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6-17 legal aid stats bulletin\Final versions\"/>
    </mc:Choice>
  </mc:AlternateContent>
  <bookViews>
    <workbookView xWindow="120" yWindow="0" windowWidth="9948" windowHeight="7740" tabRatio="810" activeTab="1"/>
  </bookViews>
  <sheets>
    <sheet name="Further info" sheetId="148" r:id="rId1"/>
    <sheet name="Index" sheetId="30" r:id="rId2"/>
    <sheet name="Glossary" sheetId="149" r:id="rId3"/>
    <sheet name="1.0" sheetId="158" r:id="rId4"/>
    <sheet name="1.1" sheetId="25" r:id="rId5"/>
    <sheet name="1.2" sheetId="68" r:id="rId6"/>
    <sheet name="2.1" sheetId="87" r:id="rId7"/>
    <sheet name="2.2" sheetId="88" r:id="rId8"/>
    <sheet name="3.1" sheetId="130" r:id="rId9"/>
    <sheet name="3.2" sheetId="131" r:id="rId10"/>
    <sheet name="4.1" sheetId="125" r:id="rId11"/>
    <sheet name="4.2" sheetId="115" r:id="rId12"/>
    <sheet name="4.3" sheetId="116" r:id="rId13"/>
    <sheet name="4.4" sheetId="117" r:id="rId14"/>
    <sheet name="5.1" sheetId="89" r:id="rId15"/>
    <sheet name="5.2" sheetId="90" r:id="rId16"/>
    <sheet name="5.3" sheetId="104" r:id="rId17"/>
    <sheet name="6.1" sheetId="118" r:id="rId18"/>
    <sheet name="6.2" sheetId="119" r:id="rId19"/>
    <sheet name="6.3" sheetId="120" r:id="rId20"/>
    <sheet name="6.4" sheetId="132" r:id="rId21"/>
    <sheet name="6.5" sheetId="133" r:id="rId22"/>
    <sheet name="6.6" sheetId="134" r:id="rId23"/>
    <sheet name="6.7" sheetId="135" r:id="rId24"/>
    <sheet name="6.8" sheetId="136" r:id="rId25"/>
    <sheet name="6.9" sheetId="137" r:id="rId26"/>
    <sheet name="6.10" sheetId="150" r:id="rId27"/>
    <sheet name="6.11" sheetId="159" r:id="rId28"/>
    <sheet name="7.1" sheetId="77" r:id="rId29"/>
    <sheet name="7.2" sheetId="78" r:id="rId30"/>
    <sheet name="8.1" sheetId="67" r:id="rId31"/>
    <sheet name="8.2" sheetId="92" r:id="rId32"/>
    <sheet name="9.1" sheetId="151" r:id="rId33"/>
    <sheet name="9.2" sheetId="152" r:id="rId34"/>
    <sheet name="9.3" sheetId="153" r:id="rId35"/>
    <sheet name="9.4" sheetId="154" r:id="rId36"/>
    <sheet name="10.1" sheetId="155" r:id="rId37"/>
    <sheet name="10.2" sheetId="156" r:id="rId38"/>
    <sheet name="11.1" sheetId="157" r:id="rId39"/>
  </sheets>
  <definedNames>
    <definedName name="_xlnm.Print_Area" localSheetId="4">'1.1'!$A$1:$L$50</definedName>
    <definedName name="_xlnm.Print_Area" localSheetId="37">'10.2'!$A$1:$P$23</definedName>
    <definedName name="_xlnm.Print_Area" localSheetId="38">'11.1'!$A$1:$B$24</definedName>
    <definedName name="_xlnm.Print_Area" localSheetId="6">'2.1'!$A$6:$AM$55</definedName>
    <definedName name="_xlnm.Print_Area" localSheetId="7">'2.2'!$A$6:$AM$54</definedName>
    <definedName name="_xlnm.Print_Area" localSheetId="8">'3.1'!$A$1:$J$44</definedName>
    <definedName name="_xlnm.Print_Area" localSheetId="9">'3.2'!$A$1:$M$44</definedName>
    <definedName name="_xlnm.Print_Area" localSheetId="10">'4.1'!$A$1:$K$46</definedName>
    <definedName name="_xlnm.Print_Area" localSheetId="11">'4.2'!$A$1:$P$44</definedName>
    <definedName name="_xlnm.Print_Area" localSheetId="12">'4.3'!$A$1:$P$42</definedName>
    <definedName name="_xlnm.Print_Area" localSheetId="13">'4.4'!$A$1:$K$44</definedName>
    <definedName name="_xlnm.Print_Area" localSheetId="14">'5.1'!$A$6:$V$55</definedName>
    <definedName name="_xlnm.Print_Area" localSheetId="15">'5.2'!$A$6:$Y$54</definedName>
    <definedName name="_xlnm.Print_Area" localSheetId="16">'5.3'!$A$5:$Y$46</definedName>
    <definedName name="_xlnm.Print_Area" localSheetId="17">'6.1'!$A$6:$BC$48</definedName>
    <definedName name="_xlnm.Print_Area" localSheetId="18">'6.2'!$A$5:$AB$46</definedName>
    <definedName name="_xlnm.Print_Area" localSheetId="19">'6.3'!$A$5:$AB$43</definedName>
    <definedName name="_xlnm.Print_Area" localSheetId="20">'6.4'!$A$5:$AB$43</definedName>
    <definedName name="_xlnm.Print_Area" localSheetId="21">'6.5'!$A$5:$AB$43</definedName>
    <definedName name="_xlnm.Print_Area" localSheetId="22">'6.6'!$A$5:$AB$43</definedName>
    <definedName name="_xlnm.Print_Area" localSheetId="23">'6.7'!$A$5:$BD$46</definedName>
    <definedName name="_xlnm.Print_Area" localSheetId="24">'6.8'!$A$4:$CM$35</definedName>
    <definedName name="_xlnm.Print_Area" localSheetId="25">'6.9'!$A$4:$AT$34</definedName>
    <definedName name="_xlnm.Print_Area" localSheetId="28">'7.1'!$A$1:$K$47</definedName>
    <definedName name="_xlnm.Print_Area" localSheetId="29">'7.2'!$A$4:$N$46</definedName>
    <definedName name="_xlnm.Print_Area" localSheetId="30">'8.1'!$A$1:$N$30</definedName>
    <definedName name="_xlnm.Print_Area" localSheetId="31">'8.2'!$A$1:$M$57</definedName>
    <definedName name="_xlnm.Print_Area" localSheetId="32">'9.1'!$A$1:$L$47</definedName>
    <definedName name="_xlnm.Print_Area" localSheetId="34">'9.3'!$A$5:$V$49</definedName>
    <definedName name="_xlnm.Print_Area" localSheetId="35">'9.4'!$A$5:$AB$49</definedName>
    <definedName name="_xlnm.Print_Titles" localSheetId="6">'2.1'!$A:$B,'2.1'!$6:$6</definedName>
    <definedName name="_xlnm.Print_Titles" localSheetId="7">'2.2'!$A:$B,'2.2'!$6:$6</definedName>
    <definedName name="_xlnm.Print_Titles" localSheetId="15">'5.2'!$A:$B,'5.2'!$7:$7</definedName>
    <definedName name="_xlnm.Print_Titles" localSheetId="16">'5.3'!$A:$B,'5.3'!$6:$6</definedName>
    <definedName name="_xlnm.Print_Titles" localSheetId="17">'6.1'!$A:$B,'6.1'!$7:$7</definedName>
    <definedName name="_xlnm.Print_Titles" localSheetId="18">'6.2'!$A:$B,'6.2'!$6:$6</definedName>
    <definedName name="_xlnm.Print_Titles" localSheetId="19">'6.3'!$A:$B,'6.3'!$6:$6</definedName>
    <definedName name="_xlnm.Print_Titles" localSheetId="20">'6.4'!$A:$B,'6.4'!$6:$6</definedName>
    <definedName name="_xlnm.Print_Titles" localSheetId="21">'6.5'!$A:$B,'6.5'!$6:$6</definedName>
    <definedName name="_xlnm.Print_Titles" localSheetId="22">'6.6'!$A:$B,'6.6'!$6:$6</definedName>
    <definedName name="_xlnm.Print_Titles" localSheetId="23">'6.7'!$A:$B,'6.7'!$7:$7</definedName>
    <definedName name="_xlnm.Print_Titles" localSheetId="24">'6.8'!$A:$B,'6.8'!$6:$7</definedName>
    <definedName name="_xlnm.Print_Titles" localSheetId="25">'6.9'!$A:$B,'6.9'!$5:$6</definedName>
    <definedName name="_xlnm.Print_Titles" localSheetId="35">'9.4'!$A:$B,'9.4'!$6:$6</definedName>
    <definedName name="tbl4.4" localSheetId="38">'11.1'!$A$2</definedName>
    <definedName name="tbl9.1">'9.1'!$A$2</definedName>
    <definedName name="tbl9.2">'9.2'!$A$2</definedName>
    <definedName name="tbl9.3">'9.3'!$A$2</definedName>
    <definedName name="tbl9.4">'9.4'!$A$2</definedName>
  </definedNames>
  <calcPr calcId="171027" calcMode="manual"/>
</workbook>
</file>

<file path=xl/calcChain.xml><?xml version="1.0" encoding="utf-8"?>
<calcChain xmlns="http://schemas.openxmlformats.org/spreadsheetml/2006/main">
  <c r="C24" i="25" l="1"/>
  <c r="D24" i="25"/>
  <c r="C25" i="25"/>
  <c r="D25" i="25"/>
  <c r="C26" i="25"/>
  <c r="D26" i="25"/>
  <c r="C27" i="25"/>
  <c r="D27" i="25"/>
  <c r="C28" i="25"/>
  <c r="D28" i="25"/>
  <c r="C29" i="25"/>
  <c r="D29" i="25"/>
  <c r="C30" i="25"/>
  <c r="D30" i="25"/>
  <c r="C31" i="25"/>
  <c r="D31" i="25"/>
  <c r="C32" i="25"/>
  <c r="D32" i="25"/>
  <c r="C33" i="25"/>
  <c r="D33" i="25"/>
  <c r="C34" i="25"/>
  <c r="D34" i="25"/>
  <c r="C35" i="25"/>
  <c r="D35" i="25"/>
  <c r="C36" i="25"/>
  <c r="D36" i="25"/>
  <c r="C37" i="25"/>
  <c r="D37" i="25"/>
  <c r="C38" i="25"/>
  <c r="D38" i="25"/>
  <c r="C39" i="25"/>
  <c r="D39" i="25"/>
  <c r="C40" i="25"/>
  <c r="D40" i="25"/>
  <c r="C41" i="25"/>
  <c r="D41" i="25"/>
  <c r="C42" i="25"/>
  <c r="D42" i="25"/>
  <c r="C43" i="25"/>
  <c r="D43" i="25"/>
  <c r="C44" i="25"/>
  <c r="D44" i="25"/>
  <c r="C45" i="25"/>
  <c r="D45" i="25"/>
  <c r="C46" i="25"/>
  <c r="D46" i="25"/>
  <c r="C47" i="25"/>
  <c r="D47" i="25"/>
  <c r="D8" i="25"/>
  <c r="D9" i="25"/>
  <c r="D10" i="25"/>
  <c r="D11" i="25"/>
  <c r="D12" i="25"/>
  <c r="D13" i="25"/>
  <c r="D14" i="25"/>
  <c r="D15" i="25"/>
  <c r="D16" i="25"/>
  <c r="D17" i="25"/>
  <c r="D18" i="25"/>
  <c r="D19" i="25"/>
  <c r="D20" i="25"/>
  <c r="D21" i="25"/>
  <c r="D22" i="25"/>
  <c r="D7" i="25"/>
  <c r="C8" i="25"/>
  <c r="C9" i="25"/>
  <c r="C10" i="25"/>
  <c r="C11" i="25"/>
  <c r="C12" i="25"/>
  <c r="C13" i="25"/>
  <c r="C14" i="25"/>
  <c r="C15" i="25"/>
  <c r="C16" i="25"/>
  <c r="C17" i="25"/>
  <c r="C18" i="25"/>
  <c r="C19" i="25"/>
  <c r="C20" i="25"/>
  <c r="C21" i="25"/>
  <c r="C22" i="25"/>
  <c r="C7" i="25"/>
  <c r="E12" i="25"/>
  <c r="F12" i="25"/>
  <c r="E13" i="25"/>
  <c r="F13" i="25"/>
  <c r="E14" i="25"/>
  <c r="F14" i="25"/>
  <c r="E15" i="25"/>
  <c r="F15" i="25"/>
  <c r="E16" i="25"/>
  <c r="F16" i="25"/>
  <c r="E17" i="25"/>
  <c r="F17" i="25"/>
  <c r="E18" i="25"/>
  <c r="F18" i="25"/>
  <c r="E19" i="25"/>
  <c r="F19" i="25"/>
  <c r="E20" i="25"/>
  <c r="F20" i="25"/>
  <c r="E21" i="25"/>
  <c r="F21" i="25"/>
  <c r="E22" i="25"/>
  <c r="F22" i="25"/>
  <c r="E24" i="25"/>
  <c r="F24" i="25"/>
  <c r="E25" i="25"/>
  <c r="F25" i="25"/>
  <c r="E26" i="25"/>
  <c r="F26" i="25"/>
  <c r="E27" i="25"/>
  <c r="F27" i="25"/>
  <c r="E28" i="25"/>
  <c r="F28" i="25"/>
  <c r="E29" i="25"/>
  <c r="F29" i="25"/>
  <c r="E30" i="25"/>
  <c r="F30" i="25"/>
  <c r="E31" i="25"/>
  <c r="F31" i="25"/>
  <c r="E32" i="25"/>
  <c r="F32" i="25"/>
  <c r="E33" i="25"/>
  <c r="F33" i="25"/>
  <c r="E34" i="25"/>
  <c r="F34" i="25"/>
  <c r="E35" i="25"/>
  <c r="F35" i="25"/>
  <c r="E36" i="25"/>
  <c r="F36" i="25"/>
  <c r="E37" i="25"/>
  <c r="F37" i="25"/>
  <c r="E38" i="25"/>
  <c r="F38" i="25"/>
  <c r="E39" i="25"/>
  <c r="F39" i="25"/>
  <c r="E40" i="25"/>
  <c r="F40" i="25"/>
  <c r="E41" i="25"/>
  <c r="F41" i="25"/>
  <c r="E42" i="25"/>
  <c r="F42" i="25"/>
  <c r="E43" i="25"/>
  <c r="F43" i="25"/>
  <c r="E44" i="25"/>
  <c r="F44" i="25"/>
  <c r="E45" i="25"/>
  <c r="F45" i="25"/>
  <c r="E46" i="25"/>
  <c r="F46" i="25"/>
  <c r="E47" i="25"/>
  <c r="F47" i="25"/>
  <c r="H13" i="25"/>
  <c r="H14" i="25"/>
  <c r="H15" i="25"/>
  <c r="H16" i="25"/>
  <c r="H17" i="25"/>
  <c r="H18" i="25"/>
  <c r="H19" i="25"/>
  <c r="H20" i="25"/>
  <c r="H21" i="25"/>
  <c r="H22" i="25"/>
  <c r="H24" i="25"/>
  <c r="H25" i="25"/>
  <c r="H26" i="25"/>
  <c r="H27" i="25"/>
  <c r="H28" i="25"/>
  <c r="H29" i="25"/>
  <c r="H30" i="25"/>
  <c r="H31" i="25"/>
  <c r="H32" i="25"/>
  <c r="H33" i="25"/>
  <c r="H34" i="25"/>
  <c r="H35" i="25"/>
  <c r="H36" i="25"/>
  <c r="H37" i="25"/>
  <c r="H38" i="25"/>
  <c r="H39" i="25"/>
  <c r="H40" i="25"/>
  <c r="H41" i="25"/>
  <c r="H42" i="25"/>
  <c r="H43" i="25"/>
  <c r="H44" i="25"/>
  <c r="H45" i="25"/>
  <c r="H46" i="25"/>
  <c r="H47" i="25"/>
  <c r="F11" i="25"/>
  <c r="E11" i="25"/>
  <c r="I24" i="25"/>
  <c r="J24" i="25"/>
  <c r="K24" i="25"/>
  <c r="L24" i="25"/>
  <c r="I25" i="25"/>
  <c r="J25" i="25"/>
  <c r="K25" i="25"/>
  <c r="L25" i="25"/>
  <c r="I26" i="25"/>
  <c r="J26" i="25"/>
  <c r="K26" i="25"/>
  <c r="L26" i="25"/>
  <c r="I27" i="25"/>
  <c r="J27" i="25"/>
  <c r="K27" i="25"/>
  <c r="L27" i="25"/>
  <c r="I28" i="25"/>
  <c r="J28" i="25"/>
  <c r="K28" i="25"/>
  <c r="L28" i="25"/>
  <c r="I29" i="25"/>
  <c r="J29" i="25"/>
  <c r="K29" i="25"/>
  <c r="L29" i="25"/>
  <c r="I30" i="25"/>
  <c r="J30" i="25"/>
  <c r="K30" i="25"/>
  <c r="L30" i="25"/>
  <c r="I31" i="25"/>
  <c r="J31" i="25"/>
  <c r="K31" i="25"/>
  <c r="L31" i="25"/>
  <c r="I32" i="25"/>
  <c r="J32" i="25"/>
  <c r="K32" i="25"/>
  <c r="L32" i="25"/>
  <c r="I33" i="25"/>
  <c r="J33" i="25"/>
  <c r="K33" i="25"/>
  <c r="L33" i="25"/>
  <c r="I34" i="25"/>
  <c r="J34" i="25"/>
  <c r="K34" i="25"/>
  <c r="L34" i="25"/>
  <c r="I35" i="25"/>
  <c r="J35" i="25"/>
  <c r="K35" i="25"/>
  <c r="L35" i="25"/>
  <c r="I36" i="25"/>
  <c r="J36" i="25"/>
  <c r="K36" i="25"/>
  <c r="L36" i="25"/>
  <c r="I37" i="25"/>
  <c r="J37" i="25"/>
  <c r="K37" i="25"/>
  <c r="L37" i="25"/>
  <c r="I38" i="25"/>
  <c r="J38" i="25"/>
  <c r="K38" i="25"/>
  <c r="L38" i="25"/>
  <c r="I39" i="25"/>
  <c r="J39" i="25"/>
  <c r="K39" i="25"/>
  <c r="L39" i="25"/>
  <c r="I40" i="25"/>
  <c r="J40" i="25"/>
  <c r="K40" i="25"/>
  <c r="L40" i="25"/>
  <c r="I41" i="25"/>
  <c r="J41" i="25"/>
  <c r="K41" i="25"/>
  <c r="L41" i="25"/>
  <c r="I42" i="25"/>
  <c r="J42" i="25"/>
  <c r="K42" i="25"/>
  <c r="L42" i="25"/>
  <c r="I43" i="25"/>
  <c r="J43" i="25"/>
  <c r="K43" i="25"/>
  <c r="L43" i="25"/>
  <c r="I44" i="25"/>
  <c r="J44" i="25"/>
  <c r="K44" i="25"/>
  <c r="L44" i="25"/>
  <c r="I45" i="25"/>
  <c r="J45" i="25"/>
  <c r="K45" i="25"/>
  <c r="L45" i="25"/>
  <c r="I46" i="25"/>
  <c r="J46" i="25"/>
  <c r="K46" i="25"/>
  <c r="L46" i="25"/>
  <c r="I47" i="25"/>
  <c r="J47" i="25"/>
  <c r="K47" i="25"/>
  <c r="L47" i="25"/>
  <c r="I12" i="25"/>
  <c r="J12" i="25"/>
  <c r="K12" i="25"/>
  <c r="I13" i="25"/>
  <c r="J13" i="25"/>
  <c r="K13" i="25"/>
  <c r="L13" i="25"/>
  <c r="I14" i="25"/>
  <c r="J14" i="25"/>
  <c r="K14" i="25"/>
  <c r="L14" i="25"/>
  <c r="I15" i="25"/>
  <c r="J15" i="25"/>
  <c r="K15" i="25"/>
  <c r="L15" i="25"/>
  <c r="I16" i="25"/>
  <c r="J16" i="25"/>
  <c r="K16" i="25"/>
  <c r="L16" i="25"/>
  <c r="I17" i="25"/>
  <c r="J17" i="25"/>
  <c r="K17" i="25"/>
  <c r="L17" i="25"/>
  <c r="I18" i="25"/>
  <c r="J18" i="25"/>
  <c r="K18" i="25"/>
  <c r="L18" i="25"/>
  <c r="I19" i="25"/>
  <c r="J19" i="25"/>
  <c r="K19" i="25"/>
  <c r="L19" i="25"/>
  <c r="I20" i="25"/>
  <c r="J20" i="25"/>
  <c r="K20" i="25"/>
  <c r="L20" i="25"/>
  <c r="I21" i="25"/>
  <c r="J21" i="25"/>
  <c r="K21" i="25"/>
  <c r="L21" i="25"/>
  <c r="I22" i="25"/>
  <c r="J22" i="25"/>
  <c r="K22" i="25"/>
  <c r="L22" i="25"/>
  <c r="K11" i="25"/>
  <c r="J11" i="25"/>
  <c r="I11" i="25"/>
</calcChain>
</file>

<file path=xl/sharedStrings.xml><?xml version="1.0" encoding="utf-8"?>
<sst xmlns="http://schemas.openxmlformats.org/spreadsheetml/2006/main" count="5056" uniqueCount="742">
  <si>
    <t>Post charge police station advice and assistance</t>
  </si>
  <si>
    <t>Refused means test form completion fee</t>
  </si>
  <si>
    <t>Early cover</t>
  </si>
  <si>
    <t>Advocacy assistance</t>
  </si>
  <si>
    <t>Appeals, reviews and other courts</t>
  </si>
  <si>
    <t>Civil assistance on criminal matters</t>
  </si>
  <si>
    <t>Prison law</t>
  </si>
  <si>
    <t>Total</t>
  </si>
  <si>
    <t>Volume granted</t>
  </si>
  <si>
    <t>Volume of applications</t>
  </si>
  <si>
    <t>Value (£'000)</t>
  </si>
  <si>
    <t>Volume</t>
  </si>
  <si>
    <t>-</t>
  </si>
  <si>
    <t>Financial Year</t>
  </si>
  <si>
    <t>Pre-charge suspects</t>
  </si>
  <si>
    <t>..</t>
  </si>
  <si>
    <t>Period covered</t>
  </si>
  <si>
    <t>Title</t>
  </si>
  <si>
    <t>Sheet</t>
  </si>
  <si>
    <r>
      <rPr>
        <vertAlign val="superscript"/>
        <sz val="10"/>
        <rFont val="Arial"/>
        <family val="2"/>
      </rPr>
      <t>1</t>
    </r>
    <r>
      <rPr>
        <sz val="10"/>
        <rFont val="Arial"/>
        <family val="2"/>
      </rPr>
      <t xml:space="preserve"> No representation required or refused</t>
    </r>
  </si>
  <si>
    <r>
      <rPr>
        <vertAlign val="superscript"/>
        <sz val="10"/>
        <color indexed="8"/>
        <rFont val="Arial"/>
        <family val="2"/>
      </rPr>
      <t>2</t>
    </r>
    <r>
      <rPr>
        <sz val="10"/>
        <color indexed="8"/>
        <rFont val="Arial"/>
        <family val="2"/>
      </rPr>
      <t xml:space="preserve"> Figures include Court duty solicitor sessions</t>
    </r>
  </si>
  <si>
    <t>Quarter</t>
  </si>
  <si>
    <t>Apr-Jun</t>
  </si>
  <si>
    <t>Jul-Sep</t>
  </si>
  <si>
    <t>Oct-Dec</t>
  </si>
  <si>
    <t>Jan-Mar</t>
  </si>
  <si>
    <r>
      <t>Charged defendants</t>
    </r>
    <r>
      <rPr>
        <b/>
        <vertAlign val="superscript"/>
        <sz val="10"/>
        <rFont val="Arial"/>
        <family val="2"/>
      </rPr>
      <t>1</t>
    </r>
  </si>
  <si>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</si>
  <si>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</si>
  <si>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</si>
  <si>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</si>
  <si>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</si>
  <si>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</si>
  <si>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</si>
  <si>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</si>
  <si>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</si>
  <si>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</si>
  <si>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</si>
  <si>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</si>
  <si>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</si>
  <si>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</si>
  <si>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</si>
  <si>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</si>
  <si>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</si>
  <si>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</si>
  <si>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</si>
  <si>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</si>
  <si>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</si>
  <si>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Attendance on immigration issues</t>
  </si>
  <si>
    <t>Duty solicitor standby (claims)</t>
  </si>
  <si>
    <t>Telephone advice only</t>
  </si>
  <si>
    <t>Telephone advice admin costs</t>
  </si>
  <si>
    <t>Free standing advice and assistance (not in police station)</t>
  </si>
  <si>
    <t>Warrants of further detention</t>
  </si>
  <si>
    <t>Preparation: representation order refused</t>
  </si>
  <si>
    <t>Advice and assistance</t>
  </si>
  <si>
    <t>Assistance by way of representation</t>
  </si>
  <si>
    <t>Firms claiming for file review payments</t>
  </si>
  <si>
    <t>Early first or administrative hearings</t>
  </si>
  <si>
    <t>Extended court sitting hours pilot</t>
  </si>
  <si>
    <t>Lower standard fees</t>
  </si>
  <si>
    <t>Higher standard fees</t>
  </si>
  <si>
    <t>Non-standard fees and exempt cases</t>
  </si>
  <si>
    <t>Second claims for deferred sentencing</t>
  </si>
  <si>
    <t>Court duty solicitor (sessions)</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</si>
  <si>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</si>
  <si>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</si>
  <si>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</si>
  <si>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</si>
  <si>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</si>
  <si>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</si>
  <si>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</si>
  <si>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</si>
  <si>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</si>
  <si>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</si>
  <si>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</si>
  <si>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</si>
  <si>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</si>
  <si>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</si>
  <si>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</si>
  <si>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</si>
  <si>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</si>
  <si>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</si>
  <si>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</si>
  <si>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</si>
  <si>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</si>
  <si>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</si>
  <si>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</si>
  <si>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</si>
  <si>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</si>
  <si>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</si>
  <si>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</si>
  <si>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</si>
  <si>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</si>
  <si>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</si>
  <si>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</si>
  <si>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</si>
  <si>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</si>
  <si>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</si>
  <si>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</si>
  <si>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</si>
  <si>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</si>
  <si>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</si>
  <si>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</si>
  <si>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</si>
  <si>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</si>
  <si>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</si>
  <si>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</si>
  <si>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</si>
  <si>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</si>
  <si>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</si>
  <si>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</si>
  <si>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</si>
  <si>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</si>
  <si>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</si>
  <si>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</si>
  <si>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</si>
  <si>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</si>
  <si>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</si>
  <si>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</si>
  <si>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</si>
  <si>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</si>
  <si>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</si>
  <si>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</si>
  <si>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</si>
  <si>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</si>
  <si>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</si>
  <si>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</si>
  <si>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</si>
  <si>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</si>
  <si>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</si>
  <si>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</si>
  <si>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</si>
  <si>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</si>
  <si>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</si>
  <si>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</si>
  <si>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</si>
  <si>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</si>
  <si>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</si>
  <si>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</si>
  <si>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</si>
  <si>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</si>
  <si>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</si>
  <si>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</si>
  <si>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</si>
  <si>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</si>
  <si>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</si>
  <si>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</si>
  <si>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</si>
  <si>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</si>
  <si>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</si>
  <si>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</si>
  <si>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</si>
  <si>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CDD Direct telephone advice</t>
  </si>
  <si>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</si>
  <si>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</si>
  <si>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</si>
  <si>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</si>
  <si>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</si>
  <si>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</si>
  <si>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</si>
  <si>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</si>
  <si>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</si>
  <si>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</si>
  <si>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</si>
  <si>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</si>
  <si>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</si>
  <si>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</si>
  <si>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</si>
  <si>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</si>
  <si>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</si>
  <si>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</si>
  <si>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</si>
  <si>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</si>
  <si>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Telephone 
advice 
only</t>
  </si>
  <si>
    <t>Assistance 
by way of representation</t>
  </si>
  <si>
    <t>Committal 
for sentence</t>
  </si>
  <si>
    <t>Summary 
only offences</t>
  </si>
  <si>
    <t>Attendance 
on immigration issues</t>
  </si>
  <si>
    <t>Prison 
law</t>
  </si>
  <si>
    <t>Total 
Volume</t>
  </si>
  <si>
    <t>Financial
Year</t>
  </si>
  <si>
    <r>
      <t>Litigator 
Graduated 
Fee Scheme (LGFS)</t>
    </r>
    <r>
      <rPr>
        <vertAlign val="superscript"/>
        <sz val="10"/>
        <rFont val="Arial"/>
        <family val="2"/>
      </rPr>
      <t>1</t>
    </r>
  </si>
  <si>
    <r>
      <t>Other</t>
    </r>
    <r>
      <rPr>
        <vertAlign val="superscript"/>
        <sz val="10"/>
        <rFont val="Arial"/>
        <family val="2"/>
      </rPr>
      <t>1</t>
    </r>
  </si>
  <si>
    <t>Total LGFS Volume</t>
  </si>
  <si>
    <t>Total LGFS Value</t>
  </si>
  <si>
    <t>Pre-
charge suspects</t>
  </si>
  <si>
    <t>Committal 
for 
Sentence</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</si>
  <si>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</si>
  <si>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</si>
  <si>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</si>
  <si>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</si>
  <si>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</si>
  <si>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</si>
  <si>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</si>
  <si>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</si>
  <si>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</si>
  <si>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</si>
  <si>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</si>
  <si>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</si>
  <si>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</si>
  <si>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</si>
  <si>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</si>
  <si>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</si>
  <si>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</si>
  <si>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</si>
  <si>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</si>
  <si>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</si>
  <si>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</si>
  <si>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</si>
  <si>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</si>
  <si>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</si>
  <si>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</si>
  <si>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</si>
  <si>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</si>
  <si>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</si>
  <si>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</si>
  <si>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Charged Defendants</t>
  </si>
  <si>
    <t>Representation at Magistrates' court</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</si>
  <si>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</si>
  <si>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</si>
  <si>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</si>
  <si>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</si>
  <si>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</si>
  <si>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</si>
  <si>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</si>
  <si>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</si>
  <si>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</si>
  <si>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</si>
  <si>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</si>
  <si>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</si>
  <si>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</si>
  <si>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</si>
  <si>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</si>
  <si>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</si>
  <si>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</si>
  <si>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</si>
  <si>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</si>
  <si>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</si>
  <si>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</si>
  <si>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</si>
  <si>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</si>
  <si>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</si>
  <si>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</si>
  <si>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</si>
  <si>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</si>
  <si>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</si>
  <si>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</si>
  <si>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</si>
  <si>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</si>
  <si>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</si>
  <si>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</si>
  <si>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</si>
  <si>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</si>
  <si>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</si>
  <si>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</si>
  <si>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</si>
  <si>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</si>
  <si>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</si>
  <si>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</si>
  <si>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</si>
  <si>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</si>
  <si>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</si>
  <si>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</si>
  <si>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</si>
  <si>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</si>
  <si>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</si>
  <si>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t>Representation at Magistrates' court</t>
    </r>
    <r>
      <rPr>
        <b/>
        <vertAlign val="superscript"/>
        <sz val="10"/>
        <rFont val="Arial"/>
        <family val="2"/>
      </rPr>
      <t>2,3</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</si>
  <si>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</si>
  <si>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</si>
  <si>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</si>
  <si>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</si>
  <si>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</si>
  <si>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</si>
  <si>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</si>
  <si>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</si>
  <si>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</si>
  <si>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</si>
  <si>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</si>
  <si>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</si>
  <si>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Crime Higher</t>
  </si>
  <si>
    <t>Crown Court: Litigator Graduated Fee Scheme (LGFS)</t>
  </si>
  <si>
    <t>Crown Court: Advocate Graduated Fee Scheme (AGFS)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</si>
  <si>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</si>
  <si>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</si>
  <si>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</si>
  <si>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</si>
  <si>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</si>
  <si>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</si>
  <si>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</si>
  <si>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</si>
  <si>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</si>
  <si>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</si>
  <si>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</si>
  <si>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</si>
  <si>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</si>
  <si>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</si>
  <si>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</si>
  <si>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</si>
  <si>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</si>
  <si>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</si>
  <si>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</si>
  <si>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</si>
  <si>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r>
      <t>New 
matters 
started</t>
    </r>
    <r>
      <rPr>
        <vertAlign val="superscript"/>
        <sz val="10"/>
        <rFont val="Arial"/>
        <family val="2"/>
      </rPr>
      <t>2</t>
    </r>
  </si>
  <si>
    <t>Both DV and CA</t>
  </si>
  <si>
    <t>Table 6.9: Civil representation, certificates granted via the domestic violence and child abuse gateway</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</si>
  <si>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</si>
  <si>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</si>
  <si>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</si>
  <si>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</si>
  <si>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</si>
  <si>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</si>
  <si>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</si>
  <si>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</si>
  <si>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r>
      <t>Positive Preliminary View</t>
    </r>
    <r>
      <rPr>
        <vertAlign val="superscript"/>
        <sz val="10"/>
        <rFont val="Arial"/>
        <family val="2"/>
      </rPr>
      <t>1</t>
    </r>
  </si>
  <si>
    <r>
      <rPr>
        <vertAlign val="superscript"/>
        <sz val="10"/>
        <rFont val="Arial"/>
        <family val="2"/>
      </rPr>
      <t xml:space="preserve">1 </t>
    </r>
    <r>
      <rPr>
        <sz val="10"/>
        <rFont val="Arial"/>
        <family val="2"/>
      </rPr>
      <t>A Positive Preliminary View (PPV) was a preliminary grant awarded to direct client applications instead of a full grant, prior to 27th July 2016</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</si>
  <si>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</si>
  <si>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</si>
  <si>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</si>
  <si>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</si>
  <si>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</si>
  <si>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</si>
  <si>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</si>
  <si>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Contains the underlying data from which the charts and graphs presented in Legal Aid Statistics are created from</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</si>
  <si>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</si>
  <si>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</si>
  <si>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</si>
  <si>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</si>
  <si>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</si>
  <si>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</si>
  <si>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</si>
  <si>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</si>
  <si>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</si>
  <si>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</si>
  <si>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</si>
  <si>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</si>
  <si>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</si>
  <si>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</si>
  <si>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</si>
  <si>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</si>
  <si>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</si>
  <si>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</si>
  <si>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t xml:space="preserve">2014-15 </t>
  </si>
  <si>
    <r>
      <t>2009-10</t>
    </r>
    <r>
      <rPr>
        <vertAlign val="superscript"/>
        <sz val="10"/>
        <color indexed="8"/>
        <rFont val="Arial"/>
        <family val="2"/>
      </rPr>
      <t>2</t>
    </r>
  </si>
  <si>
    <t>Apr-Jun (r)</t>
  </si>
  <si>
    <t>Jul-Sep (r)</t>
  </si>
  <si>
    <t>Oct-Dec (r)</t>
  </si>
  <si>
    <t>2014-15 (r)</t>
  </si>
  <si>
    <t>Jan-Mar (r)</t>
  </si>
  <si>
    <t>Assigned counsel</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</si>
  <si>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</si>
  <si>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</si>
  <si>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</si>
  <si>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</si>
  <si>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</si>
  <si>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</si>
  <si>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</si>
  <si>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</si>
  <si>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2006-07 (r)</t>
  </si>
  <si>
    <t>2007-08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</si>
  <si>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</si>
  <si>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</si>
  <si>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</si>
  <si>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</si>
  <si>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r>
      <t>Assigned counsel</t>
    </r>
    <r>
      <rPr>
        <vertAlign val="superscript"/>
        <sz val="10"/>
        <rFont val="Arial"/>
        <family val="2"/>
      </rPr>
      <t>4</t>
    </r>
  </si>
  <si>
    <r>
      <rPr>
        <vertAlign val="superscript"/>
        <sz val="10"/>
        <rFont val="Arial"/>
        <family val="2"/>
      </rPr>
      <t>3</t>
    </r>
    <r>
      <rPr>
        <sz val="10"/>
        <rFont val="Arial"/>
        <family val="2"/>
      </rPr>
      <t xml:space="preserve"> Excludes virtual courts costs for magistrates court cases</t>
    </r>
  </si>
  <si>
    <r>
      <rPr>
        <vertAlign val="superscript"/>
        <sz val="10"/>
        <rFont val="Arial"/>
        <family val="2"/>
      </rPr>
      <t>5</t>
    </r>
    <r>
      <rPr>
        <sz val="10"/>
        <rFont val="Arial"/>
        <family val="2"/>
      </rPr>
      <t>Some claims will relate to work carried in the civil courts</t>
    </r>
  </si>
  <si>
    <r>
      <rPr>
        <vertAlign val="superscript"/>
        <sz val="10"/>
        <rFont val="Arial"/>
        <family val="2"/>
      </rPr>
      <t>4</t>
    </r>
    <r>
      <rPr>
        <sz val="10"/>
        <rFont val="Arial"/>
        <family val="2"/>
      </rPr>
      <t>Assigned counsel claims will also have a corresponding solicitor claim</t>
    </r>
  </si>
  <si>
    <r>
      <rPr>
        <vertAlign val="superscript"/>
        <sz val="10"/>
        <rFont val="Arial"/>
        <family val="2"/>
      </rPr>
      <t>3</t>
    </r>
    <r>
      <rPr>
        <sz val="10"/>
        <rFont val="Arial"/>
        <family val="2"/>
      </rPr>
      <t xml:space="preserve"> Excludes virtual courts for magistrates court cases</t>
    </r>
  </si>
  <si>
    <r>
      <rPr>
        <vertAlign val="superscript"/>
        <sz val="10"/>
        <rFont val="Arial"/>
        <family val="2"/>
      </rPr>
      <t>4</t>
    </r>
    <r>
      <rPr>
        <sz val="10"/>
        <rFont val="Arial"/>
        <family val="2"/>
      </rPr>
      <t>Some claims will relate to work carried in the civil courts</t>
    </r>
  </si>
  <si>
    <t>Legal Aid Statistics England and Wales bulletin</t>
  </si>
  <si>
    <t>Legal Aid Statistics England and Wales 
tables</t>
  </si>
  <si>
    <t>This set of tables, which give more details and full time series for each area</t>
  </si>
  <si>
    <t>Legal Aid Statistics England and Wales 
charts from bulletin</t>
  </si>
  <si>
    <t>Legal Aid Statistics England and Wales 
more detailed data</t>
  </si>
  <si>
    <t>2016-17</t>
  </si>
  <si>
    <r>
      <t>Breach of part 1 injunction ASBCP Act 2014</t>
    </r>
    <r>
      <rPr>
        <vertAlign val="superscript"/>
        <sz val="10"/>
        <rFont val="Arial"/>
        <family val="2"/>
      </rPr>
      <t>5</t>
    </r>
  </si>
  <si>
    <r>
      <t>Breach of part 1 injunction ASBCP Act 2014</t>
    </r>
    <r>
      <rPr>
        <vertAlign val="superscript"/>
        <sz val="10"/>
        <rFont val="Arial"/>
        <family val="2"/>
      </rPr>
      <t>4</t>
    </r>
  </si>
  <si>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</si>
  <si>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</si>
  <si>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</si>
  <si>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</si>
  <si>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</si>
  <si>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</si>
  <si>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</si>
  <si>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</si>
  <si>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</si>
  <si>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</si>
  <si>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Further breakdowns are available in the More detailed data file on date of outcome and non-grant reason. Working days to process application data in CSV published alongside in "value" field.</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</si>
  <si>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</si>
  <si>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</si>
  <si>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</si>
  <si>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</si>
  <si>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</si>
  <si>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</si>
  <si>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</si>
  <si>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</si>
  <si>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</si>
  <si>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</si>
  <si>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</si>
  <si>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</si>
  <si>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</si>
  <si>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</si>
  <si>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</si>
  <si>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</si>
  <si>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</si>
  <si>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</si>
  <si>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</si>
  <si>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</si>
  <si>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</si>
  <si>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</si>
  <si>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</si>
  <si>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</si>
  <si>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</si>
  <si>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</si>
  <si>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</si>
  <si>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</si>
  <si>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</si>
  <si>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</si>
  <si>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</si>
  <si>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</si>
  <si>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</si>
  <si>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</si>
  <si>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</si>
  <si>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</si>
  <si>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</si>
  <si>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r>
      <t>Legal help (volume)</t>
    </r>
    <r>
      <rPr>
        <b/>
        <vertAlign val="superscript"/>
        <sz val="10"/>
        <rFont val="Arial"/>
        <family val="2"/>
      </rPr>
      <t>1</t>
    </r>
  </si>
  <si>
    <r>
      <t>Legal help (value £'000)</t>
    </r>
    <r>
      <rPr>
        <b/>
        <vertAlign val="superscript"/>
        <sz val="10"/>
        <rFont val="Arial"/>
        <family val="2"/>
      </rPr>
      <t>1</t>
    </r>
  </si>
  <si>
    <t>Civil representation (volume)</t>
  </si>
  <si>
    <t>Immigration-Non-asylum</t>
  </si>
  <si>
    <t xml:space="preserve">2010-11 </t>
  </si>
  <si>
    <t xml:space="preserve">Apr-Jun </t>
  </si>
  <si>
    <t xml:space="preserve">Jul-Sep </t>
  </si>
  <si>
    <t xml:space="preserve">Oct-Dec </t>
  </si>
  <si>
    <t xml:space="preserve">2009-10 </t>
  </si>
  <si>
    <t>Certificates completed</t>
  </si>
  <si>
    <t>Jan-Mar(r)</t>
  </si>
  <si>
    <r>
      <t>Unknown or unclear</t>
    </r>
    <r>
      <rPr>
        <b/>
        <vertAlign val="superscript"/>
        <sz val="11"/>
        <rFont val="Arial"/>
        <family val="2"/>
      </rPr>
      <t>3</t>
    </r>
  </si>
  <si>
    <r>
      <t>Unknown or unclear</t>
    </r>
    <r>
      <rPr>
        <b/>
        <vertAlign val="superscript"/>
        <sz val="11"/>
        <rFont val="Arial"/>
        <family val="2"/>
      </rPr>
      <t>4</t>
    </r>
  </si>
  <si>
    <r>
      <t>Total Value</t>
    </r>
    <r>
      <rPr>
        <sz val="10"/>
        <rFont val="Arial"/>
        <family val="2"/>
      </rPr>
      <t xml:space="preserve"> (£'000s)</t>
    </r>
  </si>
  <si>
    <t>Crime lower Volume</t>
  </si>
  <si>
    <t>Crime lower Value</t>
  </si>
  <si>
    <t>Crime higher Volume</t>
  </si>
  <si>
    <t>Part-grant</t>
  </si>
  <si>
    <t>(p) Provisonal - data for the most recent quarter will be revised more substantially in the next release as the awaiting applications are determined, which may affect proportions</t>
  </si>
  <si>
    <t>Users who want figures on legal aid that are not included in published statistics can contact the legal aid statistics team directly to request them under the Freedom of Information (FoI) Act 2000. See contact details below</t>
  </si>
  <si>
    <t>Crime Higher Value (£000's)</t>
  </si>
  <si>
    <t>Further breakdowns are available in the More detailed data file on the type of mediation (all mediation, children only, property &amp; finance only), whether one or more mediators were involved and whether there was one or more mediation sessions.</t>
  </si>
  <si>
    <t>Child abuse</t>
  </si>
  <si>
    <t>Bind over</t>
  </si>
  <si>
    <t>Financial abuse</t>
  </si>
  <si>
    <t>Finding of fact</t>
  </si>
  <si>
    <t>Referral to DV support service</t>
  </si>
  <si>
    <t>Letter from health professional</t>
  </si>
  <si>
    <t>MARAC</t>
  </si>
  <si>
    <t>Ongoing criminal proceedings</t>
  </si>
  <si>
    <t>Police bail</t>
  </si>
  <si>
    <t>Protective injunction</t>
  </si>
  <si>
    <t>Refuge admission or refusal</t>
  </si>
  <si>
    <t>Relevant conviction or caution</t>
  </si>
  <si>
    <t>Social services letter</t>
  </si>
  <si>
    <t>Undertaking</t>
  </si>
  <si>
    <t>Total DV evidence</t>
  </si>
  <si>
    <t>Protective injunction with PSO</t>
  </si>
  <si>
    <t>Total CA evidence</t>
  </si>
  <si>
    <t>Total DV applications</t>
  </si>
  <si>
    <t>Total CA applications</t>
  </si>
  <si>
    <r>
      <t>Count of individual pieces of evidence submitted</t>
    </r>
    <r>
      <rPr>
        <b/>
        <vertAlign val="superscript"/>
        <sz val="10"/>
        <rFont val="Arial"/>
        <family val="2"/>
      </rPr>
      <t>2</t>
    </r>
  </si>
  <si>
    <r>
      <rPr>
        <vertAlign val="superscript"/>
        <sz val="10"/>
        <rFont val="Arial"/>
        <family val="2"/>
      </rPr>
      <t xml:space="preserve">2 </t>
    </r>
    <r>
      <rPr>
        <sz val="10"/>
        <rFont val="Arial"/>
        <family val="2"/>
      </rPr>
      <t>The counts in each of these tables are higher than the number of separate applications (shown in table 6.8) because each application may submit more than one type of evidence, and more than one piece of each type of evidence.</t>
    </r>
  </si>
  <si>
    <r>
      <t>Applications</t>
    </r>
    <r>
      <rPr>
        <b/>
        <vertAlign val="superscript"/>
        <sz val="10"/>
        <rFont val="Arial"/>
        <family val="2"/>
      </rPr>
      <t>2</t>
    </r>
    <r>
      <rPr>
        <b/>
        <sz val="10"/>
        <rFont val="Arial"/>
        <family val="2"/>
      </rPr>
      <t xml:space="preserve"> submitting each evidence type</t>
    </r>
  </si>
  <si>
    <r>
      <rPr>
        <vertAlign val="superscript"/>
        <sz val="10"/>
        <rFont val="Arial"/>
        <family val="2"/>
      </rPr>
      <t xml:space="preserve">1 </t>
    </r>
    <r>
      <rPr>
        <sz val="10"/>
        <rFont val="Arial"/>
        <family val="2"/>
      </rPr>
      <t>The date between when the application was submitted and the evidence was assessed may vary, depending on the nature of the case.</t>
    </r>
  </si>
  <si>
    <t xml:space="preserve">For definition of technical terms used in this table, please see the </t>
  </si>
  <si>
    <t>glossary</t>
  </si>
  <si>
    <t>Table 6.10 Evidence submitted with applications for representation in private family law matters via the domestic violence and child abuse gateway</t>
  </si>
  <si>
    <t>PSO</t>
  </si>
  <si>
    <t>The judge, jury, or administrative tribunal considered the underlying facts of the case and concluded that the defendant did commit domestic violence giving rise to risk of harm against the applicant.</t>
  </si>
  <si>
    <t>Domestic violence evidence specific terminology</t>
  </si>
  <si>
    <t>starting on page 40.</t>
  </si>
  <si>
    <t>A court has exercised its power as a precautionary measure on a defendant, forcing them into an agreement of future good behaviour relating to a previous domestic violence offence, as an alternative, or following, a prosecution for this offence.</t>
  </si>
  <si>
    <t>Finding of Fact</t>
  </si>
  <si>
    <t>Proof from member of Multi-Agency Risk Assessment Conference (MARAC) to confirm their assessment concluded applicant was at risk of domestic violence.</t>
  </si>
  <si>
    <t>Proof that the defendant has entered into a promise with the court not to commit domestic violence against the applicant.</t>
  </si>
  <si>
    <t>A Prohibited Steps Order has been granted by the court against the defendant to prevent them from a certain action involving the child without permission, naming the child the applicant is seeking to protect.</t>
  </si>
  <si>
    <t>Social services Child Protection Plan</t>
  </si>
  <si>
    <t>Bind overs</t>
  </si>
  <si>
    <r>
      <rPr>
        <vertAlign val="superscript"/>
        <sz val="10"/>
        <rFont val="Arial"/>
        <family val="2"/>
      </rPr>
      <t xml:space="preserve">3 </t>
    </r>
    <r>
      <rPr>
        <sz val="10"/>
        <rFont val="Arial"/>
        <family val="2"/>
      </rPr>
      <t>Domestic violence protection notice (DVPN) or protection order (DVPO)</t>
    </r>
  </si>
  <si>
    <t>Applications where the evidence category is unknown or unclear from the data held for reporting purposes are not included in this table, but volumes can be found in tables 6.8 and 6.9.</t>
  </si>
  <si>
    <r>
      <t>DVPN or DVPO</t>
    </r>
    <r>
      <rPr>
        <vertAlign val="superscript"/>
        <sz val="10"/>
        <rFont val="Arial"/>
        <family val="2"/>
      </rPr>
      <t>3</t>
    </r>
  </si>
  <si>
    <t xml:space="preserve">2012-13 </t>
  </si>
  <si>
    <t xml:space="preserve">Jan-Mar </t>
  </si>
  <si>
    <t xml:space="preserve">It is not possible from the data held by the LAA to track a family’s progress through the various stages of mediation. While the number of mediations reaching each stage within a time period can be reported, it cannot be determined from a given set of assessments precisely what proportion of them led to starts or what proportion of starts led to agreements.   </t>
  </si>
  <si>
    <t xml:space="preserve">  Figures for the telephone operator service are currently under review. Figures will be published next quarter that more accurately reflect the nature of how the service operates</t>
  </si>
  <si>
    <t>Civil representation (value £'000)</t>
  </si>
  <si>
    <t>Where some costs met by opponent</t>
  </si>
  <si>
    <t>Costs met by  opponent</t>
  </si>
  <si>
    <t>Where all costs met by the LAA</t>
  </si>
  <si>
    <t xml:space="preserve">    Where all costs met by the LAA</t>
  </si>
  <si>
    <t>Table 6.10</t>
  </si>
  <si>
    <t>Civil representation, evidence submitted for representation via the domestic violence and child abuse gateway</t>
  </si>
  <si>
    <t>Very high 
cost cases expenditure
(VHCCs)</t>
  </si>
  <si>
    <t>Table 9.1: Number of provider offices completing work in each period by legal aid scheme</t>
  </si>
  <si>
    <t>Crime</t>
  </si>
  <si>
    <t>Civil</t>
  </si>
  <si>
    <r>
      <t>Providers across all Crime areas</t>
    </r>
    <r>
      <rPr>
        <b/>
        <vertAlign val="superscript"/>
        <sz val="10"/>
        <rFont val="Arial"/>
        <family val="2"/>
      </rPr>
      <t>2</t>
    </r>
  </si>
  <si>
    <t>Crime Lower Scheme</t>
  </si>
  <si>
    <r>
      <t>Providers across all Civil areas</t>
    </r>
    <r>
      <rPr>
        <b/>
        <vertAlign val="superscript"/>
        <sz val="10"/>
        <rFont val="Arial"/>
        <family val="2"/>
      </rPr>
      <t>2</t>
    </r>
  </si>
  <si>
    <t>Litigators Scheme</t>
  </si>
  <si>
    <t>High Cost Case Scheme</t>
  </si>
  <si>
    <t xml:space="preserve">All Crime Lower </t>
  </si>
  <si>
    <t>Police Station</t>
  </si>
  <si>
    <t>Magistrates' court</t>
  </si>
  <si>
    <t>Solicitor Firms</t>
  </si>
  <si>
    <t>Not for profit organisations</t>
  </si>
  <si>
    <r>
      <rPr>
        <vertAlign val="superscript"/>
        <sz val="10"/>
        <rFont val="Arial"/>
        <family val="2"/>
      </rPr>
      <t>2</t>
    </r>
    <r>
      <rPr>
        <sz val="10"/>
        <rFont val="Arial"/>
        <family val="2"/>
      </rPr>
      <t xml:space="preserve"> Figures do not sum due to the nature of the calculation with each provider being counted only once in each category of legal aid but an individual provider can appear across multiple categories during the relevant period</t>
    </r>
  </si>
  <si>
    <t>Underlying data further breakdowns available in provider office CSV for type of work, volume of work completed and the associated expenditure</t>
  </si>
  <si>
    <t>Table 9.2: Number of provider offices completing work in each period by region, and expenditure associated with that work</t>
  </si>
  <si>
    <t>Number</t>
  </si>
  <si>
    <t>Litigators</t>
  </si>
  <si>
    <t>Advocates</t>
  </si>
  <si>
    <t>Not for Profit organisations</t>
  </si>
  <si>
    <t>Region</t>
  </si>
  <si>
    <t>East Midlands</t>
  </si>
  <si>
    <t>Eastern</t>
  </si>
  <si>
    <t>London</t>
  </si>
  <si>
    <t>Merseyside</t>
  </si>
  <si>
    <t>North East</t>
  </si>
  <si>
    <t>North West</t>
  </si>
  <si>
    <t>South</t>
  </si>
  <si>
    <t>South East</t>
  </si>
  <si>
    <t>South West</t>
  </si>
  <si>
    <t>Wales</t>
  </si>
  <si>
    <t>West Midlands</t>
  </si>
  <si>
    <t>Yorkshire and Humberside</t>
  </si>
  <si>
    <r>
      <rPr>
        <vertAlign val="superscript"/>
        <sz val="10"/>
        <rFont val="Arial"/>
        <family val="2"/>
      </rPr>
      <t>1</t>
    </r>
    <r>
      <rPr>
        <sz val="10"/>
        <rFont val="Arial"/>
        <family val="2"/>
      </rPr>
      <t xml:space="preserve"> Geography based on office provider location are based on the provider office location and not the location of the client. A provider may serve clients from other geographic areas as well as that in which the office is located.</t>
    </r>
  </si>
  <si>
    <r>
      <rPr>
        <vertAlign val="superscript"/>
        <sz val="10"/>
        <rFont val="Arial"/>
        <family val="2"/>
      </rPr>
      <t xml:space="preserve">2 </t>
    </r>
    <r>
      <rPr>
        <sz val="10"/>
        <rFont val="Arial"/>
        <family val="2"/>
      </rPr>
      <t>Covers LGFS, AGFS, High Cost Cases and Crime Lower</t>
    </r>
  </si>
  <si>
    <r>
      <rPr>
        <vertAlign val="superscript"/>
        <sz val="10"/>
        <rFont val="Arial"/>
        <family val="2"/>
      </rPr>
      <t>3</t>
    </r>
    <r>
      <rPr>
        <sz val="10"/>
        <rFont val="Arial"/>
        <family val="2"/>
      </rPr>
      <t xml:space="preserve"> Covers Legal Help, Civil Representation and Mediation</t>
    </r>
  </si>
  <si>
    <t>Table 9.3 Number of provider offices completing work in each period for Legal Help and Controlled Legal Representation</t>
  </si>
  <si>
    <t>Total Provider Offices</t>
  </si>
  <si>
    <t>Immigration-Nationality and visit</t>
  </si>
  <si>
    <r>
      <rPr>
        <vertAlign val="superscript"/>
        <sz val="10"/>
        <rFont val="Arial"/>
        <family val="2"/>
      </rPr>
      <t xml:space="preserve">1 </t>
    </r>
    <r>
      <rPr>
        <sz val="10"/>
        <rFont val="Arial"/>
        <family val="2"/>
      </rPr>
      <t xml:space="preserve">Data include Solicitors, Not for profit organisationse (excludes Community legal advice centre and Specialist telephone advice service). </t>
    </r>
  </si>
  <si>
    <t>Underlying data further breakdowns available on Solicitors, Not for profit organisations and volume with expenditure</t>
  </si>
  <si>
    <t xml:space="preserve"> (r) All of the data in this table has been refreshed, in some quarters this had meant figures have been revised, these quarters are marked with  (r). </t>
  </si>
  <si>
    <t>Figures do not sum due to the nature of the calculation with each provider being counted only once in each category of legal aid but an individual provider can appear across multiple categories during the relevant period</t>
  </si>
  <si>
    <t xml:space="preserve">Table 9.4 Number of provider offices completing work in each period for Civil Representation </t>
  </si>
  <si>
    <t xml:space="preserve">2013-14 </t>
  </si>
  <si>
    <t xml:space="preserve">(r) All of the data in this table has been refreshed, in some quarters this had meant figures have been revised, these quarters are marked with (r). </t>
  </si>
  <si>
    <t>Table 10.1: Civil representation appeals against initial applications, by category of law</t>
  </si>
  <si>
    <t>Non-family</t>
  </si>
  <si>
    <t>Table 10.2: Representations against the grant of legal aid</t>
  </si>
  <si>
    <t>Representations received</t>
  </si>
  <si>
    <t>Representations closed out</t>
  </si>
  <si>
    <t>Total received</t>
  </si>
  <si>
    <t>Means</t>
  </si>
  <si>
    <t>Merits</t>
  </si>
  <si>
    <t>Merits &amp; means</t>
  </si>
  <si>
    <r>
      <t>Total closed out</t>
    </r>
    <r>
      <rPr>
        <b/>
        <vertAlign val="superscript"/>
        <sz val="10"/>
        <rFont val="Arial"/>
        <family val="2"/>
      </rPr>
      <t>1</t>
    </r>
  </si>
  <si>
    <r>
      <t>No change</t>
    </r>
    <r>
      <rPr>
        <vertAlign val="superscript"/>
        <sz val="10"/>
        <rFont val="Arial"/>
        <family val="2"/>
      </rPr>
      <t>2</t>
    </r>
  </si>
  <si>
    <t>Application refused</t>
  </si>
  <si>
    <t>Certificate amended</t>
  </si>
  <si>
    <t>Certificate discharged</t>
  </si>
  <si>
    <t>Certificate revoked</t>
  </si>
  <si>
    <r>
      <rPr>
        <vertAlign val="superscript"/>
        <sz val="10"/>
        <rFont val="Arial"/>
        <family val="2"/>
      </rPr>
      <t>1</t>
    </r>
    <r>
      <rPr>
        <sz val="10"/>
        <rFont val="Arial"/>
        <family val="2"/>
      </rPr>
      <t xml:space="preserve"> Total representations closed out in the period may include representations that were received in the previous year.</t>
    </r>
  </si>
  <si>
    <r>
      <rPr>
        <vertAlign val="superscript"/>
        <sz val="10"/>
        <rFont val="Arial"/>
        <family val="2"/>
      </rPr>
      <t xml:space="preserve">2 </t>
    </r>
    <r>
      <rPr>
        <sz val="10"/>
        <rFont val="Arial"/>
        <family val="2"/>
      </rPr>
      <t>Outcome 'No change' includes representations that did not merit investigations into the issues raised (for example where the information was irrelevent or already known to the Agency).</t>
    </r>
  </si>
  <si>
    <t>Table 11.1: Central Funds</t>
  </si>
  <si>
    <t>Volume of completed claims</t>
  </si>
  <si>
    <t>Defence Costs Orders</t>
  </si>
  <si>
    <t>Private Prosecution</t>
  </si>
  <si>
    <t>Inter-mediaries</t>
  </si>
  <si>
    <t>Value (£'000) of completed claims</t>
  </si>
  <si>
    <t>Provider information (annual only)</t>
  </si>
  <si>
    <t>Table 9.1</t>
  </si>
  <si>
    <t>Number of provider offices completing work in each period by legal aid scheme</t>
  </si>
  <si>
    <t>Table 9.2</t>
  </si>
  <si>
    <t>Number of provider offices completing work in each period by region, and expenditure associated with that work</t>
  </si>
  <si>
    <t>Table 9.3</t>
  </si>
  <si>
    <t>Number of provider offices completing work in each period for Legal Help and Controlled Legal Representation</t>
  </si>
  <si>
    <t>Table 9.4</t>
  </si>
  <si>
    <t>Appeals and representations (annual only)</t>
  </si>
  <si>
    <t>Table 10.1</t>
  </si>
  <si>
    <t>Civil representation appeals by category of law</t>
  </si>
  <si>
    <t>Table 10.2</t>
  </si>
  <si>
    <t>Representations against the grant of legal aid</t>
  </si>
  <si>
    <t>Central Funds (annual only)</t>
  </si>
  <si>
    <t>Table 11.1</t>
  </si>
  <si>
    <t>Central Funds volume and expenditure</t>
  </si>
  <si>
    <t>Volume and expenditure of criminal work in legal aid 2001-02 to 2016-17, with quarterly data for Apr-Jun 2011 to Jan-Mar 2017</t>
  </si>
  <si>
    <t>Civil work in legal aid 2000-01 to 2016-17, with quarterly data for Apr-Jun 2011 to Jan-Mar 2017</t>
  </si>
  <si>
    <t>Claim volume for crime lower 2001-02 to 2016-17, with quarterly data for Apr-Jun 2011 to Jan-Mar 2017</t>
  </si>
  <si>
    <t>Expenditure (£'000) for crime lower 2001-02 to 2016-17, with quarterly data for Apr-Jun 2011 to Jan-Mar 2017</t>
  </si>
  <si>
    <t>Number of applications and grants for legal aid funding for cases heard at the magistrates' courts1 2010-11 to 2016-17, with quarterly data for Apr-Jun 2011 to Jan-Mar 2017</t>
  </si>
  <si>
    <t>Litigator Graduated Fee Scheme (LGFS), volume and value (£'000), 2009-10 to 2016-17, with quarterly data for Apr-Jun 2011 to Jan-Mar 2017</t>
  </si>
  <si>
    <t>Advocate Graduated Fee Scheme (AGFS), volume and value (£'000), 2011-12 to 2016-17, with quarterly data for Apr-Jun 2011 to Jan-Mar 2017</t>
  </si>
  <si>
    <t>Legal help / controlled legal representation matter starts1 for 2000-01 to 2016-17, with quarterly data for Apr-Jun 2011 to Jan-Mar 2017</t>
  </si>
  <si>
    <t>Applications received and their initial grant status for civil representation (full licensed representation) by category, 2006-07 to 2016-17, with quarterly data for Apr-Jun 2011 to Jan-Mar 2017</t>
  </si>
  <si>
    <t>Certificates completed for civil representation (full licensed representation) by category, 2008-09 to 2016-17, with quarterly data for Apr-Jun 2011 to Jan-Mar 2017</t>
  </si>
  <si>
    <t>Volume of civil representation (full licensed representation) certificates completed, 2008-09 to 2016-17, with quarterly data for Apr-Jun 2011 to Jan-Mar 2017</t>
  </si>
  <si>
    <t>Value (£'000) of civil representation (full licensed representation) certificates completed, 2008-09 to 2016-17, with quarterly data for Apr-Jun 2011 to Jan-Mar 2017</t>
  </si>
  <si>
    <t>Mediation assessments, volume and value, 2006-07 to 2016-17, with quarterly data for Apr-Jun 2011 to Jan-Mar 2017</t>
  </si>
  <si>
    <t>Mediation starts and mediation outcomes, volume and value, 2006-07 to 2016-17, with quarterly data for Apr-Jun 2011 to Jan-Mar 2017</t>
  </si>
  <si>
    <t>Exceptional Case Funding (ECF) statistics, 2013-14 to 2016-17, with quarterly data for Apr-Jun 2013 to Jan-Mar 2017</t>
  </si>
  <si>
    <t>Exceptional Case Funding (ECF) applications and grants by category of law, 2013-14 to 2016-17, with quarterly data for Apr-Jun 2013 to Jan-Mar 2017</t>
  </si>
  <si>
    <t>2001-02 to Mar 2017</t>
  </si>
  <si>
    <t>2000-01 to Mar 2017</t>
  </si>
  <si>
    <t>2010-11 to Mar 2017</t>
  </si>
  <si>
    <t>2009-10 to Mar 2017</t>
  </si>
  <si>
    <t>2011-12 to Mar 2017</t>
  </si>
  <si>
    <t>2006-07 to Mar 2017</t>
  </si>
  <si>
    <t>2008-09 to Mar 2017</t>
  </si>
  <si>
    <t>2013-14 to Mar 2017</t>
  </si>
  <si>
    <t>Legal Aid statistics tables - January to March 2017</t>
  </si>
  <si>
    <t>2006-07 to 2016-17</t>
  </si>
  <si>
    <t>2014-15 to Mar 2017</t>
  </si>
  <si>
    <t xml:space="preserve">Legal Aid Statistics in England and Wales is published every quarter, presenting the key statistics on activity in the legal aid system. This edition comprises the first release of official
statistics for the three month period from January to March 2017. Further information can be found at:  </t>
  </si>
  <si>
    <r>
      <t xml:space="preserve">The </t>
    </r>
    <r>
      <rPr>
        <i/>
        <sz val="10"/>
        <color indexed="8"/>
        <rFont val="Arial"/>
        <family val="2"/>
      </rPr>
      <t>Legal Aid Statistics: January to March 2017</t>
    </r>
    <r>
      <rPr>
        <sz val="10"/>
        <color indexed="8"/>
        <rFont val="Arial"/>
        <family val="2"/>
      </rPr>
      <t xml:space="preserve"> release consists of the following documents:</t>
    </r>
  </si>
  <si>
    <t>Expenditure (£'000)</t>
  </si>
  <si>
    <r>
      <t>Total volume of evidence submitted across all applications (upper table), and the number of applications submitting each evidence type (lower table), by application submission date</t>
    </r>
    <r>
      <rPr>
        <i/>
        <vertAlign val="superscript"/>
        <sz val="10"/>
        <rFont val="Arial"/>
        <family val="2"/>
      </rPr>
      <t>1</t>
    </r>
    <r>
      <rPr>
        <i/>
        <sz val="10"/>
        <rFont val="Arial"/>
        <family val="2"/>
      </rPr>
      <t>, 2013-14 to 2016-17, with quarterly data for Apr-Jun 2013 to Jan-Mar 2017</t>
    </r>
  </si>
  <si>
    <t>Glossary</t>
  </si>
  <si>
    <t>Further breakdowns available in underlying data files for volume granted/not granted and corresponding figures on appeals against amendments</t>
  </si>
  <si>
    <r>
      <t>Volume of civil representation legal appeals</t>
    </r>
    <r>
      <rPr>
        <i/>
        <vertAlign val="superscript"/>
        <sz val="10"/>
        <rFont val="Arial"/>
        <family val="2"/>
      </rPr>
      <t>1</t>
    </r>
    <r>
      <rPr>
        <i/>
        <sz val="10"/>
        <rFont val="Arial"/>
        <family val="2"/>
      </rPr>
      <t xml:space="preserve"> against initial funding applications, broken down by category of law, 2010-11 to 2016-17, with quarterly data for Apr-Jun 2013 to Jan-Mar 2017</t>
    </r>
  </si>
  <si>
    <t>Volume of representations received by representation type, and volume of representations closed out and their outcome, 2006-07 to 2016-17.</t>
  </si>
  <si>
    <t>Further breakdowns available in underlying data files on type of representation closed out (means/merits/means &amp; merits)</t>
  </si>
  <si>
    <t>Central Funds volume and expenditure (£'000), 2014-15 to 2016-17, with quarterly data for Apr-Jun 2014 to Jan-Mar 2017</t>
  </si>
  <si>
    <t>0</t>
  </si>
  <si>
    <r>
      <t>Number of applications and grants for legal aid funding for cases heard at the Crown Court</t>
    </r>
    <r>
      <rPr>
        <i/>
        <vertAlign val="superscript"/>
        <sz val="10"/>
        <rFont val="Arial"/>
        <family val="2"/>
      </rPr>
      <t>1</t>
    </r>
    <r>
      <rPr>
        <i/>
        <sz val="10"/>
        <rFont val="Arial"/>
        <family val="2"/>
      </rPr>
      <t xml:space="preserve"> 2010-11 to 2016-17, with quarterly data for Apr-Jun 2011 to Jan-Mar 2017</t>
    </r>
  </si>
  <si>
    <t>Jan-Mar (p)</t>
  </si>
  <si>
    <t>(p) Data in the most recent quarter is provisonal and likely to be revised upwards in the next release</t>
  </si>
  <si>
    <t>(p) Data in the most recent quarter is provisional and is likely to change in the next release</t>
  </si>
  <si>
    <t>Virtual court</t>
  </si>
  <si>
    <t>Court of Appeal</t>
  </si>
  <si>
    <t>Senior Court Costs Office</t>
  </si>
  <si>
    <t>Supreme Court</t>
  </si>
  <si>
    <t>Both</t>
  </si>
  <si>
    <r>
      <t>Witness, Defendants and Expert costs</t>
    </r>
    <r>
      <rPr>
        <vertAlign val="superscript"/>
        <sz val="10"/>
        <rFont val="Arial"/>
        <family val="2"/>
      </rPr>
      <t>1</t>
    </r>
  </si>
  <si>
    <r>
      <t>Legacy Systems and other</t>
    </r>
    <r>
      <rPr>
        <vertAlign val="superscript"/>
        <sz val="10"/>
        <rFont val="Arial"/>
        <family val="2"/>
      </rPr>
      <t>2</t>
    </r>
  </si>
  <si>
    <r>
      <rPr>
        <vertAlign val="superscript"/>
        <sz val="10"/>
        <rFont val="Arial"/>
        <family val="2"/>
      </rPr>
      <t xml:space="preserve">2 </t>
    </r>
    <r>
      <rPr>
        <sz val="10"/>
        <rFont val="Arial"/>
        <family val="2"/>
      </rPr>
      <t>The figures for central funds come from two sources with the introduction of a new IT system in Oct 2014 and other includes those claims removed or amended</t>
    </r>
  </si>
  <si>
    <t xml:space="preserve">2011-12 (r) </t>
  </si>
  <si>
    <t xml:space="preserve">2010-11 (r)  </t>
  </si>
  <si>
    <t>Telephone Operator Service</t>
  </si>
  <si>
    <r>
      <rPr>
        <vertAlign val="superscript"/>
        <sz val="10"/>
        <rFont val="Arial"/>
        <family val="2"/>
      </rPr>
      <t>1</t>
    </r>
    <r>
      <rPr>
        <sz val="10"/>
        <rFont val="Arial"/>
        <family val="2"/>
      </rPr>
      <t xml:space="preserve"> Provider office details are not available for central funds, Court of Appeal, Supreme Court, discretionary payments, and telephone data in crime lower and legal help</t>
    </r>
  </si>
  <si>
    <t xml:space="preserve">Number of provider offices completing work in each period for Civil Representation </t>
  </si>
  <si>
    <t>2005-06 to Mar 2017</t>
  </si>
  <si>
    <r>
      <t>Jan-Mar</t>
    </r>
    <r>
      <rPr>
        <vertAlign val="superscript"/>
        <sz val="10"/>
        <rFont val="Arial"/>
        <family val="2"/>
      </rPr>
      <t>4</t>
    </r>
  </si>
  <si>
    <r>
      <t>2016-17</t>
    </r>
    <r>
      <rPr>
        <vertAlign val="superscript"/>
        <sz val="10"/>
        <rFont val="Arial"/>
        <family val="2"/>
      </rPr>
      <t>3</t>
    </r>
  </si>
  <si>
    <r>
      <rPr>
        <vertAlign val="superscript"/>
        <sz val="10"/>
        <rFont val="Arial"/>
        <family val="2"/>
      </rPr>
      <t>1</t>
    </r>
    <r>
      <rPr>
        <sz val="10"/>
        <rFont val="Arial"/>
        <family val="2"/>
      </rPr>
      <t xml:space="preserve"> Interpreter &amp; translation service and Witness, defendant &amp; expert volumes are not available</t>
    </r>
  </si>
  <si>
    <r>
      <rPr>
        <vertAlign val="superscript"/>
        <sz val="10"/>
        <rFont val="Arial"/>
        <family val="2"/>
      </rPr>
      <t>4</t>
    </r>
    <r>
      <rPr>
        <sz val="10"/>
        <rFont val="Arial"/>
        <family val="2"/>
      </rPr>
      <t xml:space="preserve"> Due to a data migration when moving to a new financial system figures for January 2017 include migrated cases and have inflated the volume within the ledger</t>
    </r>
  </si>
  <si>
    <t>Comparison between the most widely-used measures of overall legal aid expenditure annually for the period 2005-06 to 2016-17</t>
  </si>
  <si>
    <t>Criminal legal aid</t>
  </si>
  <si>
    <r>
      <t>Central Funds</t>
    </r>
    <r>
      <rPr>
        <vertAlign val="superscript"/>
        <sz val="10"/>
        <rFont val="Arial"/>
        <family val="2"/>
      </rPr>
      <t>5</t>
    </r>
  </si>
  <si>
    <t xml:space="preserve">Civil 
legal aid </t>
  </si>
  <si>
    <t>Total 
legal aid</t>
  </si>
  <si>
    <r>
      <t>Central 
Funds</t>
    </r>
    <r>
      <rPr>
        <vertAlign val="superscript"/>
        <sz val="10"/>
        <rFont val="Arial"/>
        <family val="2"/>
      </rPr>
      <t>5</t>
    </r>
  </si>
  <si>
    <t>Overall Expenditure</t>
  </si>
  <si>
    <r>
      <t>Very High 
Cost 
Crime</t>
    </r>
    <r>
      <rPr>
        <vertAlign val="superscript"/>
        <sz val="10"/>
        <rFont val="Arial"/>
        <family val="2"/>
      </rPr>
      <t>2,3</t>
    </r>
  </si>
  <si>
    <t>Crown Court: Very High Cost Cases- cases opened, contracts opened, contracts closed, and expenditure, 2006-07 to 2016-17, with quarterly data for Apr-Jun 2011 to Jan-Mar 2017</t>
  </si>
  <si>
    <t>Very High Cost Crime Cases Opened</t>
  </si>
  <si>
    <t>Very High Cost Crime Contracts Opened</t>
  </si>
  <si>
    <t>Very High Cost Crime Contracts Closed</t>
  </si>
  <si>
    <t>Very High Cost Crime Expenditure 
(£'000)</t>
  </si>
  <si>
    <t>Table 4.4: Crown Court: Very High Cost Crime cases</t>
  </si>
  <si>
    <t>Crown Court: Very High Cost cases</t>
  </si>
  <si>
    <t>Table 1.0</t>
  </si>
  <si>
    <t>Legal aid expenditure workload summary since 2005-06</t>
  </si>
  <si>
    <r>
      <rPr>
        <vertAlign val="superscript"/>
        <sz val="10"/>
        <rFont val="Arial"/>
        <family val="2"/>
      </rPr>
      <t>1</t>
    </r>
    <r>
      <rPr>
        <sz val="10"/>
        <rFont val="Arial"/>
        <family val="2"/>
      </rPr>
      <t xml:space="preserve"> The closed-case measure of expenditure shows the total value of payments made to legal aid providers in relation to pieces of work that are completed in each period, even where a portion of the work may have taken place over previous periods. Most expenditure figures in the Legal aid statistics bulletin are shown on this basis.</t>
    </r>
  </si>
  <si>
    <r>
      <rPr>
        <vertAlign val="superscript"/>
        <sz val="10"/>
        <rFont val="Arial"/>
        <family val="2"/>
      </rPr>
      <t>2</t>
    </r>
    <r>
      <rPr>
        <sz val="10"/>
        <rFont val="Arial"/>
        <family val="2"/>
      </rPr>
      <t xml:space="preserve"> 'Nominal terms' means not adjusted for inflation; 'real terms' means adjusted for inflation to make expenditure for previous years directly comparable with that for the latest (or other specified) year.</t>
    </r>
  </si>
  <si>
    <r>
      <rPr>
        <vertAlign val="superscript"/>
        <sz val="10"/>
        <rFont val="Arial"/>
        <family val="2"/>
      </rPr>
      <t>3</t>
    </r>
    <r>
      <rPr>
        <sz val="10"/>
        <rFont val="Arial"/>
        <family val="2"/>
      </rPr>
      <t xml:space="preserve"> This budgeting measure of expenditure, RDEL, is used in the MoJ and LAA Annual Report &amp; Accounts. It aims to measure the value of all work carried out in each period, regardless of whether it is on cases that have finished.</t>
    </r>
  </si>
  <si>
    <r>
      <rPr>
        <vertAlign val="superscript"/>
        <sz val="10"/>
        <rFont val="Arial"/>
        <family val="2"/>
      </rPr>
      <t>6</t>
    </r>
    <r>
      <rPr>
        <sz val="10"/>
        <rFont val="Arial"/>
        <family val="2"/>
      </rPr>
      <t xml:space="preserve"> For the closed-case measure, expenditure on the Housing Possession Court Duty Scheme and civil legal aid Telephone Operator Service are only included from 2013-14. Figures for these services are also shown separately in table 1.2.</t>
    </r>
  </si>
  <si>
    <r>
      <t>2015-16</t>
    </r>
    <r>
      <rPr>
        <vertAlign val="superscript"/>
        <sz val="10"/>
        <color indexed="8"/>
        <rFont val="Arial"/>
        <family val="2"/>
      </rPr>
      <t>3</t>
    </r>
  </si>
  <si>
    <r>
      <t>2016-17</t>
    </r>
    <r>
      <rPr>
        <vertAlign val="superscript"/>
        <sz val="10"/>
        <color indexed="8"/>
        <rFont val="Arial"/>
        <family val="2"/>
      </rPr>
      <t>3</t>
    </r>
  </si>
  <si>
    <r>
      <rPr>
        <vertAlign val="superscript"/>
        <sz val="10"/>
        <rFont val="Arial"/>
        <family val="2"/>
      </rPr>
      <t>4</t>
    </r>
    <r>
      <rPr>
        <sz val="10"/>
        <rFont val="Arial"/>
        <family val="2"/>
      </rPr>
      <t xml:space="preserve"> RDEL (Resource Departmental Expenditure Limit) is current expenditure from within the annual Departmental Expenditure Limits that are set by the Treasury for each government department. RDEL excludes AME (hence so do the budgeting measures shown in the table). AME (Annually-Managed Expenditure) broadly covers unpredictable or uncontrollable expenditure. In legal aid terms this is work in progress where the payment date is unknown. It can be negative for individual years.</t>
    </r>
  </si>
  <si>
    <t>Vulnerable Witness (s.38)</t>
  </si>
  <si>
    <r>
      <t>Litigator legacy (pre 2008) &amp; discretionary</t>
    </r>
    <r>
      <rPr>
        <vertAlign val="superscript"/>
        <sz val="10"/>
        <rFont val="Arial"/>
        <family val="2"/>
      </rPr>
      <t>4</t>
    </r>
  </si>
  <si>
    <r>
      <t>Higher Courts</t>
    </r>
    <r>
      <rPr>
        <b/>
        <vertAlign val="superscript"/>
        <sz val="10"/>
        <rFont val="Arial"/>
        <family val="2"/>
      </rPr>
      <t>5</t>
    </r>
  </si>
  <si>
    <r>
      <rPr>
        <vertAlign val="superscript"/>
        <sz val="10"/>
        <rFont val="Arial"/>
        <family val="2"/>
      </rPr>
      <t>4</t>
    </r>
    <r>
      <rPr>
        <sz val="10"/>
        <rFont val="Arial"/>
        <family val="2"/>
      </rPr>
      <t xml:space="preserve"> These claims include discretionary claims for costs under a Representation Order, for example litigators’ claims for confiscation proceedings under the Proceeds of Crime Act, advocates’ claims for committals for sentence and appeals to the Crown Court, and breaches of Crown Court orders and to a lesser extent proceedings predating the various fixed fee schemes (legacy cases) or falling outside the scope of the formal schemes.</t>
    </r>
  </si>
  <si>
    <r>
      <rPr>
        <vertAlign val="superscript"/>
        <sz val="10"/>
        <rFont val="Arial"/>
        <family val="2"/>
      </rPr>
      <t>5</t>
    </r>
    <r>
      <rPr>
        <sz val="10"/>
        <rFont val="Arial"/>
        <family val="2"/>
      </rPr>
      <t xml:space="preserve"> Legal aid for the higher courts is expenditure paid by the Court of Appeal, Senior courts cost office and Supreme Court, and is administered by those courts. The grant of legal aid is also determined by the courts by an Interest of Justice test only as there are no means tests for this area.</t>
    </r>
  </si>
  <si>
    <r>
      <t>Very High 
Cost 
Crime</t>
    </r>
    <r>
      <rPr>
        <vertAlign val="superscript"/>
        <sz val="10"/>
        <rFont val="Arial"/>
        <family val="2"/>
      </rPr>
      <t>2</t>
    </r>
  </si>
  <si>
    <r>
      <rPr>
        <vertAlign val="superscript"/>
        <sz val="10"/>
        <rFont val="Arial"/>
        <family val="2"/>
      </rPr>
      <t>1</t>
    </r>
    <r>
      <rPr>
        <sz val="10"/>
        <rFont val="Arial"/>
        <family val="2"/>
      </rPr>
      <t xml:space="preserve"> Figures before the higher crime schemes transferred to the Legal Aid Agency are included based on previous HMCTS systems and are on a similar but not closed-case basis so care should be taken when comparing over time using these figures</t>
    </r>
  </si>
  <si>
    <r>
      <rPr>
        <vertAlign val="superscript"/>
        <sz val="10"/>
        <rFont val="Arial"/>
        <family val="2"/>
      </rPr>
      <t>1</t>
    </r>
    <r>
      <rPr>
        <sz val="10"/>
        <rFont val="Arial"/>
        <family val="2"/>
      </rPr>
      <t xml:space="preserve"> The figures for graduated fee schemes, from LAA systems, are based on total value of cases that were completed in the relevant year.  Some payments relating to the first part of 2010-11 and 2011-12 were processed in a previous, separate payment system from which it is not currently possible to determine the precise timing of case completion. These are included here back to 2005-06 from previous HMCTS systems and are on a similar but not closed-case basis so care should be taken when comparing over time using these figures. For a quarterly breakdown of LAA system figures please see tables 4.2 and 4.3</t>
    </r>
  </si>
  <si>
    <r>
      <t>Crown Court litigator schemes</t>
    </r>
    <r>
      <rPr>
        <vertAlign val="superscript"/>
        <sz val="10"/>
        <rFont val="Arial"/>
        <family val="2"/>
      </rPr>
      <t xml:space="preserve">1 </t>
    </r>
  </si>
  <si>
    <r>
      <t>Crown Court advocate schemes</t>
    </r>
    <r>
      <rPr>
        <vertAlign val="superscript"/>
        <sz val="10"/>
        <rFont val="Arial"/>
        <family val="2"/>
      </rPr>
      <t>1</t>
    </r>
  </si>
  <si>
    <r>
      <t>Civil 
legal aid</t>
    </r>
    <r>
      <rPr>
        <vertAlign val="superscript"/>
        <sz val="10"/>
        <rFont val="Arial"/>
        <family val="2"/>
      </rPr>
      <t>6</t>
    </r>
  </si>
  <si>
    <r>
      <t>Closed-case measure of expenditure</t>
    </r>
    <r>
      <rPr>
        <vertAlign val="superscript"/>
        <sz val="10"/>
        <rFont val="Arial"/>
        <family val="2"/>
      </rPr>
      <t>1</t>
    </r>
    <r>
      <rPr>
        <sz val="10"/>
        <rFont val="Arial"/>
        <family val="2"/>
      </rPr>
      <t xml:space="preserve"> - nominal terms</t>
    </r>
    <r>
      <rPr>
        <vertAlign val="superscript"/>
        <sz val="10"/>
        <rFont val="Arial"/>
        <family val="2"/>
      </rPr>
      <t xml:space="preserve">2 </t>
    </r>
    <r>
      <rPr>
        <sz val="10"/>
        <rFont val="Arial"/>
        <family val="2"/>
      </rPr>
      <t>(£m)</t>
    </r>
  </si>
  <si>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nominal terms</t>
    </r>
    <r>
      <rPr>
        <vertAlign val="superscript"/>
        <sz val="10"/>
        <rFont val="Arial"/>
        <family val="2"/>
      </rPr>
      <t>2</t>
    </r>
    <r>
      <rPr>
        <sz val="10"/>
        <rFont val="Arial"/>
        <family val="2"/>
      </rPr>
      <t xml:space="preserve"> (£m)</t>
    </r>
  </si>
  <si>
    <t>Table 1.0: Overall annual legal aid expenditure since 2005-06 (£m)</t>
  </si>
  <si>
    <r>
      <rPr>
        <vertAlign val="superscript"/>
        <sz val="10"/>
        <rFont val="Arial"/>
        <family val="2"/>
      </rPr>
      <t>5</t>
    </r>
    <r>
      <rPr>
        <sz val="10"/>
        <rFont val="Arial"/>
        <family val="2"/>
      </rPr>
      <t xml:space="preserve"> In 2013-14, responsibility for Central Funds spending transferred from the Ministry of Justice to the Legal Aid Agency. From October 2014 a new administrative system has enabled these statistics to be based on data prior to accounting adjustments, and therefore from 2015-16 they no are no longer identical to the RDEL figures.</t>
    </r>
  </si>
  <si>
    <r>
      <t>Advocate legacy (pre 2005) &amp; discretionary</t>
    </r>
    <r>
      <rPr>
        <vertAlign val="superscript"/>
        <sz val="10"/>
        <rFont val="Arial"/>
        <family val="2"/>
      </rPr>
      <t>4</t>
    </r>
  </si>
  <si>
    <r>
      <t>Number of provider offices</t>
    </r>
    <r>
      <rPr>
        <i/>
        <vertAlign val="superscript"/>
        <sz val="10"/>
        <rFont val="Arial"/>
        <family val="2"/>
      </rPr>
      <t>1</t>
    </r>
    <r>
      <rPr>
        <i/>
        <sz val="10"/>
        <rFont val="Arial"/>
        <family val="2"/>
      </rPr>
      <t xml:space="preserve"> 2011-12 to 2016-17, with quarterly data for Apr-Jun 2011 to Jan-Mar 2017</t>
    </r>
  </si>
  <si>
    <r>
      <t>Number of provider offices and expenditure (£'000) for completed work of provider offices, by region</t>
    </r>
    <r>
      <rPr>
        <i/>
        <vertAlign val="superscript"/>
        <sz val="10"/>
        <rFont val="Arial"/>
        <family val="2"/>
      </rPr>
      <t>1</t>
    </r>
    <r>
      <rPr>
        <i/>
        <sz val="10"/>
        <rFont val="Arial"/>
        <family val="2"/>
      </rPr>
      <t xml:space="preserve"> 2011-12 to 2016-17</t>
    </r>
  </si>
  <si>
    <t>Provider offices per category of law within Civil Representation, 2011-12 to 2016-17, with quarterly data for Apr-Jun 2011 to Jan-Mar 2017</t>
  </si>
  <si>
    <t>Provider offices per category of law within Legal Help and CLR, 2011-12 to 2016-17, with quarterly data for Apr-Jun 2011 to Jan-Mar 2017</t>
  </si>
  <si>
    <t>Mark Mudie</t>
  </si>
  <si>
    <t>Case volume and total value of legal aid funding for crime higher legal aid, 2005-06 to 2016-17, with quarterly data for Apr-Jun 2011 to Jan-Mar 2017</t>
  </si>
  <si>
    <t>mark.mudie@justice.gsi.gov.uk</t>
  </si>
  <si>
    <t>Tel: 020 3334 5422</t>
  </si>
  <si>
    <t>Total Higher courts</t>
  </si>
  <si>
    <r>
      <t>Legal Help and Controlled Legal Representation</t>
    </r>
    <r>
      <rPr>
        <i/>
        <vertAlign val="superscript"/>
        <sz val="10"/>
        <rFont val="Arial"/>
        <family val="2"/>
      </rPr>
      <t>1</t>
    </r>
    <r>
      <rPr>
        <i/>
        <sz val="10"/>
        <rFont val="Arial"/>
        <family val="2"/>
      </rPr>
      <t xml:space="preserve"> claims submitted 2000-01 to 2016-17, with quarterly data for Apr-Jun 2011 to Jan-Mar 2017</t>
    </r>
  </si>
  <si>
    <r>
      <t>Total value</t>
    </r>
    <r>
      <rPr>
        <i/>
        <vertAlign val="superscript"/>
        <sz val="10"/>
        <rFont val="Arial"/>
        <family val="2"/>
      </rPr>
      <t>1</t>
    </r>
    <r>
      <rPr>
        <i/>
        <sz val="10"/>
        <rFont val="Arial"/>
        <family val="2"/>
      </rPr>
      <t xml:space="preserve"> of Legal Help and Controlled Legal Representation claims submitted</t>
    </r>
    <r>
      <rPr>
        <i/>
        <vertAlign val="superscript"/>
        <sz val="10"/>
        <rFont val="Arial"/>
        <family val="2"/>
      </rPr>
      <t>3</t>
    </r>
    <r>
      <rPr>
        <i/>
        <sz val="10"/>
        <rFont val="Arial"/>
        <family val="2"/>
      </rPr>
      <t>, 2009-10 to 2016-17, with quarterly data for Apr-Jun 2011 to Jan-Mar 2017</t>
    </r>
  </si>
  <si>
    <r>
      <t>Certificates granted</t>
    </r>
    <r>
      <rPr>
        <i/>
        <vertAlign val="superscript"/>
        <sz val="10"/>
        <rFont val="Arial"/>
        <family val="2"/>
      </rPr>
      <t>1</t>
    </r>
    <r>
      <rPr>
        <i/>
        <sz val="10"/>
        <rFont val="Arial"/>
        <family val="2"/>
      </rPr>
      <t xml:space="preserve"> including grants for emergency certificates for civil representation (full licensed representation) by category, 2006-07 to 2016-17, with quarterly data for Apr-Jun 2011 to Jan-Mar 2017</t>
    </r>
  </si>
  <si>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Jan-Mar 2017</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</si>
  <si>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Jan-Mar 2017</t>
    </r>
  </si>
  <si>
    <r>
      <t>Applications received and grant status for civil representation</t>
    </r>
    <r>
      <rPr>
        <i/>
        <vertAlign val="superscript"/>
        <sz val="10"/>
        <rFont val="Arial"/>
        <family val="2"/>
      </rPr>
      <t xml:space="preserve">1,2 </t>
    </r>
    <r>
      <rPr>
        <i/>
        <sz val="10"/>
        <rFont val="Arial"/>
        <family val="2"/>
      </rPr>
      <t>via the DV/CA gateway (full licensed representation) by category, 2013-14 to 2016-17, with quarterly data for Apr-Jun 2013 to Jan-Mar 2017</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</si>
  <si>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Jan-Mar 2017</t>
    </r>
  </si>
  <si>
    <r>
      <t>Interpreter and translation</t>
    </r>
    <r>
      <rPr>
        <vertAlign val="superscript"/>
        <sz val="10"/>
        <rFont val="Arial"/>
        <family val="2"/>
      </rPr>
      <t>1</t>
    </r>
  </si>
  <si>
    <r>
      <rPr>
        <vertAlign val="superscript"/>
        <sz val="10"/>
        <rFont val="Arial"/>
        <family val="2"/>
      </rPr>
      <t>3</t>
    </r>
    <r>
      <rPr>
        <sz val="10"/>
        <rFont val="Arial"/>
        <family val="2"/>
      </rPr>
      <t xml:space="preserve"> Since April 2015 figures taken from the ROC system are not adjusted to match the general ledger nor are further accruals made by financial staff but not amended on ROC accounted for</t>
    </r>
  </si>
  <si>
    <t>Very high 
cost cases
(VHCCs)</t>
  </si>
  <si>
    <t>Apr</t>
  </si>
  <si>
    <t>May</t>
  </si>
  <si>
    <t>Jun</t>
  </si>
  <si>
    <t>Jul</t>
  </si>
  <si>
    <t>Aug</t>
  </si>
  <si>
    <t>Sep</t>
  </si>
  <si>
    <t>Oct</t>
  </si>
  <si>
    <t>Nov</t>
  </si>
  <si>
    <t>Dec</t>
  </si>
  <si>
    <t>Jan</t>
  </si>
  <si>
    <t>Feb</t>
  </si>
  <si>
    <t>Mar</t>
  </si>
  <si>
    <t>Month</t>
  </si>
  <si>
    <t>Applications received, certificates granted, certificates completed and expenditure, 2015-16 to 2016-17 (with monthly data for applications and grants)</t>
  </si>
  <si>
    <r>
      <t>Certificates completed</t>
    </r>
    <r>
      <rPr>
        <sz val="10"/>
        <color theme="1"/>
        <rFont val="Arial"/>
        <family val="2"/>
      </rPr>
      <t xml:space="preserve"> (Costs met by LAA)</t>
    </r>
  </si>
  <si>
    <r>
      <t xml:space="preserve">Value of certificates completed </t>
    </r>
    <r>
      <rPr>
        <sz val="10"/>
        <color theme="1"/>
        <rFont val="Arial"/>
        <family val="2"/>
      </rPr>
      <t>(£'000s) (Costs met by LAA)</t>
    </r>
  </si>
  <si>
    <t>Total applications received</t>
  </si>
  <si>
    <r>
      <t>Table 6.11: Civil representation in the Court of Protection</t>
    </r>
    <r>
      <rPr>
        <b/>
        <vertAlign val="superscript"/>
        <sz val="14"/>
        <color theme="1"/>
        <rFont val="Arial"/>
        <family val="2"/>
      </rPr>
      <t>1</t>
    </r>
  </si>
  <si>
    <r>
      <t>Deprivation of Liberty</t>
    </r>
    <r>
      <rPr>
        <vertAlign val="superscript"/>
        <sz val="10"/>
        <color theme="1"/>
        <rFont val="Arial"/>
        <family val="2"/>
      </rPr>
      <t>2</t>
    </r>
  </si>
  <si>
    <r>
      <t>Medical</t>
    </r>
    <r>
      <rPr>
        <vertAlign val="superscript"/>
        <sz val="10"/>
        <color theme="1"/>
        <rFont val="Arial"/>
        <family val="2"/>
      </rPr>
      <t>3</t>
    </r>
  </si>
  <si>
    <r>
      <t>Non-medical</t>
    </r>
    <r>
      <rPr>
        <vertAlign val="superscript"/>
        <sz val="10"/>
        <color theme="1"/>
        <rFont val="Arial"/>
        <family val="2"/>
      </rPr>
      <t>4</t>
    </r>
  </si>
  <si>
    <t>:c</t>
  </si>
  <si>
    <t>:c - Suppressed to protect confidentiality of information in relation to individual legal aid clients'</t>
  </si>
  <si>
    <t>Table 6.11</t>
  </si>
  <si>
    <t>Civil representation in the Court of Protection</t>
  </si>
  <si>
    <t>2015-16 to Mar 2017</t>
  </si>
  <si>
    <r>
      <rPr>
        <vertAlign val="superscript"/>
        <sz val="10"/>
        <color theme="1"/>
        <rFont val="Arial"/>
        <family val="2"/>
      </rPr>
      <t>1</t>
    </r>
    <r>
      <rPr>
        <sz val="10"/>
        <color theme="1"/>
        <rFont val="Arial"/>
        <family val="2"/>
      </rPr>
      <t xml:space="preserve"> These figures represent legal representation work in the Court of Protection as funded under the Mental Health and Community Care categories of law.</t>
    </r>
  </si>
  <si>
    <r>
      <rPr>
        <vertAlign val="superscript"/>
        <sz val="10"/>
        <color theme="1"/>
        <rFont val="Arial"/>
        <family val="2"/>
      </rPr>
      <t>2</t>
    </r>
    <r>
      <rPr>
        <sz val="10"/>
        <color theme="1"/>
        <rFont val="Arial"/>
        <family val="2"/>
      </rPr>
      <t xml:space="preserve"> Challenges to a deprivation of liberty authorisation under section 21A of the Mental Capacity Act 2005</t>
    </r>
  </si>
  <si>
    <r>
      <rPr>
        <vertAlign val="superscript"/>
        <sz val="10"/>
        <color theme="1"/>
        <rFont val="Arial"/>
        <family val="2"/>
      </rPr>
      <t>3</t>
    </r>
    <r>
      <rPr>
        <sz val="10"/>
        <color theme="1"/>
        <rFont val="Arial"/>
        <family val="2"/>
      </rPr>
      <t xml:space="preserve"> Healthcare and welfare proceedings in the Court of Protection in relation to medical treatment issues</t>
    </r>
  </si>
  <si>
    <r>
      <rPr>
        <vertAlign val="superscript"/>
        <sz val="10"/>
        <color theme="1"/>
        <rFont val="Arial"/>
        <family val="2"/>
      </rPr>
      <t>4</t>
    </r>
    <r>
      <rPr>
        <sz val="10"/>
        <color theme="1"/>
        <rFont val="Arial"/>
        <family val="2"/>
      </rPr>
      <t xml:space="preserve"> Other Court of Protection proceedings (including deprivation of liberty matters not dealt with under section 21A.)</t>
    </r>
  </si>
  <si>
    <r>
      <t>2011-12</t>
    </r>
    <r>
      <rPr>
        <vertAlign val="superscript"/>
        <sz val="10"/>
        <color indexed="8"/>
        <rFont val="Arial"/>
        <family val="2"/>
      </rPr>
      <t>3</t>
    </r>
  </si>
  <si>
    <r>
      <t>Advocates Scheme</t>
    </r>
    <r>
      <rPr>
        <b/>
        <vertAlign val="superscript"/>
        <sz val="10"/>
        <rFont val="Arial"/>
        <family val="2"/>
      </rPr>
      <t>3</t>
    </r>
  </si>
  <si>
    <r>
      <rPr>
        <vertAlign val="superscript"/>
        <sz val="10"/>
        <rFont val="Arial"/>
        <family val="2"/>
      </rPr>
      <t xml:space="preserve">3 </t>
    </r>
    <r>
      <rPr>
        <sz val="10"/>
        <rFont val="Arial"/>
        <family val="2"/>
      </rPr>
      <t>Some payments relating to the first part of 2011-12 were processed in a previous separate payment system</t>
    </r>
  </si>
  <si>
    <r>
      <t>Crime</t>
    </r>
    <r>
      <rPr>
        <b/>
        <vertAlign val="superscript"/>
        <sz val="10"/>
        <rFont val="Arial"/>
        <family val="2"/>
      </rPr>
      <t>2</t>
    </r>
  </si>
  <si>
    <r>
      <t>Civil</t>
    </r>
    <r>
      <rPr>
        <b/>
        <vertAlign val="superscript"/>
        <sz val="10"/>
        <rFont val="Arial"/>
        <family val="2"/>
      </rPr>
      <t>3</t>
    </r>
  </si>
  <si>
    <r>
      <t>2011-12</t>
    </r>
    <r>
      <rPr>
        <vertAlign val="superscript"/>
        <sz val="10"/>
        <color indexed="8"/>
        <rFont val="Arial"/>
        <family val="2"/>
      </rPr>
      <t>4</t>
    </r>
  </si>
  <si>
    <r>
      <rPr>
        <vertAlign val="superscript"/>
        <sz val="10"/>
        <rFont val="Arial"/>
        <family val="2"/>
      </rPr>
      <t xml:space="preserve">4 </t>
    </r>
    <r>
      <rPr>
        <sz val="10"/>
        <rFont val="Arial"/>
        <family val="2"/>
      </rPr>
      <t>Some payments relating to the first part of 2011-12 were processed in a previous separate payment system</t>
    </r>
  </si>
  <si>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real terms</t>
    </r>
    <r>
      <rPr>
        <vertAlign val="superscript"/>
        <sz val="10"/>
        <rFont val="Arial"/>
        <family val="2"/>
      </rPr>
      <t>2</t>
    </r>
    <r>
      <rPr>
        <sz val="10"/>
        <rFont val="Arial"/>
        <family val="2"/>
      </rPr>
      <t xml:space="preserve"> (2016-17 prices)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</si>
</sst>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i/>
      <vertAlign val="superscript"/>
      <sz val="10"/>
      <name val="Arial"/>
      <family val="2"/>
    </font>
    <font>
      <sz val="10"/>
      <color rgb="FF000000"/>
      <name val="Arial"/>
      <family val="2"/>
    </font>
    <font>
      <sz val="11"/>
      <color rgb="FF000000"/>
      <name val="Calibri"/>
      <family val="2"/>
    </font>
    <font>
      <b/>
      <sz val="14"/>
      <color theme="1"/>
      <name val="Arial"/>
      <family val="2"/>
    </font>
    <font>
      <i/>
      <sz val="10"/>
      <color theme="1"/>
      <name val="Arial"/>
      <family val="2"/>
    </font>
    <font>
      <sz val="11"/>
      <color theme="1"/>
      <name val="Arial"/>
      <family val="2"/>
    </font>
    <font>
      <b/>
      <sz val="11"/>
      <color theme="1"/>
      <name val="Arial"/>
      <family val="2"/>
    </font>
    <font>
      <b/>
      <vertAlign val="superscript"/>
      <sz val="14"/>
      <color theme="1"/>
      <name val="Arial"/>
      <family val="2"/>
    </font>
    <font>
      <vertAlign val="superscript"/>
      <sz val="10"/>
      <color theme="1"/>
      <name val="Arial"/>
      <family val="2"/>
    </font>
  </fonts>
  <fills count="4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s>
  <borders count="2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54">
    <xf numFmtId="0" fontId="0" fillId="0" borderId="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0" fontId="41" fillId="0" borderId="0"/>
    <xf numFmtId="0" fontId="20" fillId="0" borderId="0"/>
    <xf numFmtId="0" fontId="19" fillId="0" borderId="0"/>
    <xf numFmtId="0" fontId="41" fillId="0" borderId="0"/>
    <xf numFmtId="0" fontId="42" fillId="0" borderId="0"/>
    <xf numFmtId="0" fontId="41" fillId="0" borderId="0"/>
    <xf numFmtId="0" fontId="41" fillId="0" borderId="0"/>
    <xf numFmtId="0" fontId="19" fillId="0" borderId="0"/>
    <xf numFmtId="0" fontId="19" fillId="0" borderId="0"/>
    <xf numFmtId="0" fontId="19" fillId="0" borderId="0"/>
    <xf numFmtId="0" fontId="20" fillId="0" borderId="0"/>
    <xf numFmtId="40" fontId="21" fillId="2" borderId="0">
      <alignment horizontal="right"/>
    </xf>
    <xf numFmtId="0" fontId="23" fillId="2" borderId="0">
      <alignment horizontal="right"/>
    </xf>
    <xf numFmtId="0" fontId="24" fillId="2" borderId="1"/>
    <xf numFmtId="0" fontId="24" fillId="0" borderId="0" applyBorder="0">
      <alignment horizontal="centerContinuous"/>
    </xf>
    <xf numFmtId="0" fontId="25" fillId="0" borderId="0" applyBorder="0">
      <alignment horizontal="centerContinuous"/>
    </xf>
    <xf numFmtId="9" fontId="20" fillId="0" borderId="0" applyFont="0" applyFill="0" applyBorder="0" applyAlignment="0" applyProtection="0"/>
    <xf numFmtId="9" fontId="30" fillId="0" borderId="0" applyFont="0" applyFill="0" applyBorder="0" applyAlignment="0" applyProtection="0"/>
    <xf numFmtId="0" fontId="43" fillId="0" borderId="0"/>
    <xf numFmtId="0" fontId="18" fillId="0" borderId="0"/>
    <xf numFmtId="0" fontId="19" fillId="0" borderId="0"/>
    <xf numFmtId="0" fontId="18" fillId="0" borderId="0"/>
    <xf numFmtId="0" fontId="18" fillId="0" borderId="0"/>
    <xf numFmtId="43"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alignment vertical="top"/>
      <protection locked="0"/>
    </xf>
    <xf numFmtId="43" fontId="19" fillId="0" borderId="0" applyFont="0" applyFill="0" applyBorder="0" applyAlignment="0" applyProtection="0"/>
    <xf numFmtId="0" fontId="17" fillId="0" borderId="0"/>
    <xf numFmtId="0" fontId="17" fillId="0" borderId="0"/>
    <xf numFmtId="0" fontId="17" fillId="0" borderId="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6" fillId="0" borderId="0"/>
    <xf numFmtId="0" fontId="16" fillId="0" borderId="0"/>
    <xf numFmtId="0" fontId="16" fillId="0" borderId="0"/>
    <xf numFmtId="0" fontId="16" fillId="0" borderId="0"/>
    <xf numFmtId="9" fontId="19" fillId="0" borderId="0" applyFont="0" applyFill="0" applyBorder="0" applyAlignment="0" applyProtection="0"/>
    <xf numFmtId="0" fontId="16" fillId="0" borderId="0"/>
    <xf numFmtId="0" fontId="16" fillId="0" borderId="0"/>
    <xf numFmtId="0" fontId="16" fillId="0" borderId="0"/>
    <xf numFmtId="43" fontId="20"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5" fillId="0" borderId="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10" applyNumberFormat="0" applyAlignment="0" applyProtection="0"/>
    <xf numFmtId="0" fontId="55" fillId="14" borderId="11" applyNumberFormat="0" applyAlignment="0" applyProtection="0"/>
    <xf numFmtId="0" fontId="56" fillId="14" borderId="10" applyNumberFormat="0" applyAlignment="0" applyProtection="0"/>
    <xf numFmtId="0" fontId="57" fillId="0" borderId="12" applyNumberFormat="0" applyFill="0" applyAlignment="0" applyProtection="0"/>
    <xf numFmtId="0" fontId="58" fillId="15" borderId="1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5" applyNumberFormat="0" applyFill="0" applyAlignment="0" applyProtection="0"/>
    <xf numFmtId="0" fontId="62"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62" fillId="40" borderId="0" applyNumberFormat="0" applyBorder="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6"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63" fillId="0" borderId="0" applyNumberFormat="0" applyFill="0" applyBorder="0" applyAlignment="0" applyProtection="0"/>
    <xf numFmtId="0" fontId="13" fillId="0" borderId="0"/>
    <xf numFmtId="0" fontId="64"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9" fillId="0" borderId="0"/>
    <xf numFmtId="0" fontId="72" fillId="0" borderId="0"/>
    <xf numFmtId="0" fontId="8"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5" fillId="0" borderId="0"/>
    <xf numFmtId="0" fontId="5" fillId="0" borderId="0"/>
    <xf numFmtId="0" fontId="2" fillId="0" borderId="0"/>
    <xf numFmtId="0" fontId="20" fillId="0" borderId="0"/>
    <xf numFmtId="0" fontId="2" fillId="0" borderId="0"/>
    <xf numFmtId="0" fontId="2" fillId="0" borderId="0"/>
    <xf numFmtId="0" fontId="2" fillId="0" borderId="0"/>
    <xf numFmtId="0" fontId="1" fillId="0" borderId="0"/>
  </cellStyleXfs>
  <cellXfs count="848">
    <xf numFmtId="0" fontId="0" fillId="0" borderId="0" xfId="0"/>
    <xf numFmtId="0" fontId="20" fillId="0" borderId="0" xfId="0" applyFont="1"/>
    <xf numFmtId="0" fontId="20" fillId="0" borderId="0" xfId="0" applyFont="1" applyBorder="1" applyAlignment="1">
      <alignment vertical="center" wrapText="1"/>
    </xf>
    <xf numFmtId="0" fontId="20" fillId="2" borderId="0" xfId="0" applyFont="1" applyFill="1"/>
    <xf numFmtId="0" fontId="26" fillId="0" borderId="0" xfId="0" applyFont="1" applyBorder="1" applyAlignment="1">
      <alignment vertical="center" wrapText="1"/>
    </xf>
    <xf numFmtId="0" fontId="26" fillId="0" borderId="0" xfId="0" applyFont="1"/>
    <xf numFmtId="164" fontId="27" fillId="0" borderId="0" xfId="0" applyNumberFormat="1" applyFont="1" applyBorder="1" applyAlignment="1" applyProtection="1">
      <alignment horizontal="left" vertical="center" wrapText="1"/>
      <protection locked="0"/>
    </xf>
    <xf numFmtId="0" fontId="32" fillId="0" borderId="0" xfId="6" applyFont="1" applyFill="1" applyAlignment="1">
      <alignment vertical="top"/>
    </xf>
    <xf numFmtId="0" fontId="0" fillId="0" borderId="0" xfId="0" applyAlignment="1"/>
    <xf numFmtId="164" fontId="29" fillId="0" borderId="0" xfId="0" applyNumberFormat="1" applyFont="1" applyBorder="1" applyAlignment="1" applyProtection="1">
      <alignment vertical="center" wrapText="1"/>
      <protection locked="0"/>
    </xf>
    <xf numFmtId="0" fontId="20" fillId="0" borderId="0" xfId="0" applyFont="1" applyAlignment="1"/>
    <xf numFmtId="0" fontId="26" fillId="0" borderId="0" xfId="0" applyFont="1" applyBorder="1" applyAlignment="1">
      <alignment horizontal="center"/>
    </xf>
    <xf numFmtId="0" fontId="34" fillId="0" borderId="0" xfId="6" applyFont="1" applyFill="1" applyAlignment="1">
      <alignment horizontal="left" vertical="top"/>
    </xf>
    <xf numFmtId="0" fontId="20" fillId="0" borderId="0" xfId="6" applyFont="1" applyBorder="1" applyAlignment="1">
      <alignment vertical="center"/>
    </xf>
    <xf numFmtId="0" fontId="20" fillId="0" borderId="0" xfId="6" applyFont="1" applyAlignment="1">
      <alignment vertical="center"/>
    </xf>
    <xf numFmtId="0" fontId="20" fillId="0" borderId="0" xfId="6" applyFont="1" applyAlignment="1">
      <alignment vertical="center" wrapText="1"/>
    </xf>
    <xf numFmtId="0" fontId="20" fillId="0" borderId="0" xfId="6" applyFont="1"/>
    <xf numFmtId="164" fontId="29" fillId="2" borderId="0" xfId="0" applyNumberFormat="1" applyFont="1" applyFill="1" applyBorder="1" applyAlignment="1" applyProtection="1">
      <alignment vertical="center" wrapText="1"/>
      <protection locked="0"/>
    </xf>
    <xf numFmtId="3" fontId="26" fillId="2" borderId="0" xfId="0" applyNumberFormat="1" applyFont="1" applyFill="1"/>
    <xf numFmtId="0" fontId="26" fillId="2" borderId="0" xfId="0" applyFont="1" applyFill="1" applyBorder="1" applyAlignment="1">
      <alignment vertical="center" wrapText="1"/>
    </xf>
    <xf numFmtId="0" fontId="0" fillId="0" borderId="0" xfId="0" applyBorder="1"/>
    <xf numFmtId="0" fontId="26" fillId="2" borderId="0" xfId="6" applyFont="1" applyFill="1" applyAlignment="1">
      <alignment horizontal="left" vertical="top"/>
    </xf>
    <xf numFmtId="0" fontId="26" fillId="0" borderId="0" xfId="0" applyFont="1" applyBorder="1" applyAlignment="1">
      <alignment horizontal="right" wrapText="1"/>
    </xf>
    <xf numFmtId="0" fontId="20" fillId="0" borderId="0" xfId="6" applyFont="1" applyBorder="1" applyAlignment="1">
      <alignment horizontal="right"/>
    </xf>
    <xf numFmtId="3" fontId="26" fillId="0" borderId="0" xfId="6" quotePrefix="1" applyNumberFormat="1" applyFont="1" applyBorder="1" applyAlignment="1">
      <alignment horizontal="right"/>
    </xf>
    <xf numFmtId="3" fontId="20" fillId="0" borderId="0" xfId="6" applyNumberFormat="1" applyFont="1" applyBorder="1" applyAlignment="1">
      <alignment horizontal="right"/>
    </xf>
    <xf numFmtId="3" fontId="26" fillId="0" borderId="0" xfId="6" applyNumberFormat="1" applyFont="1" applyBorder="1" applyAlignment="1">
      <alignment horizontal="right"/>
    </xf>
    <xf numFmtId="0" fontId="31" fillId="2" borderId="0" xfId="6" applyFont="1" applyFill="1" applyAlignment="1">
      <alignment horizontal="left" vertical="top"/>
    </xf>
    <xf numFmtId="0" fontId="36" fillId="2" borderId="0" xfId="6" applyFont="1" applyFill="1" applyAlignment="1">
      <alignment horizontal="left" vertical="top"/>
    </xf>
    <xf numFmtId="0" fontId="34" fillId="2" borderId="0" xfId="6" applyFont="1" applyFill="1" applyAlignment="1">
      <alignment horizontal="left" vertical="top"/>
    </xf>
    <xf numFmtId="0" fontId="27" fillId="0" borderId="0" xfId="8" applyFont="1" applyAlignment="1">
      <alignment vertical="top"/>
    </xf>
    <xf numFmtId="0" fontId="38" fillId="2" borderId="0" xfId="6" applyFont="1" applyFill="1" applyAlignment="1">
      <alignment horizontal="left" vertical="top"/>
    </xf>
    <xf numFmtId="0" fontId="39" fillId="2" borderId="0" xfId="9" applyFont="1" applyFill="1" applyAlignment="1">
      <alignment vertical="top"/>
    </xf>
    <xf numFmtId="0" fontId="40" fillId="2" borderId="0" xfId="6" applyFont="1" applyFill="1" applyAlignment="1">
      <alignment horizontal="left" vertical="top"/>
    </xf>
    <xf numFmtId="0" fontId="40" fillId="2" borderId="0" xfId="6" applyFont="1" applyFill="1" applyAlignment="1">
      <alignment horizontal="left" vertical="top" wrapText="1"/>
    </xf>
    <xf numFmtId="0" fontId="39" fillId="2" borderId="0" xfId="6" applyFont="1" applyFill="1" applyAlignment="1">
      <alignment horizontal="right"/>
    </xf>
    <xf numFmtId="0" fontId="39" fillId="2" borderId="0" xfId="9" applyFont="1" applyFill="1"/>
    <xf numFmtId="0" fontId="40" fillId="2" borderId="0" xfId="0" applyFont="1" applyFill="1"/>
    <xf numFmtId="0" fontId="40" fillId="2" borderId="0" xfId="0" applyFont="1" applyFill="1" applyAlignment="1">
      <alignment horizontal="left" indent="4"/>
    </xf>
    <xf numFmtId="0" fontId="39" fillId="2" borderId="0" xfId="6" applyFont="1" applyFill="1"/>
    <xf numFmtId="0" fontId="26" fillId="3" borderId="0" xfId="6" applyFont="1" applyFill="1" applyAlignment="1">
      <alignment horizontal="left" vertical="top"/>
    </xf>
    <xf numFmtId="0" fontId="31" fillId="3" borderId="0" xfId="6" applyFont="1" applyFill="1" applyAlignment="1">
      <alignment horizontal="left" vertical="top"/>
    </xf>
    <xf numFmtId="0" fontId="0" fillId="3" borderId="0" xfId="0" applyFill="1"/>
    <xf numFmtId="0" fontId="34" fillId="3" borderId="0" xfId="6" applyFont="1" applyFill="1" applyAlignment="1">
      <alignment horizontal="left" vertical="top"/>
    </xf>
    <xf numFmtId="0" fontId="20" fillId="3" borderId="0" xfId="0" applyFont="1" applyFill="1" applyBorder="1" applyAlignment="1">
      <alignment vertical="center" wrapText="1"/>
    </xf>
    <xf numFmtId="0" fontId="20" fillId="3" borderId="0" xfId="0" applyFont="1" applyFill="1"/>
    <xf numFmtId="0" fontId="0" fillId="3" borderId="0" xfId="0" applyFill="1" applyBorder="1"/>
    <xf numFmtId="0" fontId="36" fillId="0" borderId="0" xfId="6" applyFont="1" applyFill="1" applyBorder="1" applyAlignment="1">
      <alignment horizontal="left" vertical="top"/>
    </xf>
    <xf numFmtId="0" fontId="34" fillId="0" borderId="0" xfId="6" applyFont="1" applyFill="1" applyBorder="1" applyAlignment="1">
      <alignment horizontal="left" vertical="top"/>
    </xf>
    <xf numFmtId="0" fontId="31" fillId="2" borderId="0" xfId="6" applyFont="1" applyFill="1" applyBorder="1" applyAlignment="1">
      <alignment horizontal="left" vertical="top"/>
    </xf>
    <xf numFmtId="0" fontId="39" fillId="2" borderId="0" xfId="9" applyFont="1" applyFill="1" applyAlignment="1">
      <alignment vertical="top" wrapText="1"/>
    </xf>
    <xf numFmtId="0" fontId="39" fillId="2" borderId="0" xfId="6" applyFont="1" applyFill="1" applyAlignment="1">
      <alignment horizontal="left"/>
    </xf>
    <xf numFmtId="0" fontId="20" fillId="0" borderId="0" xfId="6"/>
    <xf numFmtId="0" fontId="20" fillId="0" borderId="0" xfId="6" applyAlignment="1"/>
    <xf numFmtId="0" fontId="20" fillId="0" borderId="0" xfId="6" applyBorder="1"/>
    <xf numFmtId="3" fontId="26" fillId="2" borderId="0" xfId="6" applyNumberFormat="1" applyFont="1" applyFill="1"/>
    <xf numFmtId="0" fontId="20" fillId="3" borderId="0" xfId="6" applyFill="1"/>
    <xf numFmtId="0" fontId="26" fillId="2" borderId="0" xfId="6" applyFont="1" applyFill="1"/>
    <xf numFmtId="0" fontId="20" fillId="0" borderId="0" xfId="6" applyFont="1" applyAlignment="1"/>
    <xf numFmtId="0" fontId="27" fillId="0" borderId="0" xfId="24" applyFont="1" applyAlignment="1">
      <alignment vertical="top"/>
    </xf>
    <xf numFmtId="0" fontId="26" fillId="2" borderId="0" xfId="6" applyFont="1" applyFill="1" applyBorder="1"/>
    <xf numFmtId="0" fontId="20" fillId="2" borderId="0" xfId="6" applyFont="1" applyFill="1" applyBorder="1" applyAlignment="1">
      <alignment horizontal="right" vertical="center" wrapText="1"/>
    </xf>
    <xf numFmtId="9" fontId="20" fillId="0" borderId="0" xfId="21" applyFont="1" applyAlignment="1">
      <alignment vertical="center"/>
    </xf>
    <xf numFmtId="0" fontId="26" fillId="0" borderId="0" xfId="6" applyFont="1" applyAlignment="1">
      <alignment horizontal="left"/>
    </xf>
    <xf numFmtId="3" fontId="20" fillId="0" borderId="0" xfId="6" quotePrefix="1" applyNumberFormat="1" applyFont="1" applyBorder="1" applyAlignment="1">
      <alignment horizontal="right"/>
    </xf>
    <xf numFmtId="3" fontId="20" fillId="3" borderId="0" xfId="6" quotePrefix="1" applyNumberFormat="1" applyFont="1" applyFill="1" applyBorder="1" applyAlignment="1">
      <alignment horizontal="right"/>
    </xf>
    <xf numFmtId="3" fontId="20" fillId="3" borderId="0" xfId="6" applyNumberFormat="1" applyFont="1" applyFill="1" applyBorder="1" applyAlignment="1">
      <alignment horizontal="right"/>
    </xf>
    <xf numFmtId="1" fontId="20" fillId="2" borderId="0" xfId="6" applyNumberFormat="1" applyFill="1" applyBorder="1"/>
    <xf numFmtId="165" fontId="26" fillId="2" borderId="0" xfId="1" applyNumberFormat="1" applyFont="1" applyFill="1"/>
    <xf numFmtId="0" fontId="20" fillId="2" borderId="0" xfId="6" applyFill="1" applyBorder="1"/>
    <xf numFmtId="0" fontId="26" fillId="2" borderId="0" xfId="6" applyFont="1" applyFill="1" applyBorder="1" applyAlignment="1">
      <alignment vertical="center"/>
    </xf>
    <xf numFmtId="0" fontId="26" fillId="2" borderId="0" xfId="27" applyFont="1" applyFill="1" applyBorder="1" applyAlignment="1">
      <alignment horizontal="right" vertical="center" wrapText="1"/>
    </xf>
    <xf numFmtId="0" fontId="26" fillId="2" borderId="0" xfId="6" applyFont="1" applyFill="1" applyAlignment="1">
      <alignment wrapText="1"/>
    </xf>
    <xf numFmtId="0" fontId="20" fillId="2" borderId="0" xfId="6" applyFont="1" applyFill="1" applyBorder="1" applyAlignment="1">
      <alignment vertical="center" wrapText="1"/>
    </xf>
    <xf numFmtId="0" fontId="31" fillId="0" borderId="0" xfId="6" applyFont="1" applyFill="1" applyBorder="1" applyAlignment="1">
      <alignment horizontal="left" vertical="top"/>
    </xf>
    <xf numFmtId="1" fontId="36" fillId="2" borderId="0" xfId="6" applyNumberFormat="1" applyFont="1" applyFill="1" applyBorder="1" applyAlignment="1">
      <alignment horizontal="left" vertical="top"/>
    </xf>
    <xf numFmtId="1" fontId="34" fillId="2" borderId="0" xfId="6" applyNumberFormat="1" applyFont="1" applyFill="1" applyBorder="1" applyAlignment="1">
      <alignment horizontal="left" vertical="top"/>
    </xf>
    <xf numFmtId="1" fontId="31" fillId="2" borderId="0" xfId="6" applyNumberFormat="1" applyFont="1" applyFill="1" applyBorder="1" applyAlignment="1">
      <alignment horizontal="left" vertical="top"/>
    </xf>
    <xf numFmtId="0" fontId="26" fillId="2" borderId="0" xfId="1" applyNumberFormat="1" applyFont="1" applyFill="1" applyBorder="1" applyAlignment="1"/>
    <xf numFmtId="0" fontId="20" fillId="2" borderId="0" xfId="1" applyNumberFormat="1" applyFont="1" applyFill="1" applyBorder="1" applyAlignment="1">
      <alignment vertical="center"/>
    </xf>
    <xf numFmtId="0" fontId="32" fillId="0" borderId="0" xfId="6" applyFont="1" applyFill="1" applyBorder="1" applyAlignment="1">
      <alignment horizontal="left" vertical="top"/>
    </xf>
    <xf numFmtId="0" fontId="32" fillId="0" borderId="0" xfId="6" applyFont="1" applyFill="1" applyBorder="1" applyAlignment="1">
      <alignment vertical="top"/>
    </xf>
    <xf numFmtId="0" fontId="31" fillId="0" borderId="0" xfId="0" applyFont="1" applyBorder="1"/>
    <xf numFmtId="0" fontId="31" fillId="0" borderId="0" xfId="0" applyFont="1" applyBorder="1" applyAlignment="1"/>
    <xf numFmtId="0" fontId="31" fillId="0" borderId="0" xfId="6" applyFont="1" applyBorder="1"/>
    <xf numFmtId="0" fontId="31" fillId="0" borderId="0" xfId="6" applyFont="1" applyBorder="1" applyAlignment="1"/>
    <xf numFmtId="0" fontId="31" fillId="3" borderId="0" xfId="6" applyFont="1" applyFill="1" applyBorder="1" applyAlignment="1">
      <alignment horizontal="left" vertical="top"/>
    </xf>
    <xf numFmtId="0" fontId="20" fillId="3" borderId="0" xfId="6" applyFill="1" applyBorder="1"/>
    <xf numFmtId="0" fontId="34" fillId="2" borderId="0" xfId="6" applyFont="1" applyFill="1" applyBorder="1" applyAlignment="1">
      <alignment horizontal="left" vertical="top"/>
    </xf>
    <xf numFmtId="165" fontId="20" fillId="2" borderId="0" xfId="1" applyNumberFormat="1" applyFont="1" applyFill="1"/>
    <xf numFmtId="0" fontId="20" fillId="3" borderId="0" xfId="6" applyFont="1" applyFill="1"/>
    <xf numFmtId="3" fontId="20" fillId="2" borderId="0" xfId="6" applyNumberFormat="1" applyFont="1" applyFill="1"/>
    <xf numFmtId="0" fontId="20" fillId="3" borderId="0" xfId="6" applyFont="1" applyFill="1" applyBorder="1"/>
    <xf numFmtId="165" fontId="20" fillId="3" borderId="0" xfId="1" applyNumberFormat="1" applyFont="1" applyFill="1"/>
    <xf numFmtId="0" fontId="20" fillId="3" borderId="2" xfId="0" applyFont="1" applyFill="1" applyBorder="1"/>
    <xf numFmtId="0" fontId="27" fillId="2" borderId="0" xfId="0" applyFont="1" applyFill="1"/>
    <xf numFmtId="0" fontId="20" fillId="0" borderId="0" xfId="6" applyFont="1" applyAlignment="1">
      <alignment wrapText="1"/>
    </xf>
    <xf numFmtId="0" fontId="20" fillId="0" borderId="0" xfId="0" applyFont="1" applyBorder="1"/>
    <xf numFmtId="0" fontId="20" fillId="0" borderId="0" xfId="0" applyFont="1" applyAlignment="1">
      <alignment wrapText="1"/>
    </xf>
    <xf numFmtId="3" fontId="20" fillId="0" borderId="0" xfId="0" applyNumberFormat="1" applyFont="1"/>
    <xf numFmtId="0" fontId="20" fillId="0" borderId="0" xfId="0" applyNumberFormat="1" applyFont="1" applyAlignment="1">
      <alignment wrapText="1"/>
    </xf>
    <xf numFmtId="3" fontId="20" fillId="0" borderId="0" xfId="6" applyNumberFormat="1" applyFont="1" applyBorder="1" applyAlignment="1">
      <alignment vertical="center"/>
    </xf>
    <xf numFmtId="3" fontId="20" fillId="3" borderId="0" xfId="6" applyNumberFormat="1" applyFont="1" applyFill="1"/>
    <xf numFmtId="167" fontId="20" fillId="3" borderId="0" xfId="6" applyNumberFormat="1" applyFont="1" applyFill="1"/>
    <xf numFmtId="0" fontId="20" fillId="3" borderId="0" xfId="6" applyFont="1" applyFill="1" applyBorder="1" applyAlignment="1"/>
    <xf numFmtId="165" fontId="20" fillId="3" borderId="0" xfId="1" applyNumberFormat="1" applyFont="1" applyFill="1" applyBorder="1"/>
    <xf numFmtId="3" fontId="20" fillId="3" borderId="0" xfId="6" applyNumberFormat="1" applyFont="1" applyFill="1" applyBorder="1"/>
    <xf numFmtId="0" fontId="20" fillId="3" borderId="0" xfId="0" applyFont="1" applyFill="1" applyBorder="1" applyAlignment="1">
      <alignment horizontal="right" wrapText="1"/>
    </xf>
    <xf numFmtId="3" fontId="20"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26" fillId="3" borderId="0" xfId="0" applyFont="1" applyFill="1" applyBorder="1"/>
    <xf numFmtId="0" fontId="20" fillId="3" borderId="0" xfId="0" applyFont="1" applyFill="1" applyAlignment="1">
      <alignment horizontal="right" wrapText="1"/>
    </xf>
    <xf numFmtId="0" fontId="20" fillId="3" borderId="0" xfId="6" applyFont="1" applyFill="1" applyBorder="1" applyAlignment="1">
      <alignment vertical="center"/>
    </xf>
    <xf numFmtId="0" fontId="20" fillId="3" borderId="0" xfId="0" applyFont="1" applyFill="1" applyBorder="1" applyAlignment="1">
      <alignment horizontal="right" vertical="center" wrapText="1"/>
    </xf>
    <xf numFmtId="0" fontId="20" fillId="3" borderId="0" xfId="6" applyFont="1" applyFill="1" applyBorder="1" applyAlignment="1">
      <alignment horizontal="right"/>
    </xf>
    <xf numFmtId="165" fontId="20" fillId="3" borderId="0" xfId="1" applyNumberFormat="1" applyFont="1" applyFill="1" applyBorder="1" applyAlignment="1">
      <alignment horizontal="right" vertical="center"/>
    </xf>
    <xf numFmtId="3" fontId="26" fillId="3" borderId="0" xfId="6" applyNumberFormat="1" applyFont="1" applyFill="1"/>
    <xf numFmtId="165" fontId="26" fillId="3" borderId="0" xfId="1" applyNumberFormat="1" applyFont="1" applyFill="1"/>
    <xf numFmtId="165" fontId="26" fillId="3" borderId="0" xfId="1" applyNumberFormat="1" applyFont="1" applyFill="1" applyBorder="1"/>
    <xf numFmtId="3" fontId="20" fillId="3" borderId="0" xfId="1" applyNumberFormat="1" applyFont="1" applyFill="1"/>
    <xf numFmtId="3" fontId="20" fillId="3" borderId="0" xfId="1" applyNumberFormat="1" applyFont="1" applyFill="1" applyBorder="1"/>
    <xf numFmtId="3" fontId="26" fillId="2" borderId="0" xfId="1" applyNumberFormat="1" applyFont="1" applyFill="1" applyBorder="1"/>
    <xf numFmtId="3" fontId="20" fillId="2" borderId="0" xfId="1" applyNumberFormat="1" applyFont="1" applyFill="1" applyBorder="1"/>
    <xf numFmtId="3" fontId="20" fillId="2" borderId="0" xfId="1" applyNumberFormat="1" applyFont="1" applyFill="1"/>
    <xf numFmtId="3" fontId="20" fillId="2" borderId="0" xfId="1" applyNumberFormat="1" applyFont="1" applyFill="1" applyBorder="1" applyAlignment="1">
      <alignment vertical="center"/>
    </xf>
    <xf numFmtId="3" fontId="26" fillId="2" borderId="0" xfId="1" applyNumberFormat="1" applyFont="1" applyFill="1" applyBorder="1" applyAlignment="1"/>
    <xf numFmtId="0" fontId="20" fillId="3" borderId="0" xfId="6" applyFont="1" applyFill="1" applyAlignment="1">
      <alignment vertical="center"/>
    </xf>
    <xf numFmtId="164" fontId="27" fillId="0" borderId="0" xfId="6" applyNumberFormat="1" applyFont="1" applyBorder="1" applyAlignment="1" applyProtection="1">
      <alignment horizontal="left" wrapText="1"/>
      <protection locked="0"/>
    </xf>
    <xf numFmtId="0" fontId="20" fillId="0" borderId="0" xfId="6" applyFont="1" applyBorder="1" applyAlignment="1">
      <alignment wrapText="1"/>
    </xf>
    <xf numFmtId="164" fontId="27" fillId="0" borderId="0" xfId="0" applyNumberFormat="1" applyFont="1" applyBorder="1" applyAlignment="1" applyProtection="1">
      <alignment horizontal="left" wrapText="1"/>
      <protection locked="0"/>
    </xf>
    <xf numFmtId="0" fontId="20" fillId="0" borderId="0" xfId="0" applyFont="1" applyBorder="1" applyAlignment="1">
      <alignment wrapText="1"/>
    </xf>
    <xf numFmtId="0" fontId="26" fillId="3" borderId="0" xfId="0" applyFont="1" applyFill="1" applyBorder="1" applyAlignment="1"/>
    <xf numFmtId="0" fontId="26" fillId="0" borderId="0" xfId="0" applyFont="1" applyBorder="1"/>
    <xf numFmtId="0" fontId="36" fillId="3" borderId="0" xfId="6" applyFont="1" applyFill="1" applyBorder="1" applyAlignment="1">
      <alignment horizontal="left" vertical="top"/>
    </xf>
    <xf numFmtId="0" fontId="32" fillId="3" borderId="0" xfId="6" applyFont="1" applyFill="1" applyBorder="1" applyAlignment="1">
      <alignment vertical="top"/>
    </xf>
    <xf numFmtId="0" fontId="31" fillId="3" borderId="0" xfId="6" applyFont="1" applyFill="1" applyBorder="1"/>
    <xf numFmtId="0" fontId="31" fillId="3" borderId="0" xfId="6" applyFont="1" applyFill="1" applyBorder="1" applyAlignment="1"/>
    <xf numFmtId="0" fontId="20" fillId="3" borderId="0" xfId="6" applyFont="1" applyFill="1" applyAlignment="1"/>
    <xf numFmtId="0" fontId="27" fillId="3" borderId="0" xfId="6" applyFont="1" applyFill="1"/>
    <xf numFmtId="0" fontId="26" fillId="3" borderId="0" xfId="6" applyFont="1" applyFill="1" applyBorder="1" applyAlignment="1">
      <alignment vertical="center" wrapText="1"/>
    </xf>
    <xf numFmtId="164" fontId="29" fillId="3" borderId="0" xfId="6" applyNumberFormat="1" applyFont="1" applyFill="1" applyBorder="1" applyAlignment="1" applyProtection="1">
      <alignment vertical="center" wrapText="1"/>
      <protection locked="0"/>
    </xf>
    <xf numFmtId="0" fontId="20" fillId="3" borderId="0" xfId="6" applyFont="1" applyFill="1" applyBorder="1" applyAlignment="1">
      <alignment vertical="center" wrapText="1"/>
    </xf>
    <xf numFmtId="164" fontId="27" fillId="3" borderId="0" xfId="6" applyNumberFormat="1" applyFont="1" applyFill="1" applyBorder="1" applyAlignment="1" applyProtection="1">
      <alignment horizontal="left" vertical="center" wrapText="1"/>
      <protection locked="0"/>
    </xf>
    <xf numFmtId="164" fontId="27" fillId="3" borderId="0" xfId="6" applyNumberFormat="1" applyFont="1" applyFill="1" applyBorder="1" applyAlignment="1" applyProtection="1">
      <alignment horizontal="left" wrapText="1"/>
      <protection locked="0"/>
    </xf>
    <xf numFmtId="0" fontId="20" fillId="3" borderId="0" xfId="6" applyFont="1" applyFill="1" applyBorder="1" applyAlignment="1">
      <alignment wrapText="1"/>
    </xf>
    <xf numFmtId="0" fontId="26" fillId="3" borderId="0" xfId="6" applyFont="1" applyFill="1" applyBorder="1" applyAlignment="1">
      <alignment horizontal="right" vertical="center" wrapText="1"/>
    </xf>
    <xf numFmtId="0" fontId="20" fillId="3" borderId="0" xfId="6" applyFont="1" applyFill="1" applyAlignment="1">
      <alignment horizontal="right"/>
    </xf>
    <xf numFmtId="0" fontId="27" fillId="3" borderId="0" xfId="11" applyFont="1" applyFill="1" applyAlignment="1">
      <alignment vertical="top"/>
    </xf>
    <xf numFmtId="3" fontId="20" fillId="3" borderId="0" xfId="6" applyNumberFormat="1" applyFont="1" applyFill="1" applyBorder="1" applyAlignment="1">
      <alignment horizontal="right" wrapText="1"/>
    </xf>
    <xf numFmtId="165" fontId="20" fillId="3" borderId="0" xfId="1" applyNumberFormat="1" applyFont="1" applyFill="1" applyAlignment="1">
      <alignment horizontal="right"/>
    </xf>
    <xf numFmtId="0" fontId="20" fillId="0" borderId="0" xfId="6" applyFont="1" applyBorder="1" applyAlignment="1">
      <alignment horizontal="right" vertical="center" wrapText="1"/>
    </xf>
    <xf numFmtId="0" fontId="20" fillId="0" borderId="0" xfId="6" applyFont="1" applyBorder="1" applyAlignment="1"/>
    <xf numFmtId="0" fontId="26" fillId="3" borderId="2" xfId="11" applyFont="1" applyFill="1" applyBorder="1" applyAlignment="1">
      <alignment horizontal="right" vertical="center" wrapText="1"/>
    </xf>
    <xf numFmtId="0" fontId="20" fillId="3" borderId="0" xfId="0" applyFont="1" applyFill="1" applyBorder="1" applyAlignment="1">
      <alignment wrapText="1"/>
    </xf>
    <xf numFmtId="0" fontId="0" fillId="3" borderId="0" xfId="0" applyFill="1" applyAlignment="1"/>
    <xf numFmtId="9" fontId="0" fillId="3" borderId="0" xfId="21" applyFont="1" applyFill="1"/>
    <xf numFmtId="0" fontId="39" fillId="2" borderId="0" xfId="9" applyFont="1" applyFill="1" applyAlignment="1">
      <alignment horizontal="center" vertical="top" wrapText="1"/>
    </xf>
    <xf numFmtId="0" fontId="39" fillId="2" borderId="0" xfId="9" applyFont="1" applyFill="1" applyAlignment="1">
      <alignment horizontal="center" vertical="center" wrapText="1"/>
    </xf>
    <xf numFmtId="0" fontId="39" fillId="2" borderId="0" xfId="9" applyFont="1" applyFill="1" applyAlignment="1">
      <alignment horizontal="center"/>
    </xf>
    <xf numFmtId="0" fontId="31" fillId="3" borderId="4" xfId="6" applyFont="1" applyFill="1" applyBorder="1"/>
    <xf numFmtId="0" fontId="31" fillId="3" borderId="4" xfId="6" applyFont="1" applyFill="1" applyBorder="1" applyAlignment="1"/>
    <xf numFmtId="0" fontId="0" fillId="3" borderId="4" xfId="0" applyFill="1" applyBorder="1"/>
    <xf numFmtId="0" fontId="20" fillId="3" borderId="4" xfId="6" applyFont="1" applyFill="1" applyBorder="1"/>
    <xf numFmtId="0" fontId="20" fillId="3" borderId="4" xfId="6" applyFont="1" applyFill="1" applyBorder="1" applyAlignment="1"/>
    <xf numFmtId="0" fontId="31" fillId="0" borderId="4" xfId="6" applyFont="1" applyBorder="1"/>
    <xf numFmtId="0" fontId="31" fillId="0" borderId="4" xfId="6" applyFont="1" applyBorder="1" applyAlignment="1"/>
    <xf numFmtId="0" fontId="20" fillId="0" borderId="4" xfId="6" applyBorder="1"/>
    <xf numFmtId="0" fontId="20" fillId="0" borderId="4" xfId="6" applyFont="1" applyBorder="1"/>
    <xf numFmtId="0" fontId="20" fillId="0" borderId="4" xfId="6" applyFont="1" applyBorder="1" applyAlignment="1"/>
    <xf numFmtId="0" fontId="20" fillId="0" borderId="4" xfId="0" applyFont="1" applyBorder="1"/>
    <xf numFmtId="0" fontId="20" fillId="0" borderId="4" xfId="0" applyFont="1" applyBorder="1" applyAlignment="1"/>
    <xf numFmtId="0" fontId="31" fillId="0" borderId="4" xfId="0" applyFont="1" applyBorder="1"/>
    <xf numFmtId="0" fontId="31" fillId="0" borderId="4" xfId="0" applyFont="1" applyBorder="1" applyAlignment="1"/>
    <xf numFmtId="0" fontId="0" fillId="0" borderId="4" xfId="0" applyBorder="1"/>
    <xf numFmtId="3" fontId="20" fillId="0" borderId="0" xfId="0" applyNumberFormat="1" applyFont="1" applyBorder="1"/>
    <xf numFmtId="0" fontId="20" fillId="0" borderId="0" xfId="6" applyFont="1"/>
    <xf numFmtId="0" fontId="26" fillId="0" borderId="0" xfId="6" applyFont="1" applyBorder="1" applyAlignment="1">
      <alignment vertical="center" wrapText="1"/>
    </xf>
    <xf numFmtId="0" fontId="27" fillId="2" borderId="0" xfId="6" applyFont="1" applyFill="1"/>
    <xf numFmtId="164" fontId="29" fillId="0" borderId="0" xfId="6" applyNumberFormat="1" applyFont="1" applyBorder="1" applyAlignment="1" applyProtection="1">
      <alignment vertical="center" wrapText="1"/>
      <protection locked="0"/>
    </xf>
    <xf numFmtId="164" fontId="29" fillId="2" borderId="0" xfId="6" applyNumberFormat="1" applyFont="1" applyFill="1" applyBorder="1" applyAlignment="1" applyProtection="1">
      <alignment vertical="center" wrapText="1"/>
      <protection locked="0"/>
    </xf>
    <xf numFmtId="0" fontId="26" fillId="2" borderId="0" xfId="6" applyFont="1" applyFill="1" applyBorder="1" applyAlignment="1">
      <alignment vertical="center" wrapText="1"/>
    </xf>
    <xf numFmtId="0" fontId="20" fillId="0" borderId="0" xfId="6" applyFont="1" applyBorder="1" applyAlignment="1">
      <alignment vertical="center" wrapText="1"/>
    </xf>
    <xf numFmtId="164" fontId="27" fillId="0" borderId="0" xfId="6" applyNumberFormat="1" applyFont="1" applyBorder="1" applyAlignment="1" applyProtection="1">
      <alignment horizontal="left" vertical="center" wrapText="1"/>
      <protection locked="0"/>
    </xf>
    <xf numFmtId="0" fontId="20" fillId="0" borderId="0" xfId="6" applyFont="1" applyAlignment="1">
      <alignment horizontal="right" wrapText="1"/>
    </xf>
    <xf numFmtId="3" fontId="20" fillId="3" borderId="0" xfId="6" applyNumberFormat="1" applyFont="1" applyFill="1" applyAlignment="1">
      <alignment horizontal="right" wrapText="1"/>
    </xf>
    <xf numFmtId="3" fontId="20" fillId="3" borderId="0" xfId="6" applyNumberFormat="1" applyFont="1" applyFill="1" applyAlignment="1">
      <alignment horizontal="right"/>
    </xf>
    <xf numFmtId="0" fontId="20" fillId="0" borderId="0" xfId="0" applyFont="1" applyBorder="1" applyAlignment="1">
      <alignment horizontal="right" vertical="center" wrapText="1"/>
    </xf>
    <xf numFmtId="0" fontId="20" fillId="0" borderId="0" xfId="0" applyFont="1"/>
    <xf numFmtId="0" fontId="26" fillId="0" borderId="0" xfId="0" applyFont="1" applyBorder="1" applyAlignment="1">
      <alignment vertical="center" wrapText="1"/>
    </xf>
    <xf numFmtId="0" fontId="20" fillId="0" borderId="0" xfId="6" applyFont="1" applyBorder="1" applyAlignment="1">
      <alignment vertical="center"/>
    </xf>
    <xf numFmtId="0" fontId="20" fillId="0" borderId="0" xfId="6" applyFont="1"/>
    <xf numFmtId="0" fontId="20" fillId="0" borderId="0" xfId="6" applyFont="1" applyBorder="1" applyAlignment="1">
      <alignment horizontal="right"/>
    </xf>
    <xf numFmtId="3" fontId="20" fillId="0" borderId="0" xfId="6" applyNumberFormat="1" applyFont="1" applyBorder="1" applyAlignment="1">
      <alignment horizontal="right"/>
    </xf>
    <xf numFmtId="0" fontId="20" fillId="3" borderId="0" xfId="0" applyFont="1" applyFill="1" applyAlignment="1"/>
    <xf numFmtId="0" fontId="20" fillId="3" borderId="0" xfId="0" applyFont="1" applyFill="1"/>
    <xf numFmtId="0" fontId="20" fillId="3" borderId="0" xfId="0" applyFont="1" applyFill="1" applyBorder="1"/>
    <xf numFmtId="0" fontId="26" fillId="0" borderId="0" xfId="6" applyFont="1" applyBorder="1" applyAlignment="1">
      <alignment vertical="center" wrapText="1"/>
    </xf>
    <xf numFmtId="0" fontId="20" fillId="0" borderId="0" xfId="6" applyFont="1" applyAlignment="1"/>
    <xf numFmtId="0" fontId="27" fillId="0" borderId="0" xfId="52" applyFont="1" applyAlignment="1">
      <alignment vertical="top"/>
    </xf>
    <xf numFmtId="3" fontId="20" fillId="3" borderId="0" xfId="6" applyNumberFormat="1" applyFont="1" applyFill="1" applyBorder="1" applyAlignment="1">
      <alignment horizontal="right"/>
    </xf>
    <xf numFmtId="0" fontId="20" fillId="2" borderId="0" xfId="6" applyFont="1" applyFill="1" applyBorder="1"/>
    <xf numFmtId="0" fontId="27" fillId="2" borderId="0" xfId="6" applyFont="1" applyFill="1" applyBorder="1"/>
    <xf numFmtId="0" fontId="26" fillId="0" borderId="0" xfId="0" applyFont="1" applyBorder="1" applyAlignment="1">
      <alignment horizontal="right" vertical="center" wrapText="1"/>
    </xf>
    <xf numFmtId="0" fontId="20" fillId="3" borderId="0" xfId="6" applyFont="1" applyFill="1"/>
    <xf numFmtId="3" fontId="20" fillId="3" borderId="0" xfId="0" applyNumberFormat="1" applyFont="1" applyFill="1" applyBorder="1"/>
    <xf numFmtId="3" fontId="20" fillId="3" borderId="0" xfId="0" applyNumberFormat="1" applyFont="1" applyFill="1"/>
    <xf numFmtId="0" fontId="20" fillId="3" borderId="0" xfId="0" applyFont="1" applyFill="1" applyBorder="1" applyAlignment="1">
      <alignment horizontal="right" wrapText="1"/>
    </xf>
    <xf numFmtId="0" fontId="26" fillId="3" borderId="0" xfId="12" applyFont="1" applyFill="1" applyBorder="1" applyAlignment="1">
      <alignment horizontal="left" vertical="center" wrapText="1"/>
    </xf>
    <xf numFmtId="0" fontId="26" fillId="3" borderId="0" xfId="12" applyFont="1" applyFill="1" applyBorder="1" applyAlignment="1">
      <alignment horizontal="right" vertical="center" wrapText="1"/>
    </xf>
    <xf numFmtId="0" fontId="31" fillId="3" borderId="4" xfId="6" applyFont="1" applyFill="1" applyBorder="1" applyAlignment="1">
      <alignment horizontal="left" vertical="top"/>
    </xf>
    <xf numFmtId="0" fontId="20"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20" fillId="3" borderId="0" xfId="1" applyNumberFormat="1" applyFont="1" applyFill="1" applyBorder="1" applyAlignment="1">
      <alignment horizontal="right"/>
    </xf>
    <xf numFmtId="165" fontId="20" fillId="3" borderId="0" xfId="1" applyNumberFormat="1" applyFont="1" applyFill="1" applyAlignment="1"/>
    <xf numFmtId="165" fontId="26" fillId="3" borderId="0" xfId="1" applyNumberFormat="1" applyFont="1" applyFill="1" applyAlignment="1"/>
    <xf numFmtId="165" fontId="20" fillId="3" borderId="0" xfId="1" applyNumberFormat="1" applyFont="1" applyFill="1" applyBorder="1" applyAlignment="1"/>
    <xf numFmtId="165" fontId="26" fillId="3" borderId="0" xfId="1" applyNumberFormat="1" applyFont="1" applyFill="1" applyBorder="1" applyAlignment="1"/>
    <xf numFmtId="0" fontId="26" fillId="3" borderId="0" xfId="12" applyFont="1" applyFill="1" applyBorder="1" applyAlignment="1">
      <alignment vertical="center" wrapText="1"/>
    </xf>
    <xf numFmtId="0" fontId="26" fillId="0" borderId="5" xfId="6" applyFont="1" applyBorder="1" applyAlignment="1">
      <alignment vertical="center" wrapText="1"/>
    </xf>
    <xf numFmtId="0" fontId="26" fillId="3" borderId="0" xfId="0" applyFont="1" applyFill="1" applyBorder="1" applyAlignment="1">
      <alignment horizontal="centerContinuous"/>
    </xf>
    <xf numFmtId="0" fontId="26" fillId="3" borderId="5" xfId="12" applyFont="1" applyFill="1" applyBorder="1" applyAlignment="1">
      <alignment vertical="center" wrapText="1"/>
    </xf>
    <xf numFmtId="3" fontId="20" fillId="3" borderId="0" xfId="1" applyNumberFormat="1" applyFont="1" applyFill="1" applyAlignment="1"/>
    <xf numFmtId="0" fontId="31" fillId="0" borderId="4" xfId="6" applyFont="1" applyFill="1" applyBorder="1" applyAlignment="1">
      <alignment horizontal="left" vertical="top"/>
    </xf>
    <xf numFmtId="0" fontId="20" fillId="0" borderId="4" xfId="6" applyFont="1" applyBorder="1" applyAlignment="1">
      <alignment horizontal="right"/>
    </xf>
    <xf numFmtId="0" fontId="20" fillId="0" borderId="4" xfId="6" applyFont="1" applyBorder="1" applyAlignment="1">
      <alignment vertical="center"/>
    </xf>
    <xf numFmtId="0" fontId="27" fillId="3" borderId="0" xfId="6" applyFont="1" applyFill="1" applyBorder="1"/>
    <xf numFmtId="0" fontId="20" fillId="3" borderId="4" xfId="6" applyFont="1" applyFill="1" applyBorder="1" applyAlignment="1">
      <alignment vertical="center"/>
    </xf>
    <xf numFmtId="0" fontId="20" fillId="3" borderId="4" xfId="6" applyFont="1" applyFill="1" applyBorder="1" applyAlignment="1">
      <alignment horizontal="right"/>
    </xf>
    <xf numFmtId="3" fontId="20" fillId="3" borderId="4" xfId="6" applyNumberFormat="1" applyFont="1" applyFill="1" applyBorder="1" applyAlignment="1">
      <alignment horizontal="right"/>
    </xf>
    <xf numFmtId="0" fontId="34" fillId="3" borderId="0" xfId="6" applyFont="1" applyFill="1" applyBorder="1" applyAlignment="1">
      <alignment horizontal="left" vertical="top"/>
    </xf>
    <xf numFmtId="0" fontId="20" fillId="2" borderId="4" xfId="6" applyFont="1" applyFill="1" applyBorder="1"/>
    <xf numFmtId="1" fontId="45" fillId="2" borderId="0" xfId="6" applyNumberFormat="1" applyFont="1" applyFill="1" applyBorder="1" applyAlignment="1">
      <alignment horizontal="left" vertical="top"/>
    </xf>
    <xf numFmtId="0" fontId="45" fillId="2" borderId="0" xfId="6" applyFont="1" applyFill="1" applyAlignment="1">
      <alignment horizontal="left" vertical="top"/>
    </xf>
    <xf numFmtId="0" fontId="26" fillId="3" borderId="2" xfId="11" applyFont="1" applyFill="1" applyBorder="1" applyAlignment="1">
      <alignment horizontal="center" vertical="center" wrapText="1"/>
    </xf>
    <xf numFmtId="0" fontId="20" fillId="3" borderId="4" xfId="6" applyFill="1" applyBorder="1"/>
    <xf numFmtId="0" fontId="20" fillId="2" borderId="4" xfId="6" applyFill="1" applyBorder="1"/>
    <xf numFmtId="0" fontId="26" fillId="2" borderId="0" xfId="6" applyFont="1" applyFill="1" applyBorder="1" applyAlignment="1">
      <alignment horizontal="centerContinuous"/>
    </xf>
    <xf numFmtId="0" fontId="26" fillId="2" borderId="0" xfId="6" applyFont="1" applyFill="1" applyBorder="1" applyAlignment="1">
      <alignment horizontal="centerContinuous" vertical="center"/>
    </xf>
    <xf numFmtId="0" fontId="26" fillId="3" borderId="0" xfId="6" applyFont="1" applyFill="1" applyBorder="1" applyAlignment="1">
      <alignment horizontal="centerContinuous"/>
    </xf>
    <xf numFmtId="0" fontId="20" fillId="3" borderId="0" xfId="6" applyFont="1" applyFill="1" applyBorder="1" applyAlignment="1">
      <alignment horizontal="centerContinuous"/>
    </xf>
    <xf numFmtId="0" fontId="20" fillId="2" borderId="0" xfId="27" applyFont="1" applyFill="1" applyBorder="1" applyAlignment="1">
      <alignment horizontal="right" vertical="center" wrapText="1"/>
    </xf>
    <xf numFmtId="0" fontId="26" fillId="2" borderId="2" xfId="27" applyFont="1" applyFill="1" applyBorder="1" applyAlignment="1">
      <alignment horizontal="left" vertical="center" wrapText="1"/>
    </xf>
    <xf numFmtId="0" fontId="26" fillId="2" borderId="2" xfId="27" applyFont="1" applyFill="1" applyBorder="1" applyAlignment="1">
      <alignment vertical="center" wrapText="1"/>
    </xf>
    <xf numFmtId="0" fontId="20" fillId="3" borderId="5" xfId="6" applyFont="1" applyFill="1" applyBorder="1"/>
    <xf numFmtId="0" fontId="26" fillId="2" borderId="2" xfId="27" applyFont="1" applyFill="1" applyBorder="1" applyAlignment="1">
      <alignment horizontal="right" vertical="center" wrapText="1"/>
    </xf>
    <xf numFmtId="0" fontId="20" fillId="3" borderId="0" xfId="6" applyFont="1" applyFill="1" applyAlignment="1">
      <alignment horizontal="centerContinuous"/>
    </xf>
    <xf numFmtId="0" fontId="26" fillId="3" borderId="0" xfId="0" applyFont="1" applyFill="1"/>
    <xf numFmtId="0" fontId="46" fillId="2" borderId="0" xfId="6" applyFont="1" applyFill="1" applyAlignment="1">
      <alignment horizontal="left" vertical="top"/>
    </xf>
    <xf numFmtId="0" fontId="46" fillId="3" borderId="0" xfId="6" applyFont="1" applyFill="1" applyAlignment="1">
      <alignment horizontal="left" vertical="top"/>
    </xf>
    <xf numFmtId="0" fontId="20" fillId="4" borderId="4" xfId="6" applyFont="1" applyFill="1" applyBorder="1" applyAlignment="1">
      <alignment vertical="center"/>
    </xf>
    <xf numFmtId="0" fontId="31" fillId="4" borderId="4" xfId="6" applyFont="1" applyFill="1" applyBorder="1" applyAlignment="1">
      <alignment horizontal="right"/>
    </xf>
    <xf numFmtId="0" fontId="20" fillId="4" borderId="4" xfId="6" applyFont="1" applyFill="1" applyBorder="1" applyAlignment="1">
      <alignment horizontal="right"/>
    </xf>
    <xf numFmtId="0" fontId="31" fillId="3" borderId="4" xfId="6" applyFont="1" applyFill="1" applyBorder="1" applyAlignment="1">
      <alignment horizontal="right"/>
    </xf>
    <xf numFmtId="0" fontId="31" fillId="4" borderId="4" xfId="0" applyFont="1" applyFill="1" applyBorder="1"/>
    <xf numFmtId="0" fontId="31" fillId="5" borderId="4" xfId="0" applyFont="1" applyFill="1" applyBorder="1"/>
    <xf numFmtId="0" fontId="31" fillId="5" borderId="4" xfId="6" applyFont="1" applyFill="1" applyBorder="1"/>
    <xf numFmtId="0" fontId="31" fillId="4" borderId="4" xfId="6" applyFont="1" applyFill="1" applyBorder="1"/>
    <xf numFmtId="0" fontId="45" fillId="3" borderId="0" xfId="6" applyFont="1" applyFill="1" applyAlignment="1">
      <alignment horizontal="left" vertical="top"/>
    </xf>
    <xf numFmtId="166" fontId="26" fillId="3" borderId="0" xfId="1" applyNumberFormat="1" applyFont="1" applyFill="1" applyBorder="1" applyAlignment="1"/>
    <xf numFmtId="0" fontId="26" fillId="3" borderId="4" xfId="0" applyFont="1" applyFill="1" applyBorder="1"/>
    <xf numFmtId="0" fontId="31" fillId="6" borderId="4" xfId="0" applyFont="1" applyFill="1" applyBorder="1"/>
    <xf numFmtId="0" fontId="0" fillId="6" borderId="4" xfId="0" applyFill="1" applyBorder="1"/>
    <xf numFmtId="0" fontId="31" fillId="7" borderId="4" xfId="0" applyFont="1" applyFill="1" applyBorder="1"/>
    <xf numFmtId="0" fontId="0" fillId="4" borderId="4" xfId="0" applyFill="1" applyBorder="1"/>
    <xf numFmtId="0" fontId="31" fillId="8" borderId="4" xfId="0" applyFont="1" applyFill="1" applyBorder="1"/>
    <xf numFmtId="0" fontId="0" fillId="8" borderId="4" xfId="0" applyFill="1" applyBorder="1"/>
    <xf numFmtId="0" fontId="26" fillId="3" borderId="2" xfId="6" applyFont="1" applyFill="1" applyBorder="1" applyAlignment="1">
      <alignment horizontal="center" vertical="center" wrapText="1"/>
    </xf>
    <xf numFmtId="0" fontId="20" fillId="3" borderId="2" xfId="6" applyFont="1" applyFill="1" applyBorder="1" applyAlignment="1">
      <alignment horizontal="right" vertical="center" wrapText="1"/>
    </xf>
    <xf numFmtId="0" fontId="31" fillId="3" borderId="4" xfId="0" applyFont="1" applyFill="1" applyBorder="1"/>
    <xf numFmtId="0" fontId="26" fillId="3" borderId="0" xfId="6" applyFont="1" applyFill="1" applyBorder="1" applyAlignment="1">
      <alignment vertical="center"/>
    </xf>
    <xf numFmtId="0" fontId="20" fillId="3" borderId="0" xfId="6" applyFont="1" applyFill="1" applyAlignment="1">
      <alignment vertical="center" wrapText="1"/>
    </xf>
    <xf numFmtId="3" fontId="20" fillId="3" borderId="0" xfId="1" applyNumberFormat="1" applyFont="1" applyFill="1" applyAlignment="1">
      <alignment horizontal="right"/>
    </xf>
    <xf numFmtId="0" fontId="31" fillId="6" borderId="4" xfId="6" applyFont="1" applyFill="1" applyBorder="1"/>
    <xf numFmtId="3" fontId="20" fillId="3" borderId="0" xfId="1" applyNumberFormat="1" applyFont="1" applyFill="1" applyBorder="1" applyAlignment="1">
      <alignment vertical="center"/>
    </xf>
    <xf numFmtId="3" fontId="20" fillId="3" borderId="4" xfId="1" applyNumberFormat="1" applyFont="1" applyFill="1" applyBorder="1" applyAlignment="1">
      <alignment vertical="center"/>
    </xf>
    <xf numFmtId="3" fontId="20" fillId="3" borderId="4" xfId="1" applyNumberFormat="1" applyFont="1" applyFill="1" applyBorder="1"/>
    <xf numFmtId="0" fontId="20" fillId="3" borderId="0" xfId="1" applyNumberFormat="1" applyFont="1" applyFill="1" applyBorder="1" applyAlignment="1">
      <alignment vertical="center"/>
    </xf>
    <xf numFmtId="165" fontId="20" fillId="3" borderId="0" xfId="1" applyNumberFormat="1" applyFont="1" applyFill="1" applyBorder="1" applyAlignment="1">
      <alignment vertical="center"/>
    </xf>
    <xf numFmtId="166" fontId="20" fillId="3" borderId="0" xfId="1" applyNumberFormat="1" applyFont="1" applyFill="1" applyBorder="1" applyAlignment="1">
      <alignment vertical="center"/>
    </xf>
    <xf numFmtId="165" fontId="20" fillId="3" borderId="0" xfId="1" applyNumberFormat="1" applyFont="1" applyFill="1" applyBorder="1" applyAlignment="1">
      <alignment horizontal="left"/>
    </xf>
    <xf numFmtId="0" fontId="44" fillId="2" borderId="0" xfId="32" applyFill="1" applyAlignment="1" applyProtection="1">
      <alignment horizontal="left" vertical="top" indent="2"/>
    </xf>
    <xf numFmtId="0" fontId="47" fillId="2" borderId="3" xfId="6" applyFont="1" applyFill="1" applyBorder="1" applyAlignment="1">
      <alignment horizontal="left" vertical="center" wrapText="1"/>
    </xf>
    <xf numFmtId="0" fontId="47" fillId="2" borderId="3" xfId="6" applyFont="1" applyFill="1" applyBorder="1" applyAlignment="1">
      <alignment horizontal="center" vertical="center" wrapText="1"/>
    </xf>
    <xf numFmtId="0" fontId="38" fillId="2" borderId="0" xfId="6" applyFont="1" applyFill="1" applyBorder="1" applyAlignment="1">
      <alignment horizontal="left"/>
    </xf>
    <xf numFmtId="0" fontId="38" fillId="2" borderId="0" xfId="6" applyFont="1" applyFill="1" applyBorder="1" applyAlignment="1">
      <alignment horizontal="left" wrapText="1"/>
    </xf>
    <xf numFmtId="0" fontId="38" fillId="2" borderId="0" xfId="6" applyFont="1" applyFill="1" applyBorder="1" applyAlignment="1">
      <alignment horizontal="center" wrapText="1"/>
    </xf>
    <xf numFmtId="0" fontId="39" fillId="2" borderId="0" xfId="9" applyFont="1" applyFill="1" applyAlignment="1">
      <alignment horizontal="center" wrapText="1"/>
    </xf>
    <xf numFmtId="0" fontId="39" fillId="2" borderId="0" xfId="9" applyFont="1" applyFill="1" applyAlignment="1">
      <alignment wrapText="1"/>
    </xf>
    <xf numFmtId="0" fontId="40" fillId="2" borderId="0" xfId="6" applyFont="1" applyFill="1" applyAlignment="1">
      <alignment horizontal="left" wrapText="1"/>
    </xf>
    <xf numFmtId="0" fontId="40" fillId="2" borderId="0" xfId="6" applyFont="1" applyFill="1" applyAlignment="1">
      <alignment horizontal="left"/>
    </xf>
    <xf numFmtId="0" fontId="39" fillId="2" borderId="0" xfId="9" applyFont="1" applyFill="1" applyAlignment="1"/>
    <xf numFmtId="15" fontId="40" fillId="2" borderId="0" xfId="6" applyNumberFormat="1" applyFont="1" applyFill="1" applyAlignment="1">
      <alignment horizontal="center" vertical="top"/>
    </xf>
    <xf numFmtId="3" fontId="20" fillId="3" borderId="0" xfId="6" applyNumberFormat="1" applyFont="1" applyFill="1" applyBorder="1" applyAlignment="1"/>
    <xf numFmtId="3" fontId="20" fillId="3" borderId="0" xfId="6" applyNumberFormat="1" applyFont="1" applyFill="1" applyAlignment="1"/>
    <xf numFmtId="0" fontId="20" fillId="3" borderId="5" xfId="0" applyFont="1" applyFill="1" applyBorder="1"/>
    <xf numFmtId="0" fontId="26" fillId="3" borderId="0" xfId="0" applyFont="1" applyFill="1" applyBorder="1" applyAlignment="1">
      <alignment vertical="center"/>
    </xf>
    <xf numFmtId="0" fontId="26" fillId="3" borderId="0" xfId="0" applyFont="1" applyFill="1" applyBorder="1" applyAlignment="1">
      <alignment horizontal="centerContinuous" vertical="center"/>
    </xf>
    <xf numFmtId="0" fontId="26" fillId="3" borderId="0" xfId="11" applyFont="1" applyFill="1" applyBorder="1" applyAlignment="1">
      <alignment horizontal="right" vertical="center" wrapText="1"/>
    </xf>
    <xf numFmtId="0" fontId="20" fillId="3" borderId="0" xfId="11" applyFont="1" applyFill="1" applyBorder="1" applyAlignment="1">
      <alignment horizontal="right" vertical="center" wrapText="1"/>
    </xf>
    <xf numFmtId="0" fontId="20" fillId="3" borderId="0" xfId="11" applyFont="1" applyFill="1" applyBorder="1" applyAlignment="1">
      <alignment horizontal="right" vertical="top" wrapText="1"/>
    </xf>
    <xf numFmtId="165" fontId="26" fillId="3" borderId="0" xfId="1" quotePrefix="1" applyNumberFormat="1" applyFont="1" applyFill="1" applyBorder="1" applyAlignment="1">
      <alignment horizontal="right"/>
    </xf>
    <xf numFmtId="165" fontId="20" fillId="3" borderId="0" xfId="1" quotePrefix="1" applyNumberFormat="1" applyFont="1" applyFill="1" applyBorder="1" applyAlignment="1">
      <alignment horizontal="right"/>
    </xf>
    <xf numFmtId="164" fontId="29" fillId="3" borderId="2" xfId="6" applyNumberFormat="1" applyFont="1" applyFill="1" applyBorder="1" applyAlignment="1" applyProtection="1">
      <alignment horizontal="right" wrapText="1"/>
      <protection locked="0"/>
    </xf>
    <xf numFmtId="0" fontId="26" fillId="3" borderId="2" xfId="6" applyFont="1" applyFill="1" applyBorder="1" applyAlignment="1">
      <alignment horizontal="right" vertical="center" wrapText="1"/>
    </xf>
    <xf numFmtId="164" fontId="29" fillId="3" borderId="2" xfId="6" applyNumberFormat="1" applyFont="1" applyFill="1" applyBorder="1" applyAlignment="1" applyProtection="1">
      <alignment horizontal="right" vertical="center" wrapText="1"/>
      <protection locked="0"/>
    </xf>
    <xf numFmtId="0" fontId="20" fillId="3" borderId="2" xfId="6" applyFont="1" applyFill="1" applyBorder="1" applyAlignment="1">
      <alignment horizontal="right" vertical="center"/>
    </xf>
    <xf numFmtId="0" fontId="31" fillId="9" borderId="4" xfId="6" applyFont="1" applyFill="1" applyBorder="1"/>
    <xf numFmtId="0" fontId="31" fillId="9" borderId="4" xfId="0" applyFont="1" applyFill="1" applyBorder="1"/>
    <xf numFmtId="0" fontId="26" fillId="3" borderId="6" xfId="6" applyFont="1" applyFill="1" applyBorder="1" applyAlignment="1">
      <alignment horizontal="right" vertical="center" wrapText="1"/>
    </xf>
    <xf numFmtId="0" fontId="31" fillId="3" borderId="5" xfId="6" applyFont="1" applyFill="1" applyBorder="1" applyAlignment="1">
      <alignment horizontal="left" vertical="top"/>
    </xf>
    <xf numFmtId="0" fontId="20" fillId="3" borderId="5" xfId="6" applyFont="1" applyFill="1" applyBorder="1" applyAlignment="1">
      <alignment horizontal="right"/>
    </xf>
    <xf numFmtId="0" fontId="26" fillId="0" borderId="2" xfId="6" applyFont="1" applyBorder="1" applyAlignment="1">
      <alignment horizontal="right" vertical="center"/>
    </xf>
    <xf numFmtId="0" fontId="27" fillId="3" borderId="0" xfId="25" applyFont="1" applyFill="1" applyBorder="1" applyAlignment="1">
      <alignment vertical="top"/>
    </xf>
    <xf numFmtId="0" fontId="26" fillId="3" borderId="6" xfId="0" applyFont="1" applyFill="1" applyBorder="1" applyAlignment="1">
      <alignment horizontal="right" wrapText="1"/>
    </xf>
    <xf numFmtId="165" fontId="20" fillId="3" borderId="0" xfId="28" applyNumberFormat="1" applyFont="1" applyFill="1" applyAlignment="1">
      <alignment horizontal="right"/>
    </xf>
    <xf numFmtId="165" fontId="26" fillId="3" borderId="0" xfId="5" applyNumberFormat="1" applyFont="1" applyFill="1" applyAlignment="1">
      <alignment horizontal="right"/>
    </xf>
    <xf numFmtId="0" fontId="20" fillId="3" borderId="0" xfId="5" applyFont="1" applyFill="1"/>
    <xf numFmtId="0" fontId="20" fillId="3" borderId="0" xfId="5" applyFont="1" applyFill="1" applyAlignment="1">
      <alignment horizontal="right"/>
    </xf>
    <xf numFmtId="0" fontId="41" fillId="3" borderId="0" xfId="5" applyFill="1"/>
    <xf numFmtId="3" fontId="26" fillId="3" borderId="0" xfId="5" applyNumberFormat="1" applyFont="1" applyFill="1"/>
    <xf numFmtId="0" fontId="26" fillId="3" borderId="6" xfId="6" applyFont="1" applyFill="1" applyBorder="1" applyAlignment="1">
      <alignment horizontal="center" vertical="center" wrapText="1"/>
    </xf>
    <xf numFmtId="0" fontId="20" fillId="3" borderId="6" xfId="6" applyFont="1" applyFill="1" applyBorder="1" applyAlignment="1">
      <alignment horizontal="right" wrapText="1"/>
    </xf>
    <xf numFmtId="0" fontId="26" fillId="0" borderId="6" xfId="6" applyFont="1" applyBorder="1" applyAlignment="1">
      <alignment horizontal="right" vertical="center" wrapText="1"/>
    </xf>
    <xf numFmtId="3" fontId="0" fillId="3" borderId="4" xfId="0" applyNumberFormat="1" applyFill="1" applyBorder="1"/>
    <xf numFmtId="3" fontId="20" fillId="3" borderId="0" xfId="6" applyNumberFormat="1" applyFont="1" applyFill="1" applyBorder="1" applyAlignment="1">
      <alignment vertical="center" wrapText="1"/>
    </xf>
    <xf numFmtId="3" fontId="20" fillId="3" borderId="0" xfId="6" applyNumberFormat="1" applyFont="1" applyFill="1" applyBorder="1" applyAlignment="1">
      <alignment wrapText="1"/>
    </xf>
    <xf numFmtId="0" fontId="26" fillId="3" borderId="0" xfId="6" applyFont="1" applyFill="1" applyBorder="1" applyAlignment="1">
      <alignment horizontal="right" vertical="center" wrapText="1"/>
    </xf>
    <xf numFmtId="165" fontId="20" fillId="3" borderId="0" xfId="0" applyNumberFormat="1" applyFont="1" applyFill="1" applyAlignment="1">
      <alignment horizontal="right"/>
    </xf>
    <xf numFmtId="3" fontId="20" fillId="3" borderId="0" xfId="48" applyNumberFormat="1" applyFont="1" applyFill="1" applyBorder="1" applyAlignment="1">
      <alignment horizontal="right" wrapText="1"/>
    </xf>
    <xf numFmtId="3" fontId="20" fillId="3" borderId="0" xfId="48" applyNumberFormat="1" applyFont="1" applyFill="1" applyAlignment="1">
      <alignment horizontal="right" wrapText="1"/>
    </xf>
    <xf numFmtId="3" fontId="20" fillId="3" borderId="0" xfId="48" applyNumberFormat="1" applyFont="1" applyFill="1" applyBorder="1" applyAlignment="1">
      <alignment horizontal="right" vertical="center"/>
    </xf>
    <xf numFmtId="3" fontId="20" fillId="3" borderId="0" xfId="48" applyNumberFormat="1" applyFont="1" applyFill="1" applyAlignment="1">
      <alignment horizontal="right"/>
    </xf>
    <xf numFmtId="166" fontId="20" fillId="3" borderId="0" xfId="28" applyNumberFormat="1" applyFont="1" applyFill="1" applyAlignment="1">
      <alignment horizontal="right"/>
    </xf>
    <xf numFmtId="0" fontId="20" fillId="3" borderId="0" xfId="6" applyFont="1" applyFill="1" applyAlignment="1">
      <alignment horizontal="right" wrapText="1"/>
    </xf>
    <xf numFmtId="0" fontId="20" fillId="3" borderId="2" xfId="1" applyNumberFormat="1" applyFont="1" applyFill="1" applyBorder="1" applyAlignment="1">
      <alignment horizontal="right" wrapText="1"/>
    </xf>
    <xf numFmtId="0" fontId="20" fillId="3" borderId="2" xfId="1" applyNumberFormat="1" applyFont="1" applyFill="1" applyBorder="1" applyAlignment="1">
      <alignment horizontal="right" vertical="center" wrapText="1"/>
    </xf>
    <xf numFmtId="0" fontId="26" fillId="3" borderId="6" xfId="1" applyNumberFormat="1" applyFont="1" applyFill="1" applyBorder="1" applyAlignment="1">
      <alignment horizontal="right" vertical="center" wrapText="1"/>
    </xf>
    <xf numFmtId="0" fontId="26" fillId="3" borderId="6" xfId="1" applyNumberFormat="1" applyFont="1" applyFill="1" applyBorder="1" applyAlignment="1">
      <alignment horizontal="right" wrapText="1"/>
    </xf>
    <xf numFmtId="0" fontId="26" fillId="2" borderId="6" xfId="1" applyNumberFormat="1" applyFont="1" applyFill="1" applyBorder="1" applyAlignment="1">
      <alignment horizontal="right" wrapText="1"/>
    </xf>
    <xf numFmtId="0" fontId="20" fillId="2" borderId="2" xfId="1" applyNumberFormat="1" applyFont="1" applyFill="1" applyBorder="1" applyAlignment="1">
      <alignment horizontal="right" wrapText="1"/>
    </xf>
    <xf numFmtId="0" fontId="20" fillId="3" borderId="4" xfId="6" applyFont="1" applyFill="1" applyBorder="1"/>
    <xf numFmtId="166" fontId="20" fillId="3" borderId="0" xfId="1" applyNumberFormat="1" applyFont="1" applyFill="1" applyBorder="1" applyAlignment="1"/>
    <xf numFmtId="3" fontId="20" fillId="3" borderId="0" xfId="0" applyNumberFormat="1" applyFont="1" applyFill="1" applyAlignment="1">
      <alignment horizontal="right" wrapText="1"/>
    </xf>
    <xf numFmtId="0" fontId="40" fillId="0" borderId="0" xfId="0" applyFont="1" applyAlignment="1">
      <alignment vertical="center"/>
    </xf>
    <xf numFmtId="0" fontId="65" fillId="2" borderId="0" xfId="32" applyFont="1" applyFill="1" applyAlignment="1" applyProtection="1">
      <alignment horizontal="left"/>
    </xf>
    <xf numFmtId="0" fontId="65" fillId="2" borderId="0" xfId="32" applyFont="1" applyFill="1" applyAlignment="1" applyProtection="1">
      <alignment horizontal="left" vertical="top" indent="2"/>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0" fillId="3" borderId="0" xfId="6" applyFill="1" applyAlignment="1">
      <alignment horizontal="right"/>
    </xf>
    <xf numFmtId="0" fontId="20" fillId="3" borderId="0" xfId="6" applyFill="1" applyBorder="1" applyAlignment="1">
      <alignment horizontal="right"/>
    </xf>
    <xf numFmtId="0" fontId="20" fillId="3" borderId="4" xfId="6" applyFill="1" applyBorder="1" applyAlignment="1">
      <alignment horizontal="right"/>
    </xf>
    <xf numFmtId="0" fontId="20" fillId="3" borderId="0" xfId="6" applyFont="1" applyFill="1" applyBorder="1" applyAlignment="1">
      <alignment horizontal="right" wrapText="1"/>
    </xf>
    <xf numFmtId="0" fontId="26" fillId="3" borderId="0" xfId="6" applyFont="1" applyFill="1" applyBorder="1" applyAlignment="1">
      <alignment horizontal="right" wrapText="1"/>
    </xf>
    <xf numFmtId="3" fontId="26" fillId="3" borderId="0" xfId="6" applyNumberFormat="1" applyFont="1" applyFill="1" applyBorder="1"/>
    <xf numFmtId="3" fontId="26" fillId="3" borderId="0" xfId="6" applyNumberFormat="1" applyFont="1" applyFill="1" applyAlignment="1"/>
    <xf numFmtId="3" fontId="26" fillId="3" borderId="0" xfId="6" applyNumberFormat="1" applyFont="1" applyFill="1" applyBorder="1" applyAlignment="1"/>
    <xf numFmtId="0" fontId="20" fillId="3" borderId="2" xfId="6" applyFont="1" applyFill="1" applyBorder="1" applyAlignment="1">
      <alignment horizontal="right" wrapText="1"/>
    </xf>
    <xf numFmtId="0" fontId="26" fillId="3" borderId="2" xfId="6" applyFont="1" applyFill="1" applyBorder="1" applyAlignment="1">
      <alignment horizontal="right" vertical="center"/>
    </xf>
    <xf numFmtId="0" fontId="20" fillId="3" borderId="0" xfId="6" applyFill="1" applyAlignment="1"/>
    <xf numFmtId="165" fontId="26" fillId="3" borderId="0" xfId="6" applyNumberFormat="1" applyFont="1" applyFill="1" applyAlignment="1">
      <alignment horizontal="right"/>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0" fillId="3" borderId="2" xfId="6" applyFill="1" applyBorder="1" applyAlignment="1">
      <alignment horizontal="right"/>
    </xf>
    <xf numFmtId="0" fontId="20" fillId="3" borderId="2" xfId="6" applyFill="1" applyBorder="1" applyAlignment="1">
      <alignment horizontal="right" wrapText="1"/>
    </xf>
    <xf numFmtId="3" fontId="20" fillId="3" borderId="0" xfId="6" applyNumberFormat="1" applyFill="1"/>
    <xf numFmtId="3" fontId="20" fillId="3" borderId="0" xfId="6" applyNumberFormat="1" applyFill="1" applyAlignment="1"/>
    <xf numFmtId="0" fontId="20" fillId="3" borderId="5" xfId="6" applyFill="1" applyBorder="1"/>
    <xf numFmtId="0" fontId="20" fillId="3" borderId="3" xfId="6" applyFill="1" applyBorder="1"/>
    <xf numFmtId="0" fontId="26" fillId="3" borderId="3" xfId="6" applyFont="1" applyFill="1" applyBorder="1" applyAlignment="1">
      <alignment horizontal="right"/>
    </xf>
    <xf numFmtId="0" fontId="26" fillId="3" borderId="3" xfId="6" applyFont="1" applyFill="1" applyBorder="1" applyAlignment="1">
      <alignment horizontal="right" wrapText="1"/>
    </xf>
    <xf numFmtId="0" fontId="20" fillId="3" borderId="2" xfId="6" applyFill="1" applyBorder="1"/>
    <xf numFmtId="0" fontId="26" fillId="0" borderId="0" xfId="6" applyFont="1" applyBorder="1" applyAlignment="1">
      <alignment vertical="center"/>
    </xf>
    <xf numFmtId="0" fontId="31" fillId="0" borderId="0" xfId="6" applyFont="1" applyAlignment="1">
      <alignment vertical="center"/>
    </xf>
    <xf numFmtId="165" fontId="0" fillId="3" borderId="0" xfId="0" applyNumberFormat="1" applyFill="1"/>
    <xf numFmtId="9" fontId="20" fillId="3" borderId="0" xfId="21" applyFont="1" applyFill="1"/>
    <xf numFmtId="165" fontId="66" fillId="3" borderId="0" xfId="1" applyNumberFormat="1" applyFont="1" applyFill="1"/>
    <xf numFmtId="165" fontId="66" fillId="3" borderId="0" xfId="1" applyNumberFormat="1" applyFont="1" applyFill="1" applyBorder="1"/>
    <xf numFmtId="3" fontId="67" fillId="3" borderId="0" xfId="6" applyNumberFormat="1" applyFont="1" applyFill="1"/>
    <xf numFmtId="3" fontId="67" fillId="3" borderId="0" xfId="6" applyNumberFormat="1" applyFont="1" applyFill="1" applyBorder="1"/>
    <xf numFmtId="3" fontId="66" fillId="3" borderId="0" xfId="6" applyNumberFormat="1" applyFont="1" applyFill="1"/>
    <xf numFmtId="16" fontId="20" fillId="3" borderId="0" xfId="6" applyNumberFormat="1" applyFont="1" applyFill="1"/>
    <xf numFmtId="0" fontId="20" fillId="3" borderId="0" xfId="6" applyFont="1" applyFill="1" applyBorder="1" applyAlignment="1">
      <alignment horizontal="left" vertical="center" wrapText="1"/>
    </xf>
    <xf numFmtId="0" fontId="34" fillId="2" borderId="0" xfId="6" applyFont="1" applyFill="1" applyAlignment="1">
      <alignment horizontal="left" vertical="center"/>
    </xf>
    <xf numFmtId="0" fontId="38" fillId="2" borderId="0" xfId="6" applyFont="1" applyFill="1" applyAlignment="1">
      <alignment horizontal="right" vertical="center"/>
    </xf>
    <xf numFmtId="0" fontId="38" fillId="2" borderId="0" xfId="6" applyFont="1" applyFill="1" applyAlignment="1">
      <alignment horizontal="left" vertical="center"/>
    </xf>
    <xf numFmtId="0" fontId="39" fillId="2" borderId="0" xfId="9" applyFont="1" applyFill="1" applyAlignment="1">
      <alignment vertical="center"/>
    </xf>
    <xf numFmtId="165" fontId="20" fillId="3" borderId="0" xfId="6" applyNumberFormat="1" applyFill="1"/>
    <xf numFmtId="0" fontId="20" fillId="3" borderId="2" xfId="6" applyFill="1" applyBorder="1" applyAlignment="1">
      <alignment vertical="center"/>
    </xf>
    <xf numFmtId="0" fontId="26" fillId="3" borderId="2" xfId="6" applyFont="1" applyFill="1" applyBorder="1" applyAlignment="1">
      <alignment horizontal="left" vertical="center" wrapText="1"/>
    </xf>
    <xf numFmtId="0" fontId="26" fillId="3" borderId="6" xfId="6" applyFont="1" applyFill="1" applyBorder="1" applyAlignment="1">
      <alignment horizontal="left" vertical="center" wrapText="1"/>
    </xf>
    <xf numFmtId="165" fontId="0" fillId="3" borderId="0" xfId="0" applyNumberFormat="1" applyFill="1" applyBorder="1"/>
    <xf numFmtId="0" fontId="67" fillId="3" borderId="0" xfId="6" applyFont="1" applyFill="1"/>
    <xf numFmtId="165" fontId="20" fillId="0" borderId="0" xfId="6" applyNumberFormat="1" applyFont="1" applyAlignment="1">
      <alignment vertical="center" wrapText="1"/>
    </xf>
    <xf numFmtId="165" fontId="26" fillId="3" borderId="0" xfId="1" applyNumberFormat="1" applyFont="1" applyFill="1" applyBorder="1" applyAlignment="1">
      <alignment horizontal="right" wrapText="1"/>
    </xf>
    <xf numFmtId="165" fontId="20" fillId="0" borderId="0" xfId="1" applyNumberFormat="1" applyFont="1"/>
    <xf numFmtId="0" fontId="20"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9" fontId="0" fillId="3" borderId="0" xfId="21" applyFont="1" applyFill="1" applyBorder="1"/>
    <xf numFmtId="3" fontId="26" fillId="3" borderId="0" xfId="1" applyNumberFormat="1" applyFont="1" applyFill="1" applyAlignment="1">
      <alignment horizontal="right"/>
    </xf>
    <xf numFmtId="0" fontId="26" fillId="3" borderId="2" xfId="6" applyFont="1" applyFill="1" applyBorder="1" applyAlignment="1">
      <alignment horizontal="right" vertical="center" wrapText="1"/>
    </xf>
    <xf numFmtId="9" fontId="20" fillId="3" borderId="0" xfId="21" applyFill="1"/>
    <xf numFmtId="0" fontId="27" fillId="2" borderId="0" xfId="133" applyFont="1" applyFill="1"/>
    <xf numFmtId="0" fontId="27" fillId="2" borderId="4" xfId="133" applyFont="1" applyFill="1" applyBorder="1"/>
    <xf numFmtId="3" fontId="29" fillId="3" borderId="0" xfId="133" applyNumberFormat="1" applyFont="1" applyFill="1"/>
    <xf numFmtId="3" fontId="27" fillId="3" borderId="0" xfId="133" applyNumberFormat="1" applyFont="1" applyFill="1"/>
    <xf numFmtId="0" fontId="27" fillId="2" borderId="0" xfId="133" applyFont="1" applyFill="1" applyAlignment="1"/>
    <xf numFmtId="3" fontId="27" fillId="3" borderId="0" xfId="133" applyNumberFormat="1" applyFont="1" applyFill="1" applyAlignment="1"/>
    <xf numFmtId="3" fontId="27" fillId="3" borderId="0" xfId="133" applyNumberFormat="1" applyFont="1" applyFill="1" applyBorder="1"/>
    <xf numFmtId="0" fontId="27" fillId="2" borderId="0" xfId="133" applyFont="1" applyFill="1" applyBorder="1"/>
    <xf numFmtId="0" fontId="29" fillId="2" borderId="0" xfId="133" applyFont="1" applyFill="1"/>
    <xf numFmtId="0" fontId="29" fillId="2" borderId="0" xfId="133" applyFont="1" applyFill="1" applyBorder="1" applyAlignment="1">
      <alignment horizontal="right" vertical="center" wrapText="1"/>
    </xf>
    <xf numFmtId="0" fontId="27" fillId="2" borderId="0" xfId="133" applyFont="1" applyFill="1" applyBorder="1" applyAlignment="1">
      <alignment horizontal="right" vertical="center" wrapText="1"/>
    </xf>
    <xf numFmtId="0" fontId="26" fillId="2" borderId="0" xfId="133" applyFont="1" applyFill="1" applyBorder="1" applyAlignment="1">
      <alignment vertical="center" wrapText="1"/>
    </xf>
    <xf numFmtId="0" fontId="29" fillId="2" borderId="0" xfId="133" applyFont="1" applyFill="1" applyAlignment="1">
      <alignment wrapText="1"/>
    </xf>
    <xf numFmtId="0" fontId="29" fillId="2" borderId="0" xfId="133" applyFont="1" applyFill="1" applyBorder="1" applyAlignment="1">
      <alignment horizontal="centerContinuous" wrapText="1"/>
    </xf>
    <xf numFmtId="0" fontId="26" fillId="2" borderId="5" xfId="133" applyFont="1" applyFill="1" applyBorder="1" applyAlignment="1">
      <alignment vertical="center" wrapText="1"/>
    </xf>
    <xf numFmtId="0" fontId="29" fillId="2" borderId="4" xfId="133" applyFont="1" applyFill="1" applyBorder="1"/>
    <xf numFmtId="0" fontId="35" fillId="2" borderId="0" xfId="133" applyFont="1" applyFill="1"/>
    <xf numFmtId="0" fontId="35" fillId="2" borderId="0" xfId="133" applyFont="1" applyFill="1" applyBorder="1"/>
    <xf numFmtId="0" fontId="27" fillId="3" borderId="0" xfId="133" applyFont="1" applyFill="1"/>
    <xf numFmtId="0" fontId="29" fillId="3" borderId="4" xfId="133" applyFont="1" applyFill="1" applyBorder="1"/>
    <xf numFmtId="0" fontId="27" fillId="3" borderId="4" xfId="133" applyFont="1" applyFill="1" applyBorder="1"/>
    <xf numFmtId="3" fontId="29" fillId="3" borderId="0" xfId="133" applyNumberFormat="1" applyFont="1" applyFill="1" applyAlignment="1"/>
    <xf numFmtId="0" fontId="27" fillId="3" borderId="0" xfId="133" applyFont="1" applyFill="1" applyAlignment="1"/>
    <xf numFmtId="0" fontId="29" fillId="3" borderId="0" xfId="133" applyFont="1" applyFill="1"/>
    <xf numFmtId="0" fontId="29" fillId="3" borderId="0" xfId="133" applyFont="1" applyFill="1" applyBorder="1" applyAlignment="1">
      <alignment horizontal="right" wrapText="1"/>
    </xf>
    <xf numFmtId="0" fontId="27" fillId="3" borderId="0" xfId="133" applyFont="1" applyFill="1" applyBorder="1" applyAlignment="1">
      <alignment horizontal="right" wrapText="1"/>
    </xf>
    <xf numFmtId="0" fontId="26" fillId="3" borderId="2" xfId="133" applyFont="1" applyFill="1" applyBorder="1" applyAlignment="1">
      <alignment vertical="center" wrapText="1"/>
    </xf>
    <xf numFmtId="0" fontId="29" fillId="3" borderId="0" xfId="133" applyFont="1" applyFill="1" applyBorder="1" applyAlignment="1">
      <alignment horizontal="centerContinuous" wrapText="1"/>
    </xf>
    <xf numFmtId="0" fontId="26" fillId="3" borderId="5" xfId="133" applyFont="1" applyFill="1" applyBorder="1" applyAlignment="1">
      <alignment vertical="center" wrapText="1"/>
    </xf>
    <xf numFmtId="0" fontId="35" fillId="3" borderId="0" xfId="133" applyFont="1" applyFill="1"/>
    <xf numFmtId="0" fontId="27" fillId="3" borderId="0" xfId="134" applyFont="1" applyFill="1" applyAlignment="1">
      <alignment vertical="top"/>
    </xf>
    <xf numFmtId="0" fontId="0" fillId="3" borderId="0" xfId="0" applyNumberFormat="1" applyFill="1"/>
    <xf numFmtId="168" fontId="20" fillId="3" borderId="0" xfId="21" applyNumberFormat="1" applyFill="1"/>
    <xf numFmtId="9" fontId="20" fillId="0" borderId="0" xfId="21" applyFont="1" applyBorder="1" applyAlignment="1">
      <alignment horizontal="right"/>
    </xf>
    <xf numFmtId="9" fontId="20" fillId="2" borderId="0" xfId="21" applyFont="1" applyFill="1" applyBorder="1"/>
    <xf numFmtId="3" fontId="20" fillId="3" borderId="0" xfId="0" applyNumberFormat="1" applyFont="1" applyFill="1" applyBorder="1" applyAlignment="1">
      <alignment horizontal="right" wrapText="1"/>
    </xf>
    <xf numFmtId="0" fontId="26" fillId="3" borderId="2" xfId="6" applyFont="1" applyFill="1" applyBorder="1" applyAlignment="1">
      <alignment horizontal="right" vertical="center" wrapText="1"/>
    </xf>
    <xf numFmtId="3" fontId="0" fillId="3" borderId="0" xfId="0" applyNumberFormat="1" applyFill="1"/>
    <xf numFmtId="0" fontId="38" fillId="3" borderId="0" xfId="6" applyFont="1" applyFill="1" applyBorder="1" applyAlignment="1">
      <alignment horizontal="centerContinuous"/>
    </xf>
    <xf numFmtId="0" fontId="31" fillId="3" borderId="0" xfId="6" applyFont="1" applyFill="1" applyBorder="1" applyAlignment="1">
      <alignment horizontal="centerContinuous"/>
    </xf>
    <xf numFmtId="0" fontId="20" fillId="3" borderId="0" xfId="6" applyFill="1" applyBorder="1" applyAlignment="1">
      <alignment horizontal="centerContinuous"/>
    </xf>
    <xf numFmtId="0" fontId="38" fillId="3" borderId="6" xfId="6" applyFont="1" applyFill="1" applyBorder="1" applyAlignment="1">
      <alignment horizontal="centerContinuous"/>
    </xf>
    <xf numFmtId="0" fontId="20" fillId="3" borderId="6" xfId="6" applyFill="1" applyBorder="1" applyAlignment="1">
      <alignment horizontal="centerContinuous"/>
    </xf>
    <xf numFmtId="0" fontId="31" fillId="3" borderId="6" xfId="6" applyFont="1" applyFill="1" applyBorder="1" applyAlignment="1">
      <alignment horizontal="centerContinuous"/>
    </xf>
    <xf numFmtId="0" fontId="20" fillId="3" borderId="6" xfId="6" applyFont="1" applyFill="1" applyBorder="1" applyAlignment="1">
      <alignment horizontal="centerContinuous"/>
    </xf>
    <xf numFmtId="0" fontId="38" fillId="3" borderId="16" xfId="6" applyFont="1" applyFill="1" applyBorder="1" applyAlignment="1">
      <alignment horizontal="centerContinuous"/>
    </xf>
    <xf numFmtId="0" fontId="20" fillId="3" borderId="16" xfId="6" applyFill="1" applyBorder="1" applyAlignment="1">
      <alignment horizontal="centerContinuous"/>
    </xf>
    <xf numFmtId="0" fontId="31" fillId="3" borderId="16" xfId="6" applyFont="1" applyFill="1" applyBorder="1" applyAlignment="1">
      <alignment horizontal="centerContinuous"/>
    </xf>
    <xf numFmtId="9" fontId="20" fillId="3" borderId="16" xfId="21" applyFill="1" applyBorder="1" applyAlignment="1">
      <alignment horizontal="centerContinuous"/>
    </xf>
    <xf numFmtId="0" fontId="26" fillId="0" borderId="0" xfId="0" applyFont="1" applyBorder="1" applyAlignment="1">
      <alignment horizontal="centerContinuous" vertical="center"/>
    </xf>
    <xf numFmtId="0" fontId="31" fillId="3" borderId="0" xfId="6" applyFont="1" applyFill="1" applyBorder="1" applyAlignment="1">
      <alignment horizontal="left"/>
    </xf>
    <xf numFmtId="0" fontId="26" fillId="3" borderId="2" xfId="6" applyFont="1" applyFill="1" applyBorder="1" applyAlignment="1">
      <alignment horizontal="right" vertical="center" wrapText="1"/>
    </xf>
    <xf numFmtId="10" fontId="20" fillId="3" borderId="0" xfId="21" applyNumberFormat="1" applyFont="1" applyFill="1" applyBorder="1"/>
    <xf numFmtId="3" fontId="20" fillId="3" borderId="0" xfId="6" applyNumberFormat="1" applyFill="1" applyBorder="1"/>
    <xf numFmtId="3" fontId="20" fillId="3" borderId="0" xfId="6" applyNumberFormat="1" applyFill="1" applyBorder="1" applyAlignment="1"/>
    <xf numFmtId="0" fontId="27" fillId="3" borderId="0" xfId="134" applyFont="1" applyFill="1" applyBorder="1" applyAlignment="1">
      <alignment vertical="top"/>
    </xf>
    <xf numFmtId="3" fontId="20" fillId="3" borderId="0" xfId="0" applyNumberFormat="1" applyFont="1" applyFill="1" applyBorder="1" applyAlignment="1">
      <alignment wrapText="1"/>
    </xf>
    <xf numFmtId="3" fontId="20" fillId="3" borderId="0" xfId="0" quotePrefix="1" applyNumberFormat="1" applyFont="1" applyFill="1" applyAlignment="1">
      <alignment horizontal="right"/>
    </xf>
    <xf numFmtId="0" fontId="26" fillId="0" borderId="0" xfId="0" applyFont="1" applyBorder="1" applyAlignment="1">
      <alignment horizontal="centerContinuous"/>
    </xf>
    <xf numFmtId="0" fontId="20"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6" fillId="0" borderId="0" xfId="0" applyFont="1" applyBorder="1" applyAlignment="1">
      <alignment vertical="center"/>
    </xf>
    <xf numFmtId="0" fontId="20" fillId="3" borderId="4" xfId="0" applyFont="1" applyFill="1" applyBorder="1" applyAlignment="1">
      <alignment vertical="center"/>
    </xf>
    <xf numFmtId="3" fontId="26" fillId="3" borderId="0" xfId="6" applyNumberFormat="1" applyFont="1" applyFill="1"/>
    <xf numFmtId="0" fontId="20" fillId="3" borderId="0" xfId="6" applyFont="1" applyFill="1" applyBorder="1" applyAlignment="1">
      <alignment horizontal="left" vertical="center" wrapText="1"/>
    </xf>
    <xf numFmtId="165" fontId="20" fillId="3" borderId="0" xfId="1" applyNumberFormat="1" applyFont="1" applyFill="1" applyAlignment="1">
      <alignment horizontal="right" wrapText="1"/>
    </xf>
    <xf numFmtId="0" fontId="5" fillId="3" borderId="0" xfId="146" applyFill="1"/>
    <xf numFmtId="0" fontId="34" fillId="3" borderId="0" xfId="6" applyFont="1" applyFill="1" applyAlignment="1">
      <alignment horizontal="left" vertical="center"/>
    </xf>
    <xf numFmtId="0" fontId="5" fillId="3" borderId="17" xfId="146" applyFill="1" applyBorder="1"/>
    <xf numFmtId="0" fontId="5" fillId="3" borderId="20" xfId="146" applyFill="1" applyBorder="1"/>
    <xf numFmtId="0" fontId="5" fillId="3" borderId="0" xfId="147" applyFill="1" applyBorder="1"/>
    <xf numFmtId="0" fontId="5" fillId="3" borderId="20" xfId="147" applyFill="1" applyBorder="1"/>
    <xf numFmtId="0" fontId="20" fillId="2" borderId="0" xfId="133" applyFont="1" applyFill="1" applyBorder="1" applyAlignment="1">
      <alignment vertical="center" wrapText="1"/>
    </xf>
    <xf numFmtId="0" fontId="20" fillId="2" borderId="0" xfId="133" applyFont="1" applyFill="1" applyAlignment="1"/>
    <xf numFmtId="0" fontId="20" fillId="2" borderId="0" xfId="133" applyFont="1" applyFill="1" applyBorder="1" applyAlignment="1">
      <alignment wrapText="1"/>
    </xf>
    <xf numFmtId="0" fontId="20" fillId="3" borderId="0" xfId="133" applyFont="1" applyFill="1" applyBorder="1" applyAlignment="1">
      <alignment vertical="center" wrapText="1"/>
    </xf>
    <xf numFmtId="0" fontId="20" fillId="3" borderId="0" xfId="133" applyFont="1" applyFill="1" applyAlignment="1"/>
    <xf numFmtId="0" fontId="20" fillId="3" borderId="0" xfId="133" applyFont="1" applyFill="1" applyBorder="1" applyAlignment="1">
      <alignment wrapText="1"/>
    </xf>
    <xf numFmtId="0" fontId="20" fillId="0" borderId="0" xfId="6" applyFont="1" applyFill="1" applyBorder="1" applyAlignment="1">
      <alignment vertical="center" wrapText="1"/>
    </xf>
    <xf numFmtId="43" fontId="20" fillId="3" borderId="0" xfId="6" applyNumberFormat="1" applyFont="1" applyFill="1"/>
    <xf numFmtId="0" fontId="10" fillId="3" borderId="0" xfId="135" applyFill="1"/>
    <xf numFmtId="0" fontId="65" fillId="3" borderId="0" xfId="135" applyFont="1" applyFill="1" applyAlignment="1">
      <alignment vertical="center"/>
    </xf>
    <xf numFmtId="0" fontId="10" fillId="3" borderId="0" xfId="135" applyFill="1" applyAlignment="1">
      <alignment wrapText="1"/>
    </xf>
    <xf numFmtId="0" fontId="10" fillId="3" borderId="0" xfId="135" applyFill="1" applyBorder="1"/>
    <xf numFmtId="0" fontId="10" fillId="3" borderId="21" xfId="135" applyFill="1" applyBorder="1"/>
    <xf numFmtId="0" fontId="71" fillId="3" borderId="0" xfId="135" applyFont="1" applyFill="1" applyBorder="1"/>
    <xf numFmtId="9" fontId="27" fillId="3" borderId="0" xfId="6" applyNumberFormat="1" applyFont="1" applyFill="1"/>
    <xf numFmtId="9" fontId="20" fillId="3" borderId="0" xfId="6" applyNumberFormat="1" applyFont="1" applyFill="1" applyBorder="1" applyAlignment="1">
      <alignment wrapText="1"/>
    </xf>
    <xf numFmtId="9" fontId="20"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6" fillId="3" borderId="0" xfId="1" applyNumberFormat="1" applyFont="1" applyFill="1" applyBorder="1" applyAlignment="1">
      <alignment horizontal="right" vertical="center" wrapText="1"/>
    </xf>
    <xf numFmtId="165" fontId="20" fillId="3" borderId="0" xfId="1" applyNumberFormat="1" applyFont="1" applyFill="1" applyBorder="1" applyAlignment="1">
      <alignment horizontal="right" wrapText="1"/>
    </xf>
    <xf numFmtId="9" fontId="26" fillId="3" borderId="0" xfId="21" applyFont="1" applyFill="1"/>
    <xf numFmtId="3" fontId="26" fillId="3" borderId="0" xfId="0" applyNumberFormat="1" applyFont="1" applyFill="1" applyAlignment="1">
      <alignment horizontal="right"/>
    </xf>
    <xf numFmtId="0" fontId="69" fillId="3" borderId="0" xfId="0" applyFont="1" applyFill="1"/>
    <xf numFmtId="0" fontId="20" fillId="3" borderId="0" xfId="0" applyFont="1" applyFill="1" applyBorder="1" applyAlignment="1"/>
    <xf numFmtId="0" fontId="20" fillId="3" borderId="0" xfId="8" applyFont="1" applyFill="1" applyAlignment="1"/>
    <xf numFmtId="3" fontId="20" fillId="3" borderId="0" xfId="6" applyNumberFormat="1" applyFill="1" applyAlignment="1">
      <alignment horizontal="right"/>
    </xf>
    <xf numFmtId="3" fontId="26" fillId="3" borderId="0" xfId="1" applyNumberFormat="1" applyFont="1" applyFill="1" applyBorder="1"/>
    <xf numFmtId="1" fontId="20" fillId="3" borderId="0" xfId="6" applyNumberFormat="1" applyFont="1" applyFill="1"/>
    <xf numFmtId="165" fontId="73" fillId="3" borderId="0" xfId="1" applyNumberFormat="1" applyFont="1" applyFill="1"/>
    <xf numFmtId="9" fontId="0" fillId="3" borderId="0" xfId="21" applyFont="1" applyFill="1" applyAlignment="1"/>
    <xf numFmtId="165" fontId="20" fillId="3" borderId="0" xfId="1" applyNumberFormat="1" applyFill="1"/>
    <xf numFmtId="0" fontId="20" fillId="3" borderId="0" xfId="6" applyFill="1" applyAlignment="1">
      <alignment horizontal="right" wrapText="1"/>
    </xf>
    <xf numFmtId="9" fontId="20" fillId="3" borderId="0" xfId="21" applyFill="1" applyAlignment="1"/>
    <xf numFmtId="0" fontId="44" fillId="0" borderId="0" xfId="32" applyAlignment="1" applyProtection="1"/>
    <xf numFmtId="0" fontId="20" fillId="0" borderId="0" xfId="6" applyFont="1" applyFill="1" applyBorder="1" applyAlignment="1">
      <alignment vertical="center"/>
    </xf>
    <xf numFmtId="0" fontId="0" fillId="0" borderId="0" xfId="0" applyFill="1"/>
    <xf numFmtId="0" fontId="26" fillId="0" borderId="0" xfId="6" applyFont="1" applyFill="1" applyBorder="1" applyAlignment="1">
      <alignment vertical="center"/>
    </xf>
    <xf numFmtId="165" fontId="20" fillId="0" borderId="0" xfId="6" applyNumberFormat="1" applyFont="1" applyFill="1" applyBorder="1" applyAlignment="1">
      <alignment horizontal="right"/>
    </xf>
    <xf numFmtId="0" fontId="20" fillId="0" borderId="0" xfId="6" applyFont="1" applyFill="1" applyAlignment="1">
      <alignment vertical="center"/>
    </xf>
    <xf numFmtId="0" fontId="40" fillId="0" borderId="0" xfId="0" applyFont="1"/>
    <xf numFmtId="0" fontId="40" fillId="3" borderId="0" xfId="0" applyFont="1" applyFill="1"/>
    <xf numFmtId="0" fontId="38" fillId="3" borderId="0" xfId="0" applyFont="1" applyFill="1"/>
    <xf numFmtId="0" fontId="40" fillId="3" borderId="0" xfId="0" quotePrefix="1" applyFont="1" applyFill="1"/>
    <xf numFmtId="0" fontId="74" fillId="3" borderId="0" xfId="0" applyFont="1" applyFill="1"/>
    <xf numFmtId="0" fontId="34" fillId="3" borderId="2" xfId="6" applyFont="1" applyFill="1" applyBorder="1" applyAlignment="1">
      <alignment horizontal="left" vertical="center"/>
    </xf>
    <xf numFmtId="0" fontId="0" fillId="3" borderId="2" xfId="0" applyFill="1" applyBorder="1"/>
    <xf numFmtId="0" fontId="75" fillId="3" borderId="3" xfId="0" applyFont="1" applyFill="1" applyBorder="1" applyAlignment="1">
      <alignment vertical="center"/>
    </xf>
    <xf numFmtId="0" fontId="20" fillId="3" borderId="3" xfId="0" applyFont="1" applyFill="1" applyBorder="1" applyAlignment="1">
      <alignment vertical="center"/>
    </xf>
    <xf numFmtId="0" fontId="76"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20" fillId="3" borderId="4" xfId="28" applyNumberFormat="1" applyFont="1" applyFill="1" applyBorder="1" applyAlignment="1">
      <alignment horizontal="right"/>
    </xf>
    <xf numFmtId="3" fontId="20" fillId="3" borderId="0" xfId="1" applyNumberFormat="1" applyFont="1" applyFill="1" applyAlignment="1">
      <alignment horizontal="right" wrapText="1"/>
    </xf>
    <xf numFmtId="9" fontId="20" fillId="3" borderId="0" xfId="0" applyNumberFormat="1" applyFont="1" applyFill="1" applyAlignment="1"/>
    <xf numFmtId="0" fontId="26" fillId="0" borderId="5" xfId="0" applyFont="1" applyBorder="1" applyAlignment="1">
      <alignment horizontal="center" vertical="center" wrapText="1"/>
    </xf>
    <xf numFmtId="3" fontId="20" fillId="3" borderId="0" xfId="5" applyNumberFormat="1" applyFont="1" applyFill="1"/>
    <xf numFmtId="9" fontId="27" fillId="2" borderId="0" xfId="21" applyFont="1" applyFill="1"/>
    <xf numFmtId="9" fontId="27" fillId="3" borderId="0" xfId="21" applyFont="1" applyFill="1"/>
    <xf numFmtId="3" fontId="27" fillId="2" borderId="0" xfId="133" applyNumberFormat="1" applyFont="1" applyFill="1"/>
    <xf numFmtId="170" fontId="78" fillId="0" borderId="0" xfId="0" applyNumberFormat="1" applyFont="1" applyBorder="1"/>
    <xf numFmtId="9" fontId="20" fillId="3" borderId="0" xfId="21" applyNumberFormat="1" applyFont="1" applyFill="1" applyBorder="1"/>
    <xf numFmtId="0" fontId="77" fillId="3" borderId="0" xfId="0" applyFont="1" applyFill="1" applyBorder="1"/>
    <xf numFmtId="169" fontId="77" fillId="3" borderId="0" xfId="0" applyNumberFormat="1" applyFont="1" applyFill="1" applyBorder="1" applyAlignment="1">
      <alignment horizontal="right"/>
    </xf>
    <xf numFmtId="170" fontId="77" fillId="3" borderId="0" xfId="0" applyNumberFormat="1" applyFont="1" applyFill="1" applyBorder="1"/>
    <xf numFmtId="165" fontId="20" fillId="3" borderId="0" xfId="6" applyNumberFormat="1" applyFont="1" applyFill="1" applyBorder="1" applyAlignment="1">
      <alignment horizontal="right"/>
    </xf>
    <xf numFmtId="165" fontId="20" fillId="0" borderId="0" xfId="6" applyNumberFormat="1" applyFont="1"/>
    <xf numFmtId="165" fontId="20" fillId="0" borderId="0" xfId="6" applyNumberFormat="1" applyFont="1" applyAlignment="1"/>
    <xf numFmtId="165" fontId="20" fillId="0" borderId="0" xfId="1" applyNumberFormat="1" applyFont="1" applyAlignment="1"/>
    <xf numFmtId="3" fontId="20" fillId="3" borderId="0" xfId="0" applyNumberFormat="1" applyFont="1" applyFill="1" applyAlignment="1">
      <alignment horizontal="right"/>
    </xf>
    <xf numFmtId="0" fontId="20" fillId="3" borderId="0" xfId="0" applyFont="1" applyFill="1" applyAlignment="1">
      <alignment horizontal="right"/>
    </xf>
    <xf numFmtId="0" fontId="20" fillId="0" borderId="0" xfId="0" applyFont="1" applyBorder="1" applyAlignment="1">
      <alignment horizontal="centerContinuous" vertical="center"/>
    </xf>
    <xf numFmtId="1" fontId="20" fillId="3" borderId="0" xfId="1" applyNumberFormat="1" applyFont="1" applyFill="1"/>
    <xf numFmtId="1" fontId="20" fillId="3" borderId="0" xfId="1" applyNumberFormat="1" applyFont="1" applyFill="1" applyBorder="1" applyAlignment="1">
      <alignment vertical="center"/>
    </xf>
    <xf numFmtId="165" fontId="20" fillId="3" borderId="0" xfId="1" quotePrefix="1" applyNumberFormat="1" applyFont="1" applyFill="1" applyBorder="1" applyAlignment="1"/>
    <xf numFmtId="3" fontId="20" fillId="3" borderId="0" xfId="0" applyNumberFormat="1" applyFont="1" applyFill="1" applyAlignment="1"/>
    <xf numFmtId="0" fontId="27" fillId="3" borderId="0" xfId="6" applyFont="1" applyFill="1" applyBorder="1" applyAlignment="1" applyProtection="1">
      <alignment horizontal="left" wrapText="1"/>
      <protection locked="0"/>
    </xf>
    <xf numFmtId="165" fontId="0" fillId="3" borderId="0" xfId="21" applyNumberFormat="1" applyFont="1" applyFill="1" applyBorder="1"/>
    <xf numFmtId="10" fontId="20" fillId="3" borderId="0" xfId="21" applyNumberFormat="1" applyFont="1" applyFill="1" applyBorder="1" applyAlignment="1">
      <alignment horizontal="right"/>
    </xf>
    <xf numFmtId="168" fontId="0" fillId="3" borderId="0" xfId="21" applyNumberFormat="1" applyFont="1" applyFill="1"/>
    <xf numFmtId="1" fontId="34" fillId="41" borderId="0" xfId="6" applyNumberFormat="1" applyFont="1" applyFill="1" applyBorder="1" applyAlignment="1">
      <alignment horizontal="left" vertical="top"/>
    </xf>
    <xf numFmtId="1" fontId="45" fillId="41" borderId="0" xfId="6" applyNumberFormat="1" applyFont="1" applyFill="1" applyBorder="1" applyAlignment="1">
      <alignment horizontal="left" vertical="top"/>
    </xf>
    <xf numFmtId="1" fontId="31" fillId="41" borderId="0" xfId="6" applyNumberFormat="1" applyFont="1" applyFill="1" applyBorder="1" applyAlignment="1">
      <alignment horizontal="left" vertical="top"/>
    </xf>
    <xf numFmtId="0" fontId="26" fillId="41" borderId="4" xfId="6" applyFont="1" applyFill="1" applyBorder="1"/>
    <xf numFmtId="0" fontId="20" fillId="41" borderId="4" xfId="6" applyFont="1" applyFill="1" applyBorder="1"/>
    <xf numFmtId="0" fontId="31" fillId="41" borderId="4" xfId="6" applyFont="1" applyFill="1" applyBorder="1"/>
    <xf numFmtId="0" fontId="20" fillId="41" borderId="0" xfId="6" applyFont="1" applyFill="1" applyBorder="1"/>
    <xf numFmtId="0" fontId="26" fillId="41" borderId="2" xfId="6" applyFont="1" applyFill="1" applyBorder="1" applyAlignment="1">
      <alignment horizontal="left" vertical="center" wrapText="1"/>
    </xf>
    <xf numFmtId="0" fontId="26" fillId="41" borderId="2" xfId="6" applyFont="1" applyFill="1" applyBorder="1" applyAlignment="1">
      <alignment horizontal="center" vertical="center" wrapText="1"/>
    </xf>
    <xf numFmtId="0" fontId="20" fillId="41" borderId="2" xfId="1" applyNumberFormat="1" applyFont="1" applyFill="1" applyBorder="1" applyAlignment="1">
      <alignment horizontal="right" wrapText="1"/>
    </xf>
    <xf numFmtId="3" fontId="20" fillId="41" borderId="2" xfId="6" applyNumberFormat="1" applyFont="1" applyFill="1" applyBorder="1" applyAlignment="1">
      <alignment horizontal="right" wrapText="1"/>
    </xf>
    <xf numFmtId="0" fontId="80" fillId="41" borderId="0" xfId="6" applyFont="1" applyFill="1" applyBorder="1"/>
    <xf numFmtId="3" fontId="20" fillId="41" borderId="0" xfId="6" applyNumberFormat="1" applyFont="1" applyFill="1" applyBorder="1" applyAlignment="1">
      <alignment vertical="center" wrapText="1"/>
    </xf>
    <xf numFmtId="3" fontId="20" fillId="41" borderId="0" xfId="6" applyNumberFormat="1" applyFont="1" applyFill="1" applyBorder="1"/>
    <xf numFmtId="3" fontId="26" fillId="41" borderId="0" xfId="6" applyNumberFormat="1" applyFont="1" applyFill="1" applyBorder="1"/>
    <xf numFmtId="3" fontId="20" fillId="41" borderId="0" xfId="1" applyNumberFormat="1" applyFont="1" applyFill="1" applyBorder="1" applyAlignment="1">
      <alignment horizontal="right" wrapText="1"/>
    </xf>
    <xf numFmtId="3" fontId="26" fillId="41" borderId="0" xfId="1" applyNumberFormat="1" applyFont="1" applyFill="1" applyBorder="1" applyAlignment="1">
      <alignment horizontal="right" wrapText="1"/>
    </xf>
    <xf numFmtId="0" fontId="20" fillId="41" borderId="0" xfId="1" applyNumberFormat="1" applyFont="1" applyFill="1" applyBorder="1" applyAlignment="1">
      <alignment horizontal="right" vertical="center" wrapText="1"/>
    </xf>
    <xf numFmtId="3" fontId="20" fillId="41" borderId="0" xfId="6" applyNumberFormat="1" applyFont="1" applyFill="1" applyBorder="1" applyAlignment="1">
      <alignment horizontal="right" wrapText="1"/>
    </xf>
    <xf numFmtId="164" fontId="80" fillId="41" borderId="0" xfId="6" applyNumberFormat="1" applyFont="1" applyFill="1" applyBorder="1" applyAlignment="1" applyProtection="1">
      <alignment horizontal="left" wrapText="1"/>
      <protection locked="0"/>
    </xf>
    <xf numFmtId="0" fontId="20" fillId="41" borderId="0" xfId="6" applyFont="1" applyFill="1" applyBorder="1" applyAlignment="1">
      <alignment wrapText="1"/>
    </xf>
    <xf numFmtId="3" fontId="20" fillId="41" borderId="0" xfId="6" applyNumberFormat="1" applyFont="1" applyFill="1" applyBorder="1" applyAlignment="1">
      <alignment horizontal="right"/>
    </xf>
    <xf numFmtId="3" fontId="20" fillId="41" borderId="0" xfId="6" applyNumberFormat="1" applyFont="1" applyFill="1" applyBorder="1" applyAlignment="1"/>
    <xf numFmtId="3" fontId="26" fillId="41" borderId="0" xfId="6" applyNumberFormat="1" applyFont="1" applyFill="1" applyBorder="1" applyAlignment="1"/>
    <xf numFmtId="0" fontId="20" fillId="41" borderId="0" xfId="6" applyFont="1" applyFill="1" applyBorder="1" applyAlignment="1"/>
    <xf numFmtId="0" fontId="20" fillId="41" borderId="0" xfId="6" applyFont="1" applyFill="1" applyBorder="1" applyAlignment="1">
      <alignment vertical="center" wrapText="1"/>
    </xf>
    <xf numFmtId="0" fontId="26" fillId="41" borderId="2" xfId="6" applyFont="1" applyFill="1" applyBorder="1" applyAlignment="1">
      <alignment horizontal="right" vertical="center" wrapText="1"/>
    </xf>
    <xf numFmtId="0" fontId="20" fillId="41" borderId="2" xfId="6" applyFont="1" applyFill="1" applyBorder="1" applyAlignment="1">
      <alignment vertical="center"/>
    </xf>
    <xf numFmtId="0" fontId="20" fillId="41" borderId="2" xfId="1" applyNumberFormat="1" applyFont="1" applyFill="1" applyBorder="1" applyAlignment="1">
      <alignment horizontal="right" vertical="center" wrapText="1"/>
    </xf>
    <xf numFmtId="0" fontId="20" fillId="41" borderId="0" xfId="6" applyFont="1" applyFill="1" applyBorder="1" applyAlignment="1">
      <alignment vertical="top" wrapText="1"/>
    </xf>
    <xf numFmtId="0" fontId="20" fillId="41" borderId="0" xfId="0" applyFont="1" applyFill="1" applyBorder="1"/>
    <xf numFmtId="0" fontId="44" fillId="3" borderId="0" xfId="32" applyFill="1" applyAlignment="1" applyProtection="1"/>
    <xf numFmtId="0" fontId="20" fillId="42" borderId="2" xfId="1" applyNumberFormat="1" applyFont="1" applyFill="1" applyBorder="1" applyAlignment="1">
      <alignment horizontal="right" wrapText="1"/>
    </xf>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38" fillId="3" borderId="0" xfId="0" applyFont="1" applyFill="1" applyBorder="1"/>
    <xf numFmtId="0" fontId="40" fillId="0" borderId="0" xfId="0" applyFont="1" applyBorder="1" applyAlignment="1">
      <alignment vertical="center"/>
    </xf>
    <xf numFmtId="0" fontId="0" fillId="3" borderId="28" xfId="0" applyFill="1" applyBorder="1"/>
    <xf numFmtId="0" fontId="26" fillId="41" borderId="2" xfId="6" applyFont="1" applyFill="1" applyBorder="1" applyAlignment="1">
      <alignment horizontal="right" wrapText="1"/>
    </xf>
    <xf numFmtId="0" fontId="20" fillId="41" borderId="2" xfId="6" applyFont="1" applyFill="1" applyBorder="1" applyAlignment="1"/>
    <xf numFmtId="3" fontId="20" fillId="2" borderId="0" xfId="6" applyNumberFormat="1" applyFont="1" applyFill="1" applyBorder="1"/>
    <xf numFmtId="0" fontId="20" fillId="0" borderId="0" xfId="6" applyFont="1" applyAlignment="1">
      <alignment horizontal="center" wrapText="1"/>
    </xf>
    <xf numFmtId="0" fontId="26" fillId="0" borderId="0" xfId="6" applyFont="1" applyBorder="1" applyAlignment="1">
      <alignment horizontal="center"/>
    </xf>
    <xf numFmtId="0" fontId="20" fillId="0" borderId="0" xfId="6" applyFont="1" applyAlignment="1">
      <alignment horizontal="centerContinuous" wrapText="1"/>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2" borderId="6" xfId="6" applyFont="1" applyFill="1" applyBorder="1" applyAlignment="1">
      <alignment horizontal="centerContinuous" vertical="center"/>
    </xf>
    <xf numFmtId="0" fontId="26" fillId="3" borderId="6" xfId="6" applyFont="1" applyFill="1" applyBorder="1" applyAlignment="1">
      <alignment horizontal="centerContinuous"/>
    </xf>
    <xf numFmtId="0" fontId="26" fillId="2" borderId="3" xfId="6" applyFont="1" applyFill="1" applyBorder="1" applyAlignment="1">
      <alignment horizontal="centerContinuous" vertical="center"/>
    </xf>
    <xf numFmtId="0" fontId="26" fillId="2" borderId="0" xfId="148" applyFont="1" applyFill="1" applyBorder="1" applyAlignment="1">
      <alignment horizontal="center" vertical="center" wrapText="1"/>
    </xf>
    <xf numFmtId="0" fontId="26" fillId="3" borderId="2" xfId="6" applyFont="1" applyFill="1" applyBorder="1" applyAlignment="1">
      <alignment horizontal="centerContinuous" vertical="center"/>
    </xf>
    <xf numFmtId="0" fontId="26" fillId="2" borderId="2" xfId="148" applyFont="1" applyFill="1" applyBorder="1" applyAlignment="1">
      <alignment horizontal="left" vertical="center" wrapText="1"/>
    </xf>
    <xf numFmtId="0" fontId="26" fillId="2" borderId="2" xfId="148" applyFont="1" applyFill="1" applyBorder="1" applyAlignment="1">
      <alignment vertical="center" wrapText="1"/>
    </xf>
    <xf numFmtId="0" fontId="26" fillId="2" borderId="2" xfId="148" applyFont="1" applyFill="1" applyBorder="1" applyAlignment="1">
      <alignment horizontal="right" vertical="center" wrapText="1"/>
    </xf>
    <xf numFmtId="164" fontId="27" fillId="2" borderId="0" xfId="6" applyNumberFormat="1" applyFont="1" applyFill="1" applyBorder="1" applyAlignment="1" applyProtection="1">
      <alignment horizontal="left" wrapText="1"/>
      <protection locked="0"/>
    </xf>
    <xf numFmtId="0" fontId="20" fillId="2" borderId="0" xfId="6" applyFont="1" applyFill="1" applyBorder="1" applyAlignment="1">
      <alignment wrapText="1"/>
    </xf>
    <xf numFmtId="0" fontId="20" fillId="2" borderId="0" xfId="6" applyFont="1" applyFill="1" applyBorder="1" applyAlignment="1"/>
    <xf numFmtId="0" fontId="20" fillId="3" borderId="0" xfId="149" applyFont="1" applyFill="1" applyBorder="1" applyAlignment="1">
      <alignment vertical="center" wrapText="1"/>
    </xf>
    <xf numFmtId="165" fontId="20" fillId="2" borderId="0" xfId="28" applyNumberFormat="1" applyFont="1" applyFill="1"/>
    <xf numFmtId="0" fontId="26" fillId="3" borderId="0" xfId="6" applyFont="1" applyFill="1"/>
    <xf numFmtId="0" fontId="27" fillId="2" borderId="2" xfId="6" applyFont="1" applyFill="1" applyBorder="1" applyAlignment="1">
      <alignment horizontal="right"/>
    </xf>
    <xf numFmtId="0" fontId="27" fillId="2" borderId="0" xfId="6" applyFont="1" applyFill="1" applyAlignment="1">
      <alignment vertical="center"/>
    </xf>
    <xf numFmtId="165" fontId="20" fillId="2" borderId="0" xfId="28" applyNumberFormat="1" applyFont="1" applyFill="1" applyAlignment="1">
      <alignment horizontal="right"/>
    </xf>
    <xf numFmtId="3" fontId="26" fillId="2" borderId="0" xfId="6" applyNumberFormat="1" applyFont="1" applyFill="1" applyAlignment="1">
      <alignment horizontal="right"/>
    </xf>
    <xf numFmtId="165" fontId="26" fillId="2" borderId="0" xfId="28" applyNumberFormat="1" applyFont="1" applyFill="1" applyAlignment="1">
      <alignment horizontal="right"/>
    </xf>
    <xf numFmtId="0" fontId="20" fillId="3" borderId="0" xfId="6" quotePrefix="1" applyFont="1" applyFill="1" applyAlignment="1">
      <alignment horizontal="right"/>
    </xf>
    <xf numFmtId="0" fontId="20" fillId="2" borderId="0" xfId="6" applyFont="1" applyFill="1" applyBorder="1" applyAlignment="1">
      <alignment vertical="center"/>
    </xf>
    <xf numFmtId="0" fontId="27" fillId="2" borderId="0" xfId="149" applyFont="1" applyFill="1" applyAlignment="1">
      <alignment vertical="center"/>
    </xf>
    <xf numFmtId="164" fontId="27" fillId="2" borderId="0" xfId="6" applyNumberFormat="1" applyFont="1" applyFill="1" applyBorder="1" applyAlignment="1" applyProtection="1">
      <alignment horizontal="left" vertical="center" wrapText="1"/>
      <protection locked="0"/>
    </xf>
    <xf numFmtId="3" fontId="26" fillId="3" borderId="0" xfId="6" applyNumberFormat="1" applyFont="1" applyFill="1" applyAlignment="1">
      <alignment horizontal="right"/>
    </xf>
    <xf numFmtId="0" fontId="27" fillId="2" borderId="0" xfId="6" applyFont="1" applyFill="1" applyBorder="1" applyAlignment="1">
      <alignment vertical="center"/>
    </xf>
    <xf numFmtId="165" fontId="26" fillId="2" borderId="0" xfId="28" applyNumberFormat="1" applyFont="1" applyFill="1"/>
    <xf numFmtId="165" fontId="0" fillId="0" borderId="0" xfId="1" applyNumberFormat="1" applyFont="1"/>
    <xf numFmtId="165" fontId="0" fillId="3" borderId="0" xfId="1" applyNumberFormat="1" applyFont="1" applyFill="1"/>
    <xf numFmtId="165" fontId="0" fillId="0" borderId="0" xfId="1" applyNumberFormat="1" applyFont="1" applyBorder="1"/>
    <xf numFmtId="165" fontId="0" fillId="3" borderId="0" xfId="1" applyNumberFormat="1" applyFont="1" applyFill="1" applyBorder="1"/>
    <xf numFmtId="9" fontId="20" fillId="3" borderId="0" xfId="21" applyFont="1" applyFill="1" applyBorder="1"/>
    <xf numFmtId="1" fontId="31" fillId="3" borderId="0" xfId="6" applyNumberFormat="1" applyFont="1" applyFill="1" applyBorder="1" applyAlignment="1">
      <alignment horizontal="left" vertical="top"/>
    </xf>
    <xf numFmtId="0" fontId="26" fillId="3" borderId="4" xfId="6" applyFont="1" applyFill="1" applyBorder="1" applyAlignment="1">
      <alignment vertical="center" wrapText="1"/>
    </xf>
    <xf numFmtId="0" fontId="20" fillId="3" borderId="2" xfId="0" applyFont="1" applyFill="1" applyBorder="1" applyAlignment="1">
      <alignment horizontal="right" wrapText="1"/>
    </xf>
    <xf numFmtId="0" fontId="26" fillId="3" borderId="2" xfId="0" applyFont="1" applyFill="1" applyBorder="1" applyAlignment="1">
      <alignment horizontal="right" vertical="center" wrapText="1"/>
    </xf>
    <xf numFmtId="165" fontId="26" fillId="3" borderId="0" xfId="0" applyNumberFormat="1" applyFont="1" applyFill="1" applyAlignment="1"/>
    <xf numFmtId="165" fontId="26" fillId="3" borderId="0" xfId="0" applyNumberFormat="1" applyFont="1" applyFill="1"/>
    <xf numFmtId="0" fontId="20" fillId="3" borderId="6" xfId="0" applyFont="1" applyFill="1" applyBorder="1" applyAlignment="1">
      <alignment horizontal="centerContinuous"/>
    </xf>
    <xf numFmtId="0" fontId="0" fillId="3" borderId="2" xfId="0" applyFill="1" applyBorder="1" applyAlignment="1">
      <alignment horizontal="centerContinuous"/>
    </xf>
    <xf numFmtId="0" fontId="20" fillId="3" borderId="2" xfId="0" applyFont="1" applyFill="1" applyBorder="1" applyAlignment="1">
      <alignment horizontal="right" vertical="center" wrapText="1"/>
    </xf>
    <xf numFmtId="0" fontId="26" fillId="3" borderId="3" xfId="0" applyFont="1" applyFill="1" applyBorder="1" applyAlignment="1">
      <alignment horizontal="right" vertical="center" wrapText="1"/>
    </xf>
    <xf numFmtId="0" fontId="20" fillId="3" borderId="3" xfId="0" applyFont="1" applyFill="1" applyBorder="1" applyAlignment="1">
      <alignment horizontal="right" vertical="center" wrapText="1"/>
    </xf>
    <xf numFmtId="0" fontId="20" fillId="3" borderId="3" xfId="151" applyFont="1" applyFill="1" applyBorder="1" applyAlignment="1">
      <alignment horizontal="right" vertical="center" wrapText="1"/>
    </xf>
    <xf numFmtId="165" fontId="29" fillId="3" borderId="0" xfId="1" applyNumberFormat="1" applyFont="1" applyFill="1"/>
    <xf numFmtId="165" fontId="27" fillId="3" borderId="0" xfId="1" applyNumberFormat="1" applyFont="1" applyFill="1"/>
    <xf numFmtId="0" fontId="27" fillId="3" borderId="0" xfId="0" applyFont="1" applyFill="1"/>
    <xf numFmtId="0" fontId="20" fillId="3" borderId="2" xfId="0" applyFont="1" applyFill="1" applyBorder="1" applyAlignment="1">
      <alignment horizontal="centerContinuous"/>
    </xf>
    <xf numFmtId="0" fontId="26" fillId="3" borderId="2" xfId="0" applyFont="1" applyFill="1" applyBorder="1" applyAlignment="1">
      <alignment horizontal="centerContinuous"/>
    </xf>
    <xf numFmtId="0" fontId="26" fillId="3" borderId="2" xfId="12" applyFont="1" applyFill="1" applyBorder="1" applyAlignment="1">
      <alignment horizontal="left" vertical="center" wrapText="1"/>
    </xf>
    <xf numFmtId="0" fontId="26" fillId="3" borderId="2" xfId="12" applyFont="1" applyFill="1" applyBorder="1" applyAlignment="1">
      <alignment vertical="center" wrapText="1"/>
    </xf>
    <xf numFmtId="0" fontId="20" fillId="3" borderId="3" xfId="0" applyFont="1" applyFill="1" applyBorder="1" applyAlignment="1">
      <alignment horizontal="right" wrapText="1"/>
    </xf>
    <xf numFmtId="0" fontId="26" fillId="3" borderId="0" xfId="0" applyFont="1" applyFill="1" applyBorder="1" applyAlignment="1">
      <alignment vertical="center" wrapText="1"/>
    </xf>
    <xf numFmtId="0" fontId="27" fillId="3" borderId="0" xfId="152" applyFont="1" applyFill="1" applyAlignment="1"/>
    <xf numFmtId="3" fontId="27" fillId="3" borderId="0" xfId="152" applyNumberFormat="1" applyFont="1" applyFill="1"/>
    <xf numFmtId="0" fontId="27" fillId="3" borderId="0" xfId="152" applyFont="1" applyFill="1"/>
    <xf numFmtId="3" fontId="26" fillId="3" borderId="0" xfId="0" applyNumberFormat="1" applyFont="1" applyFill="1"/>
    <xf numFmtId="2" fontId="27" fillId="3" borderId="0" xfId="6" applyNumberFormat="1" applyFont="1" applyFill="1"/>
    <xf numFmtId="2" fontId="26" fillId="3" borderId="0" xfId="6" applyNumberFormat="1" applyFont="1" applyFill="1" applyBorder="1" applyAlignment="1">
      <alignment vertical="center" wrapText="1"/>
    </xf>
    <xf numFmtId="2" fontId="20" fillId="3" borderId="0" xfId="6" applyNumberFormat="1" applyFont="1" applyFill="1"/>
    <xf numFmtId="2" fontId="20" fillId="3" borderId="0" xfId="1" applyNumberFormat="1" applyFont="1" applyFill="1"/>
    <xf numFmtId="0" fontId="26" fillId="3" borderId="3" xfId="6" applyFont="1" applyFill="1" applyBorder="1" applyAlignment="1">
      <alignment horizontal="centerContinuous"/>
    </xf>
    <xf numFmtId="0" fontId="20" fillId="3" borderId="3" xfId="6" applyFont="1" applyFill="1" applyBorder="1" applyAlignment="1">
      <alignment horizontal="centerContinuous"/>
    </xf>
    <xf numFmtId="165" fontId="26" fillId="2" borderId="0" xfId="28" applyNumberFormat="1" applyFont="1" applyFill="1" applyBorder="1" applyAlignment="1">
      <alignment horizontal="right"/>
    </xf>
    <xf numFmtId="0" fontId="26" fillId="2" borderId="0" xfId="148" applyFont="1" applyFill="1" applyBorder="1" applyAlignment="1">
      <alignment horizontal="right" vertical="center" wrapText="1"/>
    </xf>
    <xf numFmtId="165" fontId="26" fillId="2" borderId="0" xfId="28" applyNumberFormat="1" applyFont="1" applyFill="1" applyBorder="1"/>
    <xf numFmtId="165" fontId="20" fillId="2" borderId="0" xfId="28" applyNumberFormat="1" applyFont="1" applyFill="1" applyBorder="1"/>
    <xf numFmtId="165" fontId="27" fillId="3" borderId="0" xfId="133" applyNumberFormat="1" applyFont="1" applyFill="1" applyBorder="1"/>
    <xf numFmtId="165" fontId="29" fillId="3" borderId="0" xfId="133" applyNumberFormat="1" applyFont="1" applyFill="1"/>
    <xf numFmtId="165" fontId="27" fillId="3" borderId="0" xfId="133" applyNumberFormat="1" applyFont="1" applyFill="1"/>
    <xf numFmtId="165" fontId="27" fillId="3" borderId="0" xfId="133" applyNumberFormat="1" applyFont="1" applyFill="1" applyAlignment="1"/>
    <xf numFmtId="0" fontId="20" fillId="3" borderId="0" xfId="6" applyFont="1" applyFill="1" applyBorder="1" applyAlignment="1">
      <alignment horizontal="left" vertical="center" wrapText="1"/>
    </xf>
    <xf numFmtId="166" fontId="20" fillId="3" borderId="0" xfId="1" applyNumberFormat="1" applyFont="1" applyFill="1" applyBorder="1" applyAlignment="1">
      <alignment horizontal="right"/>
    </xf>
    <xf numFmtId="0" fontId="81" fillId="0" borderId="0" xfId="0" applyFont="1" applyAlignment="1">
      <alignment vertical="center"/>
    </xf>
    <xf numFmtId="0" fontId="81" fillId="0" borderId="0" xfId="0" applyFont="1" applyAlignment="1">
      <alignment horizontal="right" vertical="center"/>
    </xf>
    <xf numFmtId="3" fontId="81" fillId="0" borderId="0" xfId="0" applyNumberFormat="1" applyFont="1" applyAlignment="1">
      <alignment horizontal="right" vertical="center"/>
    </xf>
    <xf numFmtId="0" fontId="20" fillId="3" borderId="2" xfId="0" applyFont="1" applyFill="1" applyBorder="1" applyAlignment="1">
      <alignment horizontal="center"/>
    </xf>
    <xf numFmtId="0" fontId="26" fillId="3" borderId="2" xfId="0" applyFont="1" applyFill="1" applyBorder="1" applyAlignment="1">
      <alignment horizontal="center"/>
    </xf>
    <xf numFmtId="0" fontId="26" fillId="3" borderId="0" xfId="0" applyFont="1" applyFill="1" applyBorder="1" applyAlignment="1">
      <alignment horizontal="center"/>
    </xf>
    <xf numFmtId="0" fontId="0" fillId="3" borderId="2" xfId="0" applyFont="1" applyFill="1" applyBorder="1" applyAlignment="1">
      <alignment horizontal="center"/>
    </xf>
    <xf numFmtId="0" fontId="26" fillId="0" borderId="0" xfId="0" applyFont="1" applyBorder="1" applyAlignment="1">
      <alignment horizontal="left"/>
    </xf>
    <xf numFmtId="0" fontId="20" fillId="3" borderId="3" xfId="0" applyFont="1" applyFill="1" applyBorder="1" applyAlignment="1">
      <alignment horizontal="centerContinuous"/>
    </xf>
    <xf numFmtId="0" fontId="26" fillId="3" borderId="3" xfId="0" applyFont="1" applyFill="1" applyBorder="1" applyAlignment="1">
      <alignment horizontal="centerContinuous"/>
    </xf>
    <xf numFmtId="0" fontId="26" fillId="3" borderId="25" xfId="0" applyFont="1" applyFill="1" applyBorder="1" applyAlignment="1">
      <alignment horizontal="centerContinuous"/>
    </xf>
    <xf numFmtId="0" fontId="20" fillId="3" borderId="3" xfId="0" applyFont="1" applyFill="1" applyBorder="1" applyAlignment="1">
      <alignment horizontal="center"/>
    </xf>
    <xf numFmtId="0" fontId="26" fillId="3" borderId="3" xfId="0" applyFont="1" applyFill="1" applyBorder="1" applyAlignment="1">
      <alignment horizontal="center"/>
    </xf>
    <xf numFmtId="0" fontId="0" fillId="3" borderId="3" xfId="0" applyFont="1" applyFill="1" applyBorder="1" applyAlignment="1">
      <alignment horizontal="center"/>
    </xf>
    <xf numFmtId="3" fontId="20" fillId="3" borderId="0" xfId="1" applyNumberFormat="1" applyFont="1" applyFill="1" applyBorder="1" applyAlignment="1"/>
    <xf numFmtId="0" fontId="27" fillId="2" borderId="0" xfId="152" applyFont="1" applyFill="1" applyBorder="1" applyAlignment="1"/>
    <xf numFmtId="3" fontId="27" fillId="3" borderId="0" xfId="133" applyNumberFormat="1" applyFont="1" applyFill="1" applyBorder="1" applyAlignment="1"/>
    <xf numFmtId="0" fontId="27" fillId="2" borderId="0" xfId="152" applyFont="1" applyFill="1" applyBorder="1"/>
    <xf numFmtId="0" fontId="20" fillId="3" borderId="0" xfId="6" applyFont="1" applyFill="1" applyBorder="1" applyAlignment="1">
      <alignment vertical="center"/>
    </xf>
    <xf numFmtId="0" fontId="20" fillId="3" borderId="0" xfId="0" applyFont="1" applyFill="1" applyAlignment="1"/>
    <xf numFmtId="0" fontId="26" fillId="0" borderId="0" xfId="6" applyFont="1" applyBorder="1" applyAlignment="1">
      <alignment horizontal="center"/>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2" borderId="2" xfId="148" applyFont="1" applyFill="1" applyBorder="1" applyAlignment="1">
      <alignment horizontal="center" vertical="center" wrapText="1"/>
    </xf>
    <xf numFmtId="0" fontId="26" fillId="3" borderId="2" xfId="6" applyFont="1" applyFill="1" applyBorder="1" applyAlignment="1">
      <alignment horizontal="left" vertical="center" wrapText="1"/>
    </xf>
    <xf numFmtId="0" fontId="26" fillId="3" borderId="2" xfId="6" applyFont="1" applyFill="1" applyBorder="1" applyAlignment="1">
      <alignment horizontal="center" vertical="center" wrapText="1"/>
    </xf>
    <xf numFmtId="0" fontId="32" fillId="3" borderId="0" xfId="6" applyFont="1" applyFill="1" applyBorder="1" applyAlignment="1">
      <alignment horizontal="left" vertical="top"/>
    </xf>
    <xf numFmtId="0" fontId="31" fillId="3" borderId="0" xfId="0" applyFont="1" applyFill="1" applyBorder="1"/>
    <xf numFmtId="0" fontId="0" fillId="3" borderId="0" xfId="0" applyFill="1" applyAlignment="1">
      <alignment horizontal="right" wrapText="1"/>
    </xf>
    <xf numFmtId="0" fontId="0" fillId="3" borderId="3" xfId="0" applyFill="1" applyBorder="1" applyAlignment="1">
      <alignment horizontal="right" wrapText="1"/>
    </xf>
    <xf numFmtId="165" fontId="26" fillId="3" borderId="3" xfId="1" applyNumberFormat="1" applyFont="1" applyFill="1" applyBorder="1" applyAlignment="1">
      <alignment horizontal="right" wrapText="1"/>
    </xf>
    <xf numFmtId="0" fontId="26" fillId="0" borderId="2" xfId="0" applyFont="1" applyBorder="1" applyAlignment="1">
      <alignment vertical="center" wrapText="1"/>
    </xf>
    <xf numFmtId="0" fontId="0" fillId="3" borderId="2" xfId="0" applyFill="1" applyBorder="1" applyAlignment="1">
      <alignment horizontal="right" wrapText="1"/>
    </xf>
    <xf numFmtId="0" fontId="26" fillId="3" borderId="2" xfId="0" applyFont="1" applyFill="1" applyBorder="1" applyAlignment="1">
      <alignment horizontal="right" wrapText="1"/>
    </xf>
    <xf numFmtId="0" fontId="26" fillId="3" borderId="3" xfId="0" applyFont="1" applyFill="1" applyBorder="1" applyAlignment="1">
      <alignment horizontal="right" wrapText="1"/>
    </xf>
    <xf numFmtId="165" fontId="20" fillId="0" borderId="0" xfId="6" applyNumberFormat="1" applyFont="1" applyAlignment="1">
      <alignment vertical="center"/>
    </xf>
    <xf numFmtId="0" fontId="26" fillId="0" borderId="2" xfId="6" applyFont="1" applyBorder="1" applyAlignment="1">
      <alignment horizontal="left" vertical="center" wrapText="1"/>
    </xf>
    <xf numFmtId="0" fontId="26" fillId="0" borderId="2" xfId="6" applyFont="1" applyBorder="1" applyAlignment="1">
      <alignment horizontal="center" vertical="center" wrapText="1"/>
    </xf>
    <xf numFmtId="0" fontId="20" fillId="0" borderId="2" xfId="6" applyFont="1" applyBorder="1" applyAlignment="1">
      <alignment vertical="center"/>
    </xf>
    <xf numFmtId="0" fontId="26" fillId="0" borderId="2" xfId="6" applyFont="1" applyBorder="1" applyAlignment="1">
      <alignment horizontal="centerContinuous" vertical="center"/>
    </xf>
    <xf numFmtId="0" fontId="26" fillId="0" borderId="2" xfId="0" applyFont="1" applyBorder="1" applyAlignment="1">
      <alignment horizontal="centerContinuous" vertical="center"/>
    </xf>
    <xf numFmtId="1" fontId="0" fillId="3" borderId="0" xfId="0" applyNumberFormat="1" applyFill="1"/>
    <xf numFmtId="1" fontId="0" fillId="3" borderId="0" xfId="1" applyNumberFormat="1" applyFont="1" applyFill="1"/>
    <xf numFmtId="1" fontId="0" fillId="3" borderId="0" xfId="1" applyNumberFormat="1" applyFont="1" applyFill="1" applyAlignment="1"/>
    <xf numFmtId="1" fontId="0" fillId="3" borderId="0" xfId="0" applyNumberFormat="1" applyFill="1" applyAlignment="1"/>
    <xf numFmtId="1" fontId="20" fillId="3" borderId="0" xfId="6" applyNumberFormat="1" applyFill="1" applyBorder="1"/>
    <xf numFmtId="3" fontId="0" fillId="3" borderId="0" xfId="0" applyNumberFormat="1" applyFill="1" applyAlignment="1">
      <alignment horizontal="right"/>
    </xf>
    <xf numFmtId="0" fontId="26" fillId="0" borderId="2" xfId="6" applyFont="1" applyBorder="1" applyAlignment="1">
      <alignment vertical="center" wrapText="1"/>
    </xf>
    <xf numFmtId="165" fontId="0" fillId="3" borderId="0" xfId="0" applyNumberFormat="1" applyFill="1" applyAlignment="1">
      <alignment horizontal="right"/>
    </xf>
    <xf numFmtId="165" fontId="26" fillId="3" borderId="0" xfId="1" applyNumberFormat="1" applyFont="1" applyFill="1" applyAlignment="1">
      <alignment horizontal="right"/>
    </xf>
    <xf numFmtId="0" fontId="20" fillId="0" borderId="0" xfId="6" applyFont="1" applyAlignment="1">
      <alignment vertical="center" wrapText="1"/>
    </xf>
    <xf numFmtId="3" fontId="20" fillId="3" borderId="0" xfId="28" quotePrefix="1" applyNumberFormat="1" applyFont="1" applyFill="1"/>
    <xf numFmtId="0" fontId="26" fillId="3" borderId="2" xfId="0" applyFont="1" applyFill="1" applyBorder="1" applyAlignment="1">
      <alignment horizontal="center" wrapText="1"/>
    </xf>
    <xf numFmtId="0" fontId="39" fillId="3" borderId="0" xfId="6" applyFont="1" applyFill="1"/>
    <xf numFmtId="0" fontId="65" fillId="3" borderId="0" xfId="32" applyFont="1" applyFill="1" applyAlignment="1" applyProtection="1"/>
    <xf numFmtId="0" fontId="40" fillId="3" borderId="0" xfId="0" applyFont="1" applyFill="1" applyAlignment="1">
      <alignment vertical="center"/>
    </xf>
    <xf numFmtId="165" fontId="26" fillId="3" borderId="0" xfId="1" applyNumberFormat="1" applyFont="1" applyFill="1" applyBorder="1" applyAlignment="1">
      <alignment horizontal="right" vertical="center"/>
    </xf>
    <xf numFmtId="165" fontId="26" fillId="3" borderId="0" xfId="1" applyNumberFormat="1" applyFont="1" applyFill="1" applyBorder="1" applyAlignment="1">
      <alignment horizontal="right"/>
    </xf>
    <xf numFmtId="0" fontId="26" fillId="0" borderId="6" xfId="6" applyFont="1" applyBorder="1" applyAlignment="1">
      <alignment horizontal="centerContinuous"/>
    </xf>
    <xf numFmtId="0" fontId="26" fillId="0" borderId="6" xfId="0" applyFont="1" applyBorder="1" applyAlignment="1">
      <alignment horizontal="centerContinuous"/>
    </xf>
    <xf numFmtId="0" fontId="26" fillId="0" borderId="2" xfId="0" applyFont="1" applyBorder="1" applyAlignment="1">
      <alignment horizontal="centerContinuous"/>
    </xf>
    <xf numFmtId="0" fontId="20" fillId="3" borderId="3" xfId="6" applyFont="1" applyFill="1" applyBorder="1" applyAlignment="1">
      <alignment horizontal="right" wrapText="1"/>
    </xf>
    <xf numFmtId="166" fontId="26" fillId="3" borderId="0" xfId="1" applyNumberFormat="1" applyFont="1" applyFill="1" applyBorder="1" applyAlignment="1">
      <alignment horizontal="right"/>
    </xf>
    <xf numFmtId="0" fontId="26" fillId="3" borderId="2" xfId="0" applyFont="1" applyFill="1" applyBorder="1" applyAlignment="1">
      <alignment horizontal="left"/>
    </xf>
    <xf numFmtId="0" fontId="82" fillId="3" borderId="0" xfId="153" applyFont="1" applyFill="1"/>
    <xf numFmtId="0" fontId="83" fillId="3" borderId="0" xfId="153" applyFont="1" applyFill="1"/>
    <xf numFmtId="0" fontId="26" fillId="3" borderId="0" xfId="6" applyFont="1" applyFill="1" applyBorder="1" applyAlignment="1">
      <alignment horizontal="left" vertical="center" wrapText="1"/>
    </xf>
    <xf numFmtId="0" fontId="27" fillId="3" borderId="25" xfId="6" applyFont="1" applyFill="1" applyBorder="1"/>
    <xf numFmtId="0" fontId="84" fillId="3" borderId="0" xfId="153" applyFont="1" applyFill="1"/>
    <xf numFmtId="0" fontId="85" fillId="3" borderId="4" xfId="153" applyFont="1" applyFill="1" applyBorder="1"/>
    <xf numFmtId="0" fontId="84" fillId="3" borderId="4" xfId="153" applyFont="1" applyFill="1" applyBorder="1"/>
    <xf numFmtId="0" fontId="85" fillId="3" borderId="0" xfId="153" applyFont="1" applyFill="1"/>
    <xf numFmtId="0" fontId="84" fillId="3" borderId="0" xfId="153" applyFont="1" applyFill="1" applyBorder="1"/>
    <xf numFmtId="0" fontId="73" fillId="3" borderId="4" xfId="153" applyFont="1" applyFill="1" applyBorder="1"/>
    <xf numFmtId="0" fontId="69" fillId="3" borderId="4" xfId="153" applyFont="1" applyFill="1" applyBorder="1"/>
    <xf numFmtId="0" fontId="73" fillId="3" borderId="0" xfId="153" applyFont="1" applyFill="1"/>
    <xf numFmtId="0" fontId="69" fillId="3" borderId="0" xfId="153" applyFont="1" applyFill="1"/>
    <xf numFmtId="0" fontId="69" fillId="3" borderId="0" xfId="153" applyFont="1" applyFill="1" applyBorder="1"/>
    <xf numFmtId="0" fontId="73" fillId="3" borderId="0" xfId="153" applyFont="1" applyFill="1" applyBorder="1"/>
    <xf numFmtId="0" fontId="73" fillId="3" borderId="0" xfId="153" applyFont="1" applyFill="1" applyBorder="1" applyAlignment="1">
      <alignment horizontal="center" wrapText="1"/>
    </xf>
    <xf numFmtId="0" fontId="73" fillId="3" borderId="0" xfId="153" applyFont="1" applyFill="1" applyAlignment="1">
      <alignment horizontal="center"/>
    </xf>
    <xf numFmtId="0" fontId="69" fillId="3" borderId="25" xfId="153" applyFont="1" applyFill="1" applyBorder="1"/>
    <xf numFmtId="0" fontId="69" fillId="3" borderId="25" xfId="153" applyNumberFormat="1" applyFont="1" applyFill="1" applyBorder="1"/>
    <xf numFmtId="3" fontId="69" fillId="3" borderId="25" xfId="153" applyNumberFormat="1" applyFont="1" applyFill="1" applyBorder="1"/>
    <xf numFmtId="0" fontId="69" fillId="3" borderId="0" xfId="153" applyNumberFormat="1" applyFont="1" applyFill="1" applyBorder="1"/>
    <xf numFmtId="3" fontId="69" fillId="3" borderId="0" xfId="153" applyNumberFormat="1" applyFont="1" applyFill="1" applyBorder="1"/>
    <xf numFmtId="0" fontId="69" fillId="3" borderId="0" xfId="153" applyFont="1" applyFill="1" applyAlignment="1">
      <alignment horizontal="right"/>
    </xf>
    <xf numFmtId="0" fontId="73" fillId="3" borderId="0" xfId="153" applyNumberFormat="1" applyFont="1" applyFill="1" applyBorder="1"/>
    <xf numFmtId="3" fontId="73" fillId="3" borderId="25" xfId="153" applyNumberFormat="1" applyFont="1" applyFill="1" applyBorder="1"/>
    <xf numFmtId="3" fontId="73" fillId="3" borderId="0" xfId="153" applyNumberFormat="1" applyFont="1" applyFill="1" applyBorder="1"/>
    <xf numFmtId="0" fontId="69" fillId="3" borderId="2" xfId="153" applyFont="1" applyFill="1" applyBorder="1" applyAlignment="1">
      <alignment horizontal="right" wrapText="1"/>
    </xf>
    <xf numFmtId="165" fontId="73" fillId="3" borderId="25" xfId="1" applyNumberFormat="1" applyFont="1" applyFill="1" applyBorder="1"/>
    <xf numFmtId="165" fontId="73" fillId="3" borderId="0" xfId="1" applyNumberFormat="1" applyFont="1" applyFill="1" applyBorder="1"/>
    <xf numFmtId="0" fontId="82" fillId="0" borderId="0" xfId="153" applyFont="1" applyFill="1"/>
    <xf numFmtId="0" fontId="84" fillId="0" borderId="0" xfId="153" applyFont="1" applyFill="1"/>
    <xf numFmtId="0" fontId="85" fillId="0" borderId="0" xfId="153" applyFont="1" applyFill="1"/>
    <xf numFmtId="9" fontId="84" fillId="3" borderId="0" xfId="21" applyFont="1" applyFill="1"/>
    <xf numFmtId="3" fontId="69" fillId="3" borderId="0" xfId="153" applyNumberFormat="1" applyFont="1" applyFill="1" applyBorder="1" applyAlignment="1">
      <alignment horizontal="right"/>
    </xf>
    <xf numFmtId="0" fontId="69" fillId="3" borderId="0" xfId="135" applyFont="1" applyFill="1" applyAlignment="1">
      <alignment vertical="center" wrapText="1"/>
    </xf>
    <xf numFmtId="0" fontId="10" fillId="3" borderId="0" xfId="135" applyFill="1" applyAlignment="1">
      <alignment wrapText="1"/>
    </xf>
    <xf numFmtId="0" fontId="69" fillId="3" borderId="0" xfId="135" applyFont="1" applyFill="1" applyBorder="1" applyAlignment="1">
      <alignment vertical="top" wrapText="1"/>
    </xf>
    <xf numFmtId="0" fontId="69" fillId="3" borderId="21" xfId="135" applyFont="1" applyFill="1" applyBorder="1" applyAlignment="1">
      <alignment wrapText="1"/>
    </xf>
    <xf numFmtId="0" fontId="69" fillId="3" borderId="18" xfId="135" applyFont="1" applyFill="1" applyBorder="1" applyAlignment="1">
      <alignment vertical="center" wrapText="1"/>
    </xf>
    <xf numFmtId="0" fontId="10" fillId="3" borderId="18" xfId="135" applyFill="1" applyBorder="1" applyAlignment="1">
      <alignment wrapText="1"/>
    </xf>
    <xf numFmtId="0" fontId="10" fillId="3" borderId="19" xfId="135" applyFill="1" applyBorder="1" applyAlignment="1">
      <alignment wrapText="1"/>
    </xf>
    <xf numFmtId="0" fontId="10" fillId="3" borderId="0" xfId="135" applyFill="1" applyBorder="1" applyAlignment="1">
      <alignment wrapText="1"/>
    </xf>
    <xf numFmtId="0" fontId="10" fillId="3" borderId="21" xfId="135" applyFill="1" applyBorder="1" applyAlignment="1">
      <alignment wrapText="1"/>
    </xf>
    <xf numFmtId="0" fontId="3" fillId="3" borderId="0" xfId="135" applyFont="1" applyFill="1" applyBorder="1" applyAlignment="1">
      <alignment horizontal="left" wrapText="1"/>
    </xf>
    <xf numFmtId="0" fontId="4" fillId="3" borderId="0" xfId="135" applyFont="1" applyFill="1" applyBorder="1" applyAlignment="1">
      <alignment horizontal="left" wrapText="1"/>
    </xf>
    <xf numFmtId="0" fontId="20" fillId="3" borderId="0" xfId="0" applyFont="1" applyFill="1" applyAlignment="1">
      <alignment wrapText="1"/>
    </xf>
    <xf numFmtId="0" fontId="20" fillId="3" borderId="6" xfId="0" applyFont="1" applyFill="1" applyBorder="1" applyAlignment="1">
      <alignment horizontal="center" wrapText="1"/>
    </xf>
    <xf numFmtId="0" fontId="0" fillId="3" borderId="6" xfId="0" applyFill="1" applyBorder="1" applyAlignment="1">
      <alignment horizontal="center" wrapText="1"/>
    </xf>
    <xf numFmtId="0" fontId="20" fillId="0" borderId="0" xfId="0" applyFont="1" applyAlignment="1">
      <alignment wrapText="1"/>
    </xf>
    <xf numFmtId="0" fontId="26" fillId="0" borderId="0" xfId="6" applyFont="1" applyAlignment="1">
      <alignment horizontal="center" wrapText="1"/>
    </xf>
    <xf numFmtId="0" fontId="26" fillId="0" borderId="5" xfId="6" applyFont="1" applyBorder="1" applyAlignment="1">
      <alignment horizontal="center"/>
    </xf>
    <xf numFmtId="0" fontId="26" fillId="0" borderId="0" xfId="6" applyFont="1" applyBorder="1" applyAlignment="1">
      <alignment horizontal="center"/>
    </xf>
    <xf numFmtId="0" fontId="20" fillId="3" borderId="0" xfId="6" applyFont="1" applyFill="1" applyBorder="1" applyAlignment="1">
      <alignment horizontal="left" vertical="center" wrapText="1"/>
    </xf>
    <xf numFmtId="0" fontId="27" fillId="2" borderId="0" xfId="133" applyFont="1" applyFill="1" applyAlignment="1">
      <alignment horizontal="left" wrapText="1"/>
    </xf>
    <xf numFmtId="0" fontId="20" fillId="0" borderId="0" xfId="6" applyFont="1" applyBorder="1" applyAlignment="1">
      <alignment horizontal="left" vertical="center" wrapText="1"/>
    </xf>
    <xf numFmtId="0" fontId="31" fillId="2" borderId="0" xfId="6" applyFont="1" applyFill="1" applyBorder="1" applyAlignment="1">
      <alignment vertical="top" wrapText="1"/>
    </xf>
    <xf numFmtId="0" fontId="20" fillId="0" borderId="0" xfId="6" applyFont="1" applyAlignment="1">
      <alignment vertical="top" wrapText="1"/>
    </xf>
    <xf numFmtId="0" fontId="20" fillId="0" borderId="0" xfId="6" applyFont="1" applyAlignment="1">
      <alignment vertical="center" wrapText="1"/>
    </xf>
    <xf numFmtId="0" fontId="31" fillId="3" borderId="0" xfId="6" applyFont="1" applyFill="1" applyAlignment="1">
      <alignment horizontal="left" vertical="top" wrapText="1"/>
    </xf>
    <xf numFmtId="0" fontId="20" fillId="0" borderId="0" xfId="6" applyFont="1" applyAlignment="1">
      <alignment horizontal="left" wrapText="1"/>
    </xf>
    <xf numFmtId="0" fontId="26" fillId="3" borderId="2" xfId="6" applyFont="1" applyFill="1" applyBorder="1" applyAlignment="1">
      <alignment horizontal="center" wrapText="1"/>
    </xf>
    <xf numFmtId="0" fontId="26" fillId="3" borderId="2" xfId="6" applyFont="1" applyFill="1" applyBorder="1" applyAlignment="1">
      <alignment horizontal="center"/>
    </xf>
    <xf numFmtId="0" fontId="26"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0" borderId="2" xfId="6" applyFont="1" applyBorder="1" applyAlignment="1">
      <alignment horizontal="center"/>
    </xf>
    <xf numFmtId="0" fontId="20" fillId="0" borderId="0" xfId="6" applyFont="1" applyFill="1" applyAlignment="1">
      <alignment horizontal="left" vertical="top" wrapText="1"/>
    </xf>
    <xf numFmtId="0" fontId="26" fillId="2" borderId="0" xfId="6" applyFont="1" applyFill="1" applyBorder="1" applyAlignment="1">
      <alignment horizontal="center"/>
    </xf>
    <xf numFmtId="0" fontId="26" fillId="3" borderId="5" xfId="6" applyFont="1" applyFill="1" applyBorder="1" applyAlignment="1">
      <alignment horizontal="right" vertical="center" wrapText="1"/>
    </xf>
    <xf numFmtId="0" fontId="26" fillId="0" borderId="6" xfId="6" applyFont="1" applyBorder="1" applyAlignment="1">
      <alignment horizontal="center"/>
    </xf>
    <xf numFmtId="0" fontId="26" fillId="3" borderId="6" xfId="6" applyFont="1" applyFill="1" applyBorder="1" applyAlignment="1">
      <alignment horizontal="center"/>
    </xf>
    <xf numFmtId="0" fontId="26" fillId="0" borderId="6" xfId="6" applyFont="1" applyBorder="1" applyAlignment="1">
      <alignment horizontal="center" wrapText="1"/>
    </xf>
    <xf numFmtId="0" fontId="20" fillId="3" borderId="0" xfId="6" applyFont="1" applyFill="1" applyBorder="1" applyAlignment="1">
      <alignment horizontal="left" wrapText="1"/>
    </xf>
    <xf numFmtId="0" fontId="26" fillId="3" borderId="6" xfId="0" applyFont="1" applyFill="1" applyBorder="1" applyAlignment="1">
      <alignment horizontal="center"/>
    </xf>
    <xf numFmtId="0" fontId="26" fillId="3" borderId="6" xfId="0" applyFont="1" applyFill="1" applyBorder="1" applyAlignment="1">
      <alignment horizontal="center" wrapText="1"/>
    </xf>
    <xf numFmtId="0" fontId="20" fillId="3" borderId="0" xfId="6" applyFont="1" applyFill="1" applyBorder="1" applyAlignment="1">
      <alignment horizontal="left" vertical="top" wrapText="1"/>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6" fillId="3" borderId="5" xfId="1" applyNumberFormat="1"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3" borderId="6" xfId="6" applyFont="1" applyFill="1" applyBorder="1" applyAlignment="1">
      <alignment horizontal="center" wrapText="1"/>
    </xf>
    <xf numFmtId="0" fontId="26" fillId="3" borderId="3" xfId="6" applyFont="1" applyFill="1" applyBorder="1" applyAlignment="1">
      <alignment horizontal="center"/>
    </xf>
    <xf numFmtId="0" fontId="26" fillId="3" borderId="3" xfId="6" applyFont="1" applyFill="1" applyBorder="1" applyAlignment="1">
      <alignment horizontal="center" wrapText="1"/>
    </xf>
    <xf numFmtId="0" fontId="38" fillId="3" borderId="6" xfId="6" applyFont="1" applyFill="1" applyBorder="1" applyAlignment="1">
      <alignment horizontal="center" wrapText="1"/>
    </xf>
    <xf numFmtId="0" fontId="38" fillId="3" borderId="2" xfId="6" applyFont="1" applyFill="1" applyBorder="1" applyAlignment="1">
      <alignment horizontal="center" wrapText="1"/>
    </xf>
    <xf numFmtId="0" fontId="38" fillId="41" borderId="6" xfId="6" applyFont="1" applyFill="1" applyBorder="1" applyAlignment="1">
      <alignment horizontal="center" wrapText="1"/>
    </xf>
    <xf numFmtId="0" fontId="73" fillId="3" borderId="6" xfId="153" applyFont="1" applyFill="1" applyBorder="1" applyAlignment="1">
      <alignment horizontal="center"/>
    </xf>
    <xf numFmtId="0" fontId="73" fillId="3" borderId="0" xfId="153" applyFont="1" applyFill="1" applyBorder="1" applyAlignment="1">
      <alignment horizontal="right" wrapText="1"/>
    </xf>
    <xf numFmtId="0" fontId="27" fillId="3" borderId="0" xfId="54" applyFont="1" applyFill="1" applyAlignment="1">
      <alignment horizontal="left" vertical="top" wrapText="1"/>
    </xf>
    <xf numFmtId="0" fontId="26" fillId="2" borderId="25" xfId="148" applyFont="1" applyFill="1" applyBorder="1" applyAlignment="1">
      <alignment horizontal="center" vertical="center" wrapText="1"/>
    </xf>
    <xf numFmtId="0" fontId="26" fillId="2" borderId="2" xfId="148" applyFont="1" applyFill="1" applyBorder="1" applyAlignment="1">
      <alignment horizontal="center" vertical="center" wrapText="1"/>
    </xf>
    <xf numFmtId="0" fontId="26" fillId="2" borderId="3" xfId="148" applyFont="1" applyFill="1" applyBorder="1" applyAlignment="1">
      <alignment horizontal="center" vertical="center" wrapText="1"/>
    </xf>
    <xf numFmtId="0" fontId="20" fillId="3" borderId="0" xfId="150" applyFont="1" applyFill="1" applyAlignment="1">
      <alignment horizontal="left" vertical="top" wrapText="1"/>
    </xf>
    <xf numFmtId="0" fontId="27" fillId="3" borderId="0" xfId="150" applyFont="1" applyFill="1" applyAlignment="1">
      <alignment horizontal="left" vertical="top" wrapText="1"/>
    </xf>
    <xf numFmtId="0" fontId="0" fillId="0" borderId="0" xfId="0" applyAlignment="1">
      <alignment wrapText="1"/>
    </xf>
    <xf numFmtId="0" fontId="26" fillId="2" borderId="0" xfId="6" applyFont="1" applyFill="1" applyBorder="1" applyAlignment="1">
      <alignment horizontal="center" vertical="center"/>
    </xf>
    <xf numFmtId="0" fontId="20" fillId="3" borderId="0" xfId="6" applyFont="1" applyFill="1" applyAlignment="1">
      <alignment horizontal="left" wrapText="1"/>
    </xf>
    <xf numFmtId="0" fontId="26" fillId="3" borderId="2" xfId="6" applyFont="1" applyFill="1" applyBorder="1" applyAlignment="1">
      <alignment horizontal="left" vertical="center" wrapText="1"/>
    </xf>
    <xf numFmtId="0" fontId="26" fillId="3" borderId="2" xfId="6" applyFont="1" applyFill="1" applyBorder="1" applyAlignment="1">
      <alignment horizontal="center" vertical="center" wrapText="1"/>
    </xf>
    <xf numFmtId="0" fontId="26" fillId="3" borderId="2" xfId="0" applyFont="1" applyFill="1" applyBorder="1" applyAlignment="1">
      <alignment horizontal="center" wrapText="1"/>
    </xf>
    <xf numFmtId="0" fontId="26" fillId="3" borderId="5" xfId="6" applyFont="1" applyFill="1" applyBorder="1" applyAlignment="1">
      <alignment horizontal="left" vertical="center" wrapText="1"/>
    </xf>
    <xf numFmtId="0" fontId="26" fillId="3" borderId="0" xfId="0" applyFont="1" applyFill="1" applyBorder="1" applyAlignment="1">
      <alignment horizontal="right" vertical="center" wrapText="1"/>
    </xf>
    <xf numFmtId="0" fontId="26" fillId="3" borderId="2" xfId="0" applyFont="1" applyFill="1" applyBorder="1" applyAlignment="1">
      <alignment horizontal="right" vertical="center" wrapText="1"/>
    </xf>
  </cellXfs>
  <cellStyles count="154">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12" xfId="153"/>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5 2 2" xfId="149"/>
    <cellStyle name="Normal 2 6" xfId="136"/>
    <cellStyle name="Normal 2 6 2" xfId="151"/>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2 4 2 2" xfId="148"/>
    <cellStyle name="Normal 3 3 2 3" xfId="43"/>
    <cellStyle name="Normal 3 3 2 3 2" xfId="115"/>
    <cellStyle name="Normal 3 3 2 4" xfId="112"/>
    <cellStyle name="Normal 3 3 2 5" xfId="131"/>
    <cellStyle name="Normal 3 3 2 5 2" xfId="133"/>
    <cellStyle name="Normal 3 3 2 5 2 2" xfId="145"/>
    <cellStyle name="Normal 3 3 2 5 2 3" xfId="152"/>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2 2 2" xfId="15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93FF93"/>
      <color rgb="FFF2C450"/>
      <color rgb="FFACEED0"/>
      <color rgb="FFD60093"/>
      <color rgb="FFFF0066"/>
      <color rgb="FF2F9D98"/>
      <color rgb="FFF5FFD5"/>
      <color rgb="FFFFD1E8"/>
      <color rgb="FF2BD594"/>
      <color rgb="FF7FA3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15240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175260</xdr:rowOff>
    </xdr:from>
    <xdr:to>
      <xdr:col>3</xdr:col>
      <xdr:colOff>45720</xdr:colOff>
      <xdr:row>30</xdr:row>
      <xdr:rowOff>7620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39</xdr:row>
      <xdr:rowOff>175260</xdr:rowOff>
    </xdr:from>
    <xdr:to>
      <xdr:col>3</xdr:col>
      <xdr:colOff>45720</xdr:colOff>
      <xdr:row>45</xdr:row>
      <xdr:rowOff>7620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45720</xdr:colOff>
      <xdr:row>37</xdr:row>
      <xdr:rowOff>15240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19050</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24</xdr:row>
      <xdr:rowOff>180975</xdr:rowOff>
    </xdr:from>
    <xdr:to>
      <xdr:col>3</xdr:col>
      <xdr:colOff>47625</xdr:colOff>
      <xdr:row>30</xdr:row>
      <xdr:rowOff>9525</xdr:rowOff>
    </xdr:to>
    <xdr:pic>
      <xdr:nvPicPr>
        <xdr:cNvPr id="17" name="Picture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39</xdr:row>
      <xdr:rowOff>180975</xdr:rowOff>
    </xdr:from>
    <xdr:to>
      <xdr:col>3</xdr:col>
      <xdr:colOff>47625</xdr:colOff>
      <xdr:row>45</xdr:row>
      <xdr:rowOff>9525</xdr:rowOff>
    </xdr:to>
    <xdr:pic>
      <xdr:nvPicPr>
        <xdr:cNvPr id="18" name="Picture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3</xdr:col>
      <xdr:colOff>47625</xdr:colOff>
      <xdr:row>37</xdr:row>
      <xdr:rowOff>19050</xdr:rowOff>
    </xdr:to>
    <xdr:pic>
      <xdr:nvPicPr>
        <xdr:cNvPr id="22" name="Picture 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1362075"/>
          <a:ext cx="5889784" cy="0"/>
          <a:chOff x="6191" y="1295400"/>
          <a:chExt cx="5699284" cy="0"/>
        </a:xfrm>
      </xdr:grpSpPr>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165100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E00-000002000000}"/>
            </a:ext>
          </a:extLst>
        </xdr:cNvPr>
        <xdr:cNvGrpSpPr/>
      </xdr:nvGrpSpPr>
      <xdr:grpSpPr>
        <a:xfrm>
          <a:off x="3933825" y="266700"/>
          <a:ext cx="4122420" cy="1146175"/>
          <a:chOff x="2707071" y="-190500"/>
          <a:chExt cx="8675304" cy="1190625"/>
        </a:xfrm>
      </xdr:grpSpPr>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E00-000004000000}"/>
              </a:ext>
            </a:extLst>
          </xdr:cNvPr>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155575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F00-000002000000}"/>
            </a:ext>
          </a:extLst>
        </xdr:cNvPr>
        <xdr:cNvGrpSpPr/>
      </xdr:nvGrpSpPr>
      <xdr:grpSpPr>
        <a:xfrm>
          <a:off x="3914775" y="266700"/>
          <a:ext cx="4695825" cy="1155700"/>
          <a:chOff x="1504950" y="-200025"/>
          <a:chExt cx="9877425" cy="1200150"/>
        </a:xfrm>
      </xdr:grpSpPr>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260350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000-000002000000}"/>
            </a:ext>
          </a:extLst>
        </xdr:cNvPr>
        <xdr:cNvGrpSpPr/>
      </xdr:nvGrpSpPr>
      <xdr:grpSpPr>
        <a:xfrm>
          <a:off x="3962400" y="285750"/>
          <a:ext cx="4972050" cy="1146175"/>
          <a:chOff x="923925" y="-209550"/>
          <a:chExt cx="10458450" cy="1209675"/>
        </a:xfrm>
      </xdr:grpSpPr>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000-000004000000}"/>
              </a:ext>
            </a:extLst>
          </xdr:cNvPr>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100-000002000000}"/>
            </a:ext>
          </a:extLst>
        </xdr:cNvPr>
        <xdr:cNvGrpSpPr/>
      </xdr:nvGrpSpPr>
      <xdr:grpSpPr>
        <a:xfrm>
          <a:off x="8191500" y="28575"/>
          <a:ext cx="3952875" cy="1285875"/>
          <a:chOff x="3067707" y="-285750"/>
          <a:chExt cx="8314668" cy="1285875"/>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1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231775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200-000002000000}"/>
            </a:ext>
          </a:extLst>
        </xdr:cNvPr>
        <xdr:cNvGrpSpPr/>
      </xdr:nvGrpSpPr>
      <xdr:grpSpPr>
        <a:xfrm>
          <a:off x="4371975" y="95250"/>
          <a:ext cx="3952875" cy="1222375"/>
          <a:chOff x="3067707" y="-285750"/>
          <a:chExt cx="8314668" cy="1285875"/>
        </a:xfrm>
      </xdr:grpSpPr>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2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300-000002000000}"/>
            </a:ext>
          </a:extLst>
        </xdr:cNvPr>
        <xdr:cNvGrpSpPr/>
      </xdr:nvGrpSpPr>
      <xdr:grpSpPr>
        <a:xfrm>
          <a:off x="4152900" y="257175"/>
          <a:ext cx="4048125" cy="1171575"/>
          <a:chOff x="2847318" y="-171450"/>
          <a:chExt cx="8535057" cy="1171575"/>
        </a:xfrm>
      </xdr:grpSpPr>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300-000004000000}"/>
              </a:ext>
            </a:extLst>
          </xdr:cNvPr>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400-000002000000}"/>
            </a:ext>
          </a:extLst>
        </xdr:cNvPr>
        <xdr:cNvGrpSpPr/>
      </xdr:nvGrpSpPr>
      <xdr:grpSpPr>
        <a:xfrm>
          <a:off x="3905250" y="228600"/>
          <a:ext cx="4124325" cy="1200150"/>
          <a:chOff x="2707071" y="-200025"/>
          <a:chExt cx="8675304" cy="1200150"/>
        </a:xfrm>
      </xdr:grpSpPr>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400-000004000000}"/>
              </a:ext>
            </a:extLst>
          </xdr:cNvPr>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500-000002000000}"/>
            </a:ext>
          </a:extLst>
        </xdr:cNvPr>
        <xdr:cNvGrpSpPr/>
      </xdr:nvGrpSpPr>
      <xdr:grpSpPr>
        <a:xfrm>
          <a:off x="3848100" y="238125"/>
          <a:ext cx="3962400" cy="1162050"/>
          <a:chOff x="3047672" y="-161925"/>
          <a:chExt cx="8334703" cy="1162050"/>
        </a:xfrm>
      </xdr:grpSpPr>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500-000004000000}"/>
              </a:ext>
            </a:extLst>
          </xdr:cNvPr>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212725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600-000002000000}"/>
            </a:ext>
          </a:extLst>
        </xdr:cNvPr>
        <xdr:cNvGrpSpPr/>
      </xdr:nvGrpSpPr>
      <xdr:grpSpPr>
        <a:xfrm>
          <a:off x="3857625" y="247650"/>
          <a:ext cx="4076700" cy="1050925"/>
          <a:chOff x="2807248" y="-114300"/>
          <a:chExt cx="8575127" cy="1114425"/>
        </a:xfrm>
      </xdr:grpSpPr>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600-000004000000}"/>
              </a:ext>
            </a:extLst>
          </xdr:cNvPr>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380998</xdr:rowOff>
    </xdr:from>
    <xdr:to>
      <xdr:col>12</xdr:col>
      <xdr:colOff>57152</xdr:colOff>
      <xdr:row>5</xdr:row>
      <xdr:rowOff>962022</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1104898"/>
          <a:ext cx="11039477" cy="981074"/>
          <a:chOff x="0" y="920247"/>
          <a:chExt cx="6296027" cy="679953"/>
        </a:xfrm>
      </xdr:grpSpPr>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flipH="1">
            <a:off x="2162052" y="1600200"/>
            <a:ext cx="413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2205510" y="920247"/>
            <a:ext cx="40905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H="1">
            <a:off x="0" y="1600200"/>
            <a:ext cx="6790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00000000-0008-0000-0400-000011000000}"/>
              </a:ext>
            </a:extLst>
          </xdr:cNvPr>
          <xdr:cNvCxnSpPr/>
        </xdr:nvCxnSpPr>
        <xdr:spPr>
          <a:xfrm flipH="1">
            <a:off x="869168" y="1600200"/>
            <a:ext cx="118967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a:extLst>
              <a:ext uri="{FF2B5EF4-FFF2-40B4-BE49-F238E27FC236}">
                <a16:creationId xmlns:a16="http://schemas.microsoft.com/office/drawing/2014/main" id="{00000000-0008-0000-0400-000012000000}"/>
              </a:ext>
            </a:extLst>
          </xdr:cNvPr>
          <xdr:cNvCxnSpPr/>
        </xdr:nvCxnSpPr>
        <xdr:spPr>
          <a:xfrm flipH="1">
            <a:off x="847346" y="933451"/>
            <a:ext cx="118433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6</xdr:row>
      <xdr:rowOff>41275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700-000002000000}"/>
            </a:ext>
          </a:extLst>
        </xdr:cNvPr>
        <xdr:cNvGrpSpPr/>
      </xdr:nvGrpSpPr>
      <xdr:grpSpPr>
        <a:xfrm>
          <a:off x="7972425" y="19050"/>
          <a:ext cx="3952875" cy="1222375"/>
          <a:chOff x="3067707" y="-285750"/>
          <a:chExt cx="8314668" cy="1285875"/>
        </a:xfrm>
      </xdr:grpSpPr>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279400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800-000002000000}"/>
            </a:ext>
          </a:extLst>
        </xdr:cNvPr>
        <xdr:cNvGrpSpPr/>
      </xdr:nvGrpSpPr>
      <xdr:grpSpPr>
        <a:xfrm>
          <a:off x="10601325" y="85725"/>
          <a:ext cx="3952875" cy="1222375"/>
          <a:chOff x="3067707" y="-285750"/>
          <a:chExt cx="8314668" cy="1285875"/>
        </a:xfrm>
      </xdr:grpSpPr>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8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240030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900-000002000000}"/>
            </a:ext>
          </a:extLst>
        </xdr:cNvPr>
        <xdr:cNvGrpSpPr/>
      </xdr:nvGrpSpPr>
      <xdr:grpSpPr>
        <a:xfrm>
          <a:off x="5362574" y="238125"/>
          <a:ext cx="4156710" cy="1230630"/>
          <a:chOff x="3067707" y="-285750"/>
          <a:chExt cx="8314668" cy="1285875"/>
        </a:xfrm>
      </xdr:grpSpPr>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9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xdr:from>
      <xdr:col>27</xdr:col>
      <xdr:colOff>504825</xdr:colOff>
      <xdr:row>3</xdr:row>
      <xdr:rowOff>66675</xdr:rowOff>
    </xdr:from>
    <xdr:to>
      <xdr:col>31</xdr:col>
      <xdr:colOff>339621</xdr:colOff>
      <xdr:row>5</xdr:row>
      <xdr:rowOff>363551</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81550" y="657225"/>
          <a:ext cx="2273196" cy="649301"/>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lientData/>
  </xdr:twoCellAnchor>
  <xdr:twoCellAnchor>
    <xdr:from>
      <xdr:col>27</xdr:col>
      <xdr:colOff>0</xdr:colOff>
      <xdr:row>1</xdr:row>
      <xdr:rowOff>28575</xdr:rowOff>
    </xdr:from>
    <xdr:to>
      <xdr:col>27</xdr:col>
      <xdr:colOff>504825</xdr:colOff>
      <xdr:row>5</xdr:row>
      <xdr:rowOff>38901</xdr:rowOff>
    </xdr:to>
    <xdr:cxnSp macro="">
      <xdr:nvCxnSpPr>
        <xdr:cNvPr id="4" name="Straight Arrow Connector 3">
          <a:extLst>
            <a:ext uri="{FF2B5EF4-FFF2-40B4-BE49-F238E27FC236}">
              <a16:creationId xmlns:a16="http://schemas.microsoft.com/office/drawing/2014/main" id="{00000000-0008-0000-1A00-000004000000}"/>
            </a:ext>
          </a:extLst>
        </xdr:cNvPr>
        <xdr:cNvCxnSpPr>
          <a:stCxn id="3" idx="1"/>
        </xdr:cNvCxnSpPr>
      </xdr:nvCxnSpPr>
      <xdr:spPr>
        <a:xfrm flipH="1" flipV="1">
          <a:off x="3181350" y="257175"/>
          <a:ext cx="1600200" cy="724701"/>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5</xdr:row>
      <xdr:rowOff>3810</xdr:rowOff>
    </xdr:from>
    <xdr:to>
      <xdr:col>10</xdr:col>
      <xdr:colOff>19050</xdr:colOff>
      <xdr:row>6</xdr:row>
      <xdr:rowOff>3810</xdr:rowOff>
    </xdr:to>
    <xdr:grpSp>
      <xdr:nvGrpSpPr>
        <xdr:cNvPr id="3" name="Group 2">
          <a:extLst>
            <a:ext uri="{FF2B5EF4-FFF2-40B4-BE49-F238E27FC236}">
              <a16:creationId xmlns:a16="http://schemas.microsoft.com/office/drawing/2014/main" id="{00000000-0008-0000-1C00-000003000000}"/>
            </a:ext>
          </a:extLst>
        </xdr:cNvPr>
        <xdr:cNvGrpSpPr/>
      </xdr:nvGrpSpPr>
      <xdr:grpSpPr>
        <a:xfrm>
          <a:off x="1619250" y="946785"/>
          <a:ext cx="6829425" cy="485775"/>
          <a:chOff x="1409700" y="942975"/>
          <a:chExt cx="6819900" cy="485775"/>
        </a:xfrm>
      </xdr:grpSpPr>
      <xdr:cxnSp macro="">
        <xdr:nvCxnSpPr>
          <xdr:cNvPr id="2" name="Straight Connector 1">
            <a:extLst>
              <a:ext uri="{FF2B5EF4-FFF2-40B4-BE49-F238E27FC236}">
                <a16:creationId xmlns:a16="http://schemas.microsoft.com/office/drawing/2014/main" id="{00000000-0008-0000-1C00-000002000000}"/>
              </a:ext>
            </a:extLst>
          </xdr:cNvPr>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C00-00000A000000}"/>
              </a:ext>
            </a:extLst>
          </xdr:cNvPr>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C00-00000B000000}"/>
              </a:ext>
            </a:extLst>
          </xdr:cNvPr>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a:extLst>
            <a:ext uri="{FF2B5EF4-FFF2-40B4-BE49-F238E27FC236}">
              <a16:creationId xmlns:a16="http://schemas.microsoft.com/office/drawing/2014/main" id="{00000000-0008-0000-1D00-000002000000}"/>
            </a:ext>
          </a:extLst>
        </xdr:cNvPr>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a:extLst>
            <a:ext uri="{FF2B5EF4-FFF2-40B4-BE49-F238E27FC236}">
              <a16:creationId xmlns:a16="http://schemas.microsoft.com/office/drawing/2014/main" id="{00000000-0008-0000-1D00-000003000000}"/>
            </a:ext>
          </a:extLst>
        </xdr:cNvPr>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a:extLst>
            <a:ext uri="{FF2B5EF4-FFF2-40B4-BE49-F238E27FC236}">
              <a16:creationId xmlns:a16="http://schemas.microsoft.com/office/drawing/2014/main" id="{00000000-0008-0000-1D00-00000B000000}"/>
            </a:ext>
          </a:extLst>
        </xdr:cNvPr>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a:extLst>
            <a:ext uri="{FF2B5EF4-FFF2-40B4-BE49-F238E27FC236}">
              <a16:creationId xmlns:a16="http://schemas.microsoft.com/office/drawing/2014/main" id="{00000000-0008-0000-1D00-00000C000000}"/>
            </a:ext>
          </a:extLst>
        </xdr:cNvPr>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a:extLst>
            <a:ext uri="{FF2B5EF4-FFF2-40B4-BE49-F238E27FC236}">
              <a16:creationId xmlns:a16="http://schemas.microsoft.com/office/drawing/2014/main" id="{00000000-0008-0000-1D00-00000D000000}"/>
            </a:ext>
          </a:extLst>
        </xdr:cNvPr>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a:extLst>
            <a:ext uri="{FF2B5EF4-FFF2-40B4-BE49-F238E27FC236}">
              <a16:creationId xmlns:a16="http://schemas.microsoft.com/office/drawing/2014/main" id="{00000000-0008-0000-1D00-00000E000000}"/>
            </a:ext>
          </a:extLst>
        </xdr:cNvPr>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a:extLst>
            <a:ext uri="{FF2B5EF4-FFF2-40B4-BE49-F238E27FC236}">
              <a16:creationId xmlns:a16="http://schemas.microsoft.com/office/drawing/2014/main" id="{00000000-0008-0000-1D00-000008000000}"/>
            </a:ext>
          </a:extLst>
        </xdr:cNvPr>
        <xdr:cNvGrpSpPr/>
      </xdr:nvGrpSpPr>
      <xdr:grpSpPr>
        <a:xfrm>
          <a:off x="3762375" y="85725"/>
          <a:ext cx="6629400" cy="828675"/>
          <a:chOff x="-5226927" y="304800"/>
          <a:chExt cx="13944601" cy="828675"/>
        </a:xfrm>
      </xdr:grpSpPr>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a:extLst>
              <a:ext uri="{FF2B5EF4-FFF2-40B4-BE49-F238E27FC236}">
                <a16:creationId xmlns:a16="http://schemas.microsoft.com/office/drawing/2014/main" id="{00000000-0008-0000-1D00-00000A000000}"/>
              </a:ext>
            </a:extLst>
          </xdr:cNvPr>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a:extLst>
            <a:ext uri="{FF2B5EF4-FFF2-40B4-BE49-F238E27FC236}">
              <a16:creationId xmlns:a16="http://schemas.microsoft.com/office/drawing/2014/main" id="{00000000-0008-0000-1E00-000003000000}"/>
            </a:ext>
          </a:extLst>
        </xdr:cNvPr>
        <xdr:cNvGrpSpPr/>
      </xdr:nvGrpSpPr>
      <xdr:grpSpPr>
        <a:xfrm>
          <a:off x="2" y="885825"/>
          <a:ext cx="11144249" cy="504825"/>
          <a:chOff x="2" y="952500"/>
          <a:chExt cx="10952628" cy="485775"/>
        </a:xfrm>
      </xdr:grpSpPr>
      <xdr:cxnSp macro="">
        <xdr:nvCxnSpPr>
          <xdr:cNvPr id="2" name="Straight Connector 1">
            <a:extLst>
              <a:ext uri="{FF2B5EF4-FFF2-40B4-BE49-F238E27FC236}">
                <a16:creationId xmlns:a16="http://schemas.microsoft.com/office/drawing/2014/main" id="{00000000-0008-0000-1E00-000002000000}"/>
              </a:ext>
            </a:extLst>
          </xdr:cNvPr>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E00-000004000000}"/>
              </a:ext>
            </a:extLst>
          </xdr:cNvPr>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1E00-000007000000}"/>
              </a:ext>
            </a:extLst>
          </xdr:cNvPr>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E00-00000A000000}"/>
              </a:ext>
            </a:extLst>
          </xdr:cNvPr>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1E00-00000C000000}"/>
              </a:ext>
            </a:extLst>
          </xdr:cNvPr>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1E00-00000E000000}"/>
              </a:ext>
            </a:extLst>
          </xdr:cNvPr>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a:extLst>
              <a:ext uri="{FF2B5EF4-FFF2-40B4-BE49-F238E27FC236}">
                <a16:creationId xmlns:a16="http://schemas.microsoft.com/office/drawing/2014/main" id="{00000000-0008-0000-1E00-000010000000}"/>
              </a:ext>
            </a:extLst>
          </xdr:cNvPr>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E00-00000B000000}"/>
              </a:ext>
            </a:extLst>
          </xdr:cNvPr>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a:extLst>
            <a:ext uri="{FF2B5EF4-FFF2-40B4-BE49-F238E27FC236}">
              <a16:creationId xmlns:a16="http://schemas.microsoft.com/office/drawing/2014/main" id="{00000000-0008-0000-1F00-000004000000}"/>
            </a:ext>
          </a:extLst>
        </xdr:cNvPr>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32</xdr:row>
      <xdr:rowOff>0</xdr:rowOff>
    </xdr:from>
    <xdr:to>
      <xdr:col>14</xdr:col>
      <xdr:colOff>9525</xdr:colOff>
      <xdr:row>32</xdr:row>
      <xdr:rowOff>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33</xdr:row>
      <xdr:rowOff>0</xdr:rowOff>
    </xdr:from>
    <xdr:to>
      <xdr:col>14</xdr:col>
      <xdr:colOff>0</xdr:colOff>
      <xdr:row>33</xdr:row>
      <xdr:rowOff>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190500</xdr:colOff>
      <xdr:row>5</xdr:row>
      <xdr:rowOff>390525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2200-000002000000}"/>
            </a:ext>
          </a:extLst>
        </xdr:cNvPr>
        <xdr:cNvGrpSpPr/>
      </xdr:nvGrpSpPr>
      <xdr:grpSpPr>
        <a:xfrm>
          <a:off x="3914775" y="266700"/>
          <a:ext cx="4124325" cy="1190625"/>
          <a:chOff x="2707071" y="-190500"/>
          <a:chExt cx="8675304" cy="1190625"/>
        </a:xfrm>
      </xdr:grpSpPr>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2200-000004000000}"/>
              </a:ext>
            </a:extLst>
          </xdr:cNvPr>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twoCellAnchor editAs="oneCell">
    <xdr:from>
      <xdr:col>20</xdr:col>
      <xdr:colOff>476250</xdr:colOff>
      <xdr:row>1</xdr:row>
      <xdr:rowOff>38100</xdr:rowOff>
    </xdr:from>
    <xdr:to>
      <xdr:col>27</xdr:col>
      <xdr:colOff>190500</xdr:colOff>
      <xdr:row>5</xdr:row>
      <xdr:rowOff>390525</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2200-000005000000}"/>
            </a:ext>
          </a:extLst>
        </xdr:cNvPr>
        <xdr:cNvGrpSpPr/>
      </xdr:nvGrpSpPr>
      <xdr:grpSpPr>
        <a:xfrm>
          <a:off x="3914775" y="266700"/>
          <a:ext cx="4124325" cy="1190625"/>
          <a:chOff x="2707071" y="-190500"/>
          <a:chExt cx="8675304" cy="1190625"/>
        </a:xfrm>
      </xdr:grpSpPr>
      <xdr:sp macro="" textlink="">
        <xdr:nvSpPr>
          <xdr:cNvPr id="6" name="TextBox 5">
            <a:extLst>
              <a:ext uri="{FF2B5EF4-FFF2-40B4-BE49-F238E27FC236}">
                <a16:creationId xmlns:a16="http://schemas.microsoft.com/office/drawing/2014/main" id="{00000000-0008-0000-22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2200-000007000000}"/>
              </a:ext>
            </a:extLst>
          </xdr:cNvPr>
          <xdr:cNvCxnSpPr>
            <a:stCxn id="6"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9.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33</xdr:col>
      <xdr:colOff>0</xdr:colOff>
      <xdr:row>5</xdr:row>
      <xdr:rowOff>295275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2300-000002000000}"/>
            </a:ext>
          </a:extLst>
        </xdr:cNvPr>
        <xdr:cNvGrpSpPr/>
      </xdr:nvGrpSpPr>
      <xdr:grpSpPr>
        <a:xfrm>
          <a:off x="4267200" y="95250"/>
          <a:ext cx="3867150" cy="1266825"/>
          <a:chOff x="3067707" y="-285750"/>
          <a:chExt cx="8314668" cy="1285875"/>
        </a:xfrm>
      </xdr:grpSpPr>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23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twoCellAnchor editAs="oneCell">
    <xdr:from>
      <xdr:col>27</xdr:col>
      <xdr:colOff>9525</xdr:colOff>
      <xdr:row>0</xdr:row>
      <xdr:rowOff>95250</xdr:rowOff>
    </xdr:from>
    <xdr:to>
      <xdr:col>33</xdr:col>
      <xdr:colOff>0</xdr:colOff>
      <xdr:row>5</xdr:row>
      <xdr:rowOff>295275</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2300-000005000000}"/>
            </a:ext>
          </a:extLst>
        </xdr:cNvPr>
        <xdr:cNvGrpSpPr/>
      </xdr:nvGrpSpPr>
      <xdr:grpSpPr>
        <a:xfrm>
          <a:off x="4267200" y="95250"/>
          <a:ext cx="3867150" cy="1266825"/>
          <a:chOff x="3067707" y="-285750"/>
          <a:chExt cx="8314668" cy="1285875"/>
        </a:xfrm>
      </xdr:grpSpPr>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2300-000007000000}"/>
              </a:ext>
            </a:extLst>
          </xdr:cNvPr>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5</xdr:row>
      <xdr:rowOff>3808</xdr:rowOff>
    </xdr:from>
    <xdr:to>
      <xdr:col>17</xdr:col>
      <xdr:colOff>752476</xdr:colOff>
      <xdr:row>7</xdr:row>
      <xdr:rowOff>142</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1933575" y="899158"/>
          <a:ext cx="12553951" cy="996459"/>
          <a:chOff x="1046591" y="769178"/>
          <a:chExt cx="7396032" cy="802452"/>
        </a:xfrm>
      </xdr:grpSpPr>
      <xdr:cxnSp macro="">
        <xdr:nvCxnSpPr>
          <xdr:cNvPr id="18" name="Straight Connector 17">
            <a:extLst>
              <a:ext uri="{FF2B5EF4-FFF2-40B4-BE49-F238E27FC236}">
                <a16:creationId xmlns:a16="http://schemas.microsoft.com/office/drawing/2014/main" id="{00000000-0008-0000-0500-000012000000}"/>
              </a:ext>
            </a:extLst>
          </xdr:cNvPr>
          <xdr:cNvCxnSpPr/>
        </xdr:nvCxnSpPr>
        <xdr:spPr>
          <a:xfrm flipH="1">
            <a:off x="1063426" y="1571630"/>
            <a:ext cx="25476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1046591" y="775165"/>
            <a:ext cx="25575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500-000015000000}"/>
              </a:ext>
            </a:extLst>
          </xdr:cNvPr>
          <xdr:cNvCxnSpPr/>
        </xdr:nvCxnSpPr>
        <xdr:spPr>
          <a:xfrm flipH="1">
            <a:off x="6209912" y="769178"/>
            <a:ext cx="223271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295276</xdr:colOff>
      <xdr:row>5</xdr:row>
      <xdr:rowOff>0</xdr:rowOff>
    </xdr:from>
    <xdr:to>
      <xdr:col>13</xdr:col>
      <xdr:colOff>0</xdr:colOff>
      <xdr:row>5</xdr:row>
      <xdr:rowOff>0</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flipH="1">
          <a:off x="6553201" y="895350"/>
          <a:ext cx="36766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7</xdr:row>
      <xdr:rowOff>0</xdr:rowOff>
    </xdr:from>
    <xdr:to>
      <xdr:col>12</xdr:col>
      <xdr:colOff>762001</xdr:colOff>
      <xdr:row>7</xdr:row>
      <xdr:rowOff>0</xdr:rowOff>
    </xdr:to>
    <xdr:cxnSp macro="">
      <xdr:nvCxnSpPr>
        <xdr:cNvPr id="25" name="Straight Connector 24">
          <a:extLst>
            <a:ext uri="{FF2B5EF4-FFF2-40B4-BE49-F238E27FC236}">
              <a16:creationId xmlns:a16="http://schemas.microsoft.com/office/drawing/2014/main" id="{00000000-0008-0000-0500-000019000000}"/>
            </a:ext>
          </a:extLst>
        </xdr:cNvPr>
        <xdr:cNvCxnSpPr/>
      </xdr:nvCxnSpPr>
      <xdr:spPr>
        <a:xfrm flipH="1">
          <a:off x="6553200" y="1895475"/>
          <a:ext cx="37052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342900</xdr:colOff>
      <xdr:row>5</xdr:row>
      <xdr:rowOff>0</xdr:rowOff>
    </xdr:from>
    <xdr:to>
      <xdr:col>21</xdr:col>
      <xdr:colOff>21591</xdr:colOff>
      <xdr:row>5</xdr:row>
      <xdr:rowOff>0</xdr:rowOff>
    </xdr:to>
    <xdr:cxnSp macro="">
      <xdr:nvCxnSpPr>
        <xdr:cNvPr id="32" name="Straight Connector 31">
          <a:extLst>
            <a:ext uri="{FF2B5EF4-FFF2-40B4-BE49-F238E27FC236}">
              <a16:creationId xmlns:a16="http://schemas.microsoft.com/office/drawing/2014/main" id="{00000000-0008-0000-0500-000020000000}"/>
            </a:ext>
          </a:extLst>
        </xdr:cNvPr>
        <xdr:cNvCxnSpPr/>
      </xdr:nvCxnSpPr>
      <xdr:spPr>
        <a:xfrm flipH="1">
          <a:off x="14744700" y="895350"/>
          <a:ext cx="30791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333375</xdr:colOff>
      <xdr:row>7</xdr:row>
      <xdr:rowOff>0</xdr:rowOff>
    </xdr:from>
    <xdr:to>
      <xdr:col>21</xdr:col>
      <xdr:colOff>50801</xdr:colOff>
      <xdr:row>7</xdr:row>
      <xdr:rowOff>0</xdr:rowOff>
    </xdr:to>
    <xdr:cxnSp macro="">
      <xdr:nvCxnSpPr>
        <xdr:cNvPr id="33" name="Straight Connector 32">
          <a:extLst>
            <a:ext uri="{FF2B5EF4-FFF2-40B4-BE49-F238E27FC236}">
              <a16:creationId xmlns:a16="http://schemas.microsoft.com/office/drawing/2014/main" id="{00000000-0008-0000-0500-000021000000}"/>
            </a:ext>
          </a:extLst>
        </xdr:cNvPr>
        <xdr:cNvCxnSpPr/>
      </xdr:nvCxnSpPr>
      <xdr:spPr>
        <a:xfrm flipH="1">
          <a:off x="14735175" y="1895475"/>
          <a:ext cx="31178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374650</xdr:colOff>
      <xdr:row>7</xdr:row>
      <xdr:rowOff>0</xdr:rowOff>
    </xdr:from>
    <xdr:to>
      <xdr:col>18</xdr:col>
      <xdr:colOff>0</xdr:colOff>
      <xdr:row>7</xdr:row>
      <xdr:rowOff>0</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flipH="1">
          <a:off x="10158730" y="1943100"/>
          <a:ext cx="3915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60960</xdr:colOff>
      <xdr:row>6</xdr:row>
      <xdr:rowOff>60960</xdr:rowOff>
    </xdr:from>
    <xdr:to>
      <xdr:col>21</xdr:col>
      <xdr:colOff>0</xdr:colOff>
      <xdr:row>6</xdr:row>
      <xdr:rowOff>60960</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a:off x="15369540" y="1165860"/>
          <a:ext cx="2164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editAs="oneCell">
    <xdr:from>
      <xdr:col>25</xdr:col>
      <xdr:colOff>352426</xdr:colOff>
      <xdr:row>1</xdr:row>
      <xdr:rowOff>19050</xdr:rowOff>
    </xdr:from>
    <xdr:to>
      <xdr:col>31</xdr:col>
      <xdr:colOff>476250</xdr:colOff>
      <xdr:row>6</xdr:row>
      <xdr:rowOff>276225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2400-000002000000}"/>
            </a:ext>
          </a:extLst>
        </xdr:cNvPr>
        <xdr:cNvGrpSpPr/>
      </xdr:nvGrpSpPr>
      <xdr:grpSpPr>
        <a:xfrm>
          <a:off x="2581276" y="247650"/>
          <a:ext cx="3952874" cy="1219200"/>
          <a:chOff x="3067709" y="-285750"/>
          <a:chExt cx="7873010" cy="1285875"/>
        </a:xfrm>
      </xdr:grpSpPr>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6600826" y="323850"/>
            <a:ext cx="4339893"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2400-000004000000}"/>
              </a:ext>
            </a:extLst>
          </xdr:cNvPr>
          <xdr:cNvCxnSpPr>
            <a:stCxn id="3" idx="1"/>
          </xdr:cNvCxnSpPr>
        </xdr:nvCxnSpPr>
        <xdr:spPr>
          <a:xfrm flipH="1" flipV="1">
            <a:off x="3067709" y="-285750"/>
            <a:ext cx="3533117"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36</xdr:col>
      <xdr:colOff>628650</xdr:colOff>
      <xdr:row>0</xdr:row>
      <xdr:rowOff>28575</xdr:rowOff>
    </xdr:from>
    <xdr:to>
      <xdr:col>42</xdr:col>
      <xdr:colOff>393700</xdr:colOff>
      <xdr:row>5</xdr:row>
      <xdr:rowOff>381000</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0600-000005000000}"/>
            </a:ext>
          </a:extLst>
        </xdr:cNvPr>
        <xdr:cNvGrpSpPr/>
      </xdr:nvGrpSpPr>
      <xdr:grpSpPr>
        <a:xfrm>
          <a:off x="4848225" y="28575"/>
          <a:ext cx="3956050" cy="1285875"/>
          <a:chOff x="3067707" y="-285750"/>
          <a:chExt cx="8314668" cy="1285875"/>
        </a:xfrm>
      </xdr:grpSpPr>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36</xdr:col>
      <xdr:colOff>504825</xdr:colOff>
      <xdr:row>0</xdr:row>
      <xdr:rowOff>19050</xdr:rowOff>
    </xdr:from>
    <xdr:to>
      <xdr:col>43</xdr:col>
      <xdr:colOff>57150</xdr:colOff>
      <xdr:row>5</xdr:row>
      <xdr:rowOff>381000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700-000002000000}"/>
            </a:ext>
          </a:extLst>
        </xdr:cNvPr>
        <xdr:cNvGrpSpPr/>
      </xdr:nvGrpSpPr>
      <xdr:grpSpPr>
        <a:xfrm>
          <a:off x="4381500" y="19050"/>
          <a:ext cx="3952875" cy="1285875"/>
          <a:chOff x="3067707" y="-285750"/>
          <a:chExt cx="8314668" cy="1285875"/>
        </a:xfrm>
      </xdr:grpSpPr>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1066800"/>
          <a:ext cx="8515350" cy="342900"/>
          <a:chOff x="1" y="1066800"/>
          <a:chExt cx="8264045" cy="342900"/>
        </a:xfrm>
      </xdr:grpSpPr>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586634"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H="1">
            <a:off x="3586634"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a:off x="19227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H="1">
            <a:off x="19227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209550</xdr:colOff>
      <xdr:row>4</xdr:row>
      <xdr:rowOff>323850</xdr:rowOff>
    </xdr:from>
    <xdr:to>
      <xdr:col>12</xdr:col>
      <xdr:colOff>9525</xdr:colOff>
      <xdr:row>6</xdr:row>
      <xdr:rowOff>0</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1666875" y="1066800"/>
          <a:ext cx="7505700" cy="342900"/>
          <a:chOff x="1485900" y="1047750"/>
          <a:chExt cx="7505700" cy="342900"/>
        </a:xfrm>
      </xdr:grpSpPr>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a:off x="148590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H="1">
            <a:off x="1495425"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flipH="1">
            <a:off x="3057525"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3057525"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flipH="1">
            <a:off x="451485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a:off x="451485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flipH="1">
            <a:off x="5981700"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H="1">
            <a:off x="5981700" y="1057275"/>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 y="962025"/>
          <a:ext cx="9963149" cy="485775"/>
          <a:chOff x="1" y="952500"/>
          <a:chExt cx="9648824" cy="485775"/>
        </a:xfrm>
      </xdr:grpSpPr>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952500"/>
          <a:ext cx="10058400" cy="485775"/>
          <a:chOff x="0" y="952500"/>
          <a:chExt cx="9715500" cy="485775"/>
        </a:xfrm>
      </xdr:grpSpPr>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k.mudie@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5" Type="http://schemas.openxmlformats.org/officeDocument/2006/relationships/printerSettings" Target="../printerSettings/printerSettings2.bin"/><Relationship Id="rId4" Type="http://schemas.openxmlformats.org/officeDocument/2006/relationships/hyperlink" Target="mailto:statistics@legalaid.gsi.gov.uk"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B1" sqref="B1"/>
    </sheetView>
  </sheetViews>
  <sheetFormatPr defaultRowHeight="14.4" x14ac:dyDescent="0.3"/>
  <cols>
    <col min="1" max="1" width="0.5546875" style="470" customWidth="1"/>
    <col min="2" max="2" width="2" style="470" customWidth="1"/>
    <col min="3" max="3" width="8.6640625" style="470"/>
    <col min="4" max="4" width="1.33203125" style="470" customWidth="1"/>
    <col min="5" max="12" width="8.6640625" style="470"/>
    <col min="13" max="13" width="8.6640625" style="470" customWidth="1"/>
    <col min="14" max="256" width="8.6640625" style="470"/>
    <col min="257" max="257" width="0.5546875" style="470" customWidth="1"/>
    <col min="258" max="258" width="2" style="470" customWidth="1"/>
    <col min="259" max="259" width="8.6640625" style="470"/>
    <col min="260" max="260" width="1.33203125" style="470" customWidth="1"/>
    <col min="261" max="268" width="8.6640625" style="470"/>
    <col min="269" max="269" width="8.6640625" style="470" customWidth="1"/>
    <col min="270" max="512" width="8.6640625" style="470"/>
    <col min="513" max="513" width="0.5546875" style="470" customWidth="1"/>
    <col min="514" max="514" width="2" style="470" customWidth="1"/>
    <col min="515" max="515" width="8.6640625" style="470"/>
    <col min="516" max="516" width="1.33203125" style="470" customWidth="1"/>
    <col min="517" max="524" width="8.6640625" style="470"/>
    <col min="525" max="525" width="8.6640625" style="470" customWidth="1"/>
    <col min="526" max="768" width="8.6640625" style="470"/>
    <col min="769" max="769" width="0.5546875" style="470" customWidth="1"/>
    <col min="770" max="770" width="2" style="470" customWidth="1"/>
    <col min="771" max="771" width="8.6640625" style="470"/>
    <col min="772" max="772" width="1.33203125" style="470" customWidth="1"/>
    <col min="773" max="780" width="8.6640625" style="470"/>
    <col min="781" max="781" width="8.6640625" style="470" customWidth="1"/>
    <col min="782" max="1024" width="8.6640625" style="470"/>
    <col min="1025" max="1025" width="0.5546875" style="470" customWidth="1"/>
    <col min="1026" max="1026" width="2" style="470" customWidth="1"/>
    <col min="1027" max="1027" width="8.6640625" style="470"/>
    <col min="1028" max="1028" width="1.33203125" style="470" customWidth="1"/>
    <col min="1029" max="1036" width="8.6640625" style="470"/>
    <col min="1037" max="1037" width="8.6640625" style="470" customWidth="1"/>
    <col min="1038" max="1280" width="8.6640625" style="470"/>
    <col min="1281" max="1281" width="0.5546875" style="470" customWidth="1"/>
    <col min="1282" max="1282" width="2" style="470" customWidth="1"/>
    <col min="1283" max="1283" width="8.6640625" style="470"/>
    <col min="1284" max="1284" width="1.33203125" style="470" customWidth="1"/>
    <col min="1285" max="1292" width="8.6640625" style="470"/>
    <col min="1293" max="1293" width="8.6640625" style="470" customWidth="1"/>
    <col min="1294" max="1536" width="8.6640625" style="470"/>
    <col min="1537" max="1537" width="0.5546875" style="470" customWidth="1"/>
    <col min="1538" max="1538" width="2" style="470" customWidth="1"/>
    <col min="1539" max="1539" width="8.6640625" style="470"/>
    <col min="1540" max="1540" width="1.33203125" style="470" customWidth="1"/>
    <col min="1541" max="1548" width="8.6640625" style="470"/>
    <col min="1549" max="1549" width="8.6640625" style="470" customWidth="1"/>
    <col min="1550" max="1792" width="8.6640625" style="470"/>
    <col min="1793" max="1793" width="0.5546875" style="470" customWidth="1"/>
    <col min="1794" max="1794" width="2" style="470" customWidth="1"/>
    <col min="1795" max="1795" width="8.6640625" style="470"/>
    <col min="1796" max="1796" width="1.33203125" style="470" customWidth="1"/>
    <col min="1797" max="1804" width="8.6640625" style="470"/>
    <col min="1805" max="1805" width="8.6640625" style="470" customWidth="1"/>
    <col min="1806" max="2048" width="8.6640625" style="470"/>
    <col min="2049" max="2049" width="0.5546875" style="470" customWidth="1"/>
    <col min="2050" max="2050" width="2" style="470" customWidth="1"/>
    <col min="2051" max="2051" width="8.6640625" style="470"/>
    <col min="2052" max="2052" width="1.33203125" style="470" customWidth="1"/>
    <col min="2053" max="2060" width="8.6640625" style="470"/>
    <col min="2061" max="2061" width="8.6640625" style="470" customWidth="1"/>
    <col min="2062" max="2304" width="8.6640625" style="470"/>
    <col min="2305" max="2305" width="0.5546875" style="470" customWidth="1"/>
    <col min="2306" max="2306" width="2" style="470" customWidth="1"/>
    <col min="2307" max="2307" width="8.6640625" style="470"/>
    <col min="2308" max="2308" width="1.33203125" style="470" customWidth="1"/>
    <col min="2309" max="2316" width="8.6640625" style="470"/>
    <col min="2317" max="2317" width="8.6640625" style="470" customWidth="1"/>
    <col min="2318" max="2560" width="8.6640625" style="470"/>
    <col min="2561" max="2561" width="0.5546875" style="470" customWidth="1"/>
    <col min="2562" max="2562" width="2" style="470" customWidth="1"/>
    <col min="2563" max="2563" width="8.6640625" style="470"/>
    <col min="2564" max="2564" width="1.33203125" style="470" customWidth="1"/>
    <col min="2565" max="2572" width="8.6640625" style="470"/>
    <col min="2573" max="2573" width="8.6640625" style="470" customWidth="1"/>
    <col min="2574" max="2816" width="8.6640625" style="470"/>
    <col min="2817" max="2817" width="0.5546875" style="470" customWidth="1"/>
    <col min="2818" max="2818" width="2" style="470" customWidth="1"/>
    <col min="2819" max="2819" width="8.6640625" style="470"/>
    <col min="2820" max="2820" width="1.33203125" style="470" customWidth="1"/>
    <col min="2821" max="2828" width="8.6640625" style="470"/>
    <col min="2829" max="2829" width="8.6640625" style="470" customWidth="1"/>
    <col min="2830" max="3072" width="8.6640625" style="470"/>
    <col min="3073" max="3073" width="0.5546875" style="470" customWidth="1"/>
    <col min="3074" max="3074" width="2" style="470" customWidth="1"/>
    <col min="3075" max="3075" width="8.6640625" style="470"/>
    <col min="3076" max="3076" width="1.33203125" style="470" customWidth="1"/>
    <col min="3077" max="3084" width="8.6640625" style="470"/>
    <col min="3085" max="3085" width="8.6640625" style="470" customWidth="1"/>
    <col min="3086" max="3328" width="8.6640625" style="470"/>
    <col min="3329" max="3329" width="0.5546875" style="470" customWidth="1"/>
    <col min="3330" max="3330" width="2" style="470" customWidth="1"/>
    <col min="3331" max="3331" width="8.6640625" style="470"/>
    <col min="3332" max="3332" width="1.33203125" style="470" customWidth="1"/>
    <col min="3333" max="3340" width="8.6640625" style="470"/>
    <col min="3341" max="3341" width="8.6640625" style="470" customWidth="1"/>
    <col min="3342" max="3584" width="8.6640625" style="470"/>
    <col min="3585" max="3585" width="0.5546875" style="470" customWidth="1"/>
    <col min="3586" max="3586" width="2" style="470" customWidth="1"/>
    <col min="3587" max="3587" width="8.6640625" style="470"/>
    <col min="3588" max="3588" width="1.33203125" style="470" customWidth="1"/>
    <col min="3589" max="3596" width="8.6640625" style="470"/>
    <col min="3597" max="3597" width="8.6640625" style="470" customWidth="1"/>
    <col min="3598" max="3840" width="8.6640625" style="470"/>
    <col min="3841" max="3841" width="0.5546875" style="470" customWidth="1"/>
    <col min="3842" max="3842" width="2" style="470" customWidth="1"/>
    <col min="3843" max="3843" width="8.6640625" style="470"/>
    <col min="3844" max="3844" width="1.33203125" style="470" customWidth="1"/>
    <col min="3845" max="3852" width="8.6640625" style="470"/>
    <col min="3853" max="3853" width="8.6640625" style="470" customWidth="1"/>
    <col min="3854" max="4096" width="8.6640625" style="470"/>
    <col min="4097" max="4097" width="0.5546875" style="470" customWidth="1"/>
    <col min="4098" max="4098" width="2" style="470" customWidth="1"/>
    <col min="4099" max="4099" width="8.6640625" style="470"/>
    <col min="4100" max="4100" width="1.33203125" style="470" customWidth="1"/>
    <col min="4101" max="4108" width="8.6640625" style="470"/>
    <col min="4109" max="4109" width="8.6640625" style="470" customWidth="1"/>
    <col min="4110" max="4352" width="8.6640625" style="470"/>
    <col min="4353" max="4353" width="0.5546875" style="470" customWidth="1"/>
    <col min="4354" max="4354" width="2" style="470" customWidth="1"/>
    <col min="4355" max="4355" width="8.6640625" style="470"/>
    <col min="4356" max="4356" width="1.33203125" style="470" customWidth="1"/>
    <col min="4357" max="4364" width="8.6640625" style="470"/>
    <col min="4365" max="4365" width="8.6640625" style="470" customWidth="1"/>
    <col min="4366" max="4608" width="8.6640625" style="470"/>
    <col min="4609" max="4609" width="0.5546875" style="470" customWidth="1"/>
    <col min="4610" max="4610" width="2" style="470" customWidth="1"/>
    <col min="4611" max="4611" width="8.6640625" style="470"/>
    <col min="4612" max="4612" width="1.33203125" style="470" customWidth="1"/>
    <col min="4613" max="4620" width="8.6640625" style="470"/>
    <col min="4621" max="4621" width="8.6640625" style="470" customWidth="1"/>
    <col min="4622" max="4864" width="8.6640625" style="470"/>
    <col min="4865" max="4865" width="0.5546875" style="470" customWidth="1"/>
    <col min="4866" max="4866" width="2" style="470" customWidth="1"/>
    <col min="4867" max="4867" width="8.6640625" style="470"/>
    <col min="4868" max="4868" width="1.33203125" style="470" customWidth="1"/>
    <col min="4869" max="4876" width="8.6640625" style="470"/>
    <col min="4877" max="4877" width="8.6640625" style="470" customWidth="1"/>
    <col min="4878" max="5120" width="8.6640625" style="470"/>
    <col min="5121" max="5121" width="0.5546875" style="470" customWidth="1"/>
    <col min="5122" max="5122" width="2" style="470" customWidth="1"/>
    <col min="5123" max="5123" width="8.6640625" style="470"/>
    <col min="5124" max="5124" width="1.33203125" style="470" customWidth="1"/>
    <col min="5125" max="5132" width="8.6640625" style="470"/>
    <col min="5133" max="5133" width="8.6640625" style="470" customWidth="1"/>
    <col min="5134" max="5376" width="8.6640625" style="470"/>
    <col min="5377" max="5377" width="0.5546875" style="470" customWidth="1"/>
    <col min="5378" max="5378" width="2" style="470" customWidth="1"/>
    <col min="5379" max="5379" width="8.6640625" style="470"/>
    <col min="5380" max="5380" width="1.33203125" style="470" customWidth="1"/>
    <col min="5381" max="5388" width="8.6640625" style="470"/>
    <col min="5389" max="5389" width="8.6640625" style="470" customWidth="1"/>
    <col min="5390" max="5632" width="8.6640625" style="470"/>
    <col min="5633" max="5633" width="0.5546875" style="470" customWidth="1"/>
    <col min="5634" max="5634" width="2" style="470" customWidth="1"/>
    <col min="5635" max="5635" width="8.6640625" style="470"/>
    <col min="5636" max="5636" width="1.33203125" style="470" customWidth="1"/>
    <col min="5637" max="5644" width="8.6640625" style="470"/>
    <col min="5645" max="5645" width="8.6640625" style="470" customWidth="1"/>
    <col min="5646" max="5888" width="8.6640625" style="470"/>
    <col min="5889" max="5889" width="0.5546875" style="470" customWidth="1"/>
    <col min="5890" max="5890" width="2" style="470" customWidth="1"/>
    <col min="5891" max="5891" width="8.6640625" style="470"/>
    <col min="5892" max="5892" width="1.33203125" style="470" customWidth="1"/>
    <col min="5893" max="5900" width="8.6640625" style="470"/>
    <col min="5901" max="5901" width="8.6640625" style="470" customWidth="1"/>
    <col min="5902" max="6144" width="8.6640625" style="470"/>
    <col min="6145" max="6145" width="0.5546875" style="470" customWidth="1"/>
    <col min="6146" max="6146" width="2" style="470" customWidth="1"/>
    <col min="6147" max="6147" width="8.6640625" style="470"/>
    <col min="6148" max="6148" width="1.33203125" style="470" customWidth="1"/>
    <col min="6149" max="6156" width="8.6640625" style="470"/>
    <col min="6157" max="6157" width="8.6640625" style="470" customWidth="1"/>
    <col min="6158" max="6400" width="8.6640625" style="470"/>
    <col min="6401" max="6401" width="0.5546875" style="470" customWidth="1"/>
    <col min="6402" max="6402" width="2" style="470" customWidth="1"/>
    <col min="6403" max="6403" width="8.6640625" style="470"/>
    <col min="6404" max="6404" width="1.33203125" style="470" customWidth="1"/>
    <col min="6405" max="6412" width="8.6640625" style="470"/>
    <col min="6413" max="6413" width="8.6640625" style="470" customWidth="1"/>
    <col min="6414" max="6656" width="8.6640625" style="470"/>
    <col min="6657" max="6657" width="0.5546875" style="470" customWidth="1"/>
    <col min="6658" max="6658" width="2" style="470" customWidth="1"/>
    <col min="6659" max="6659" width="8.6640625" style="470"/>
    <col min="6660" max="6660" width="1.33203125" style="470" customWidth="1"/>
    <col min="6661" max="6668" width="8.6640625" style="470"/>
    <col min="6669" max="6669" width="8.6640625" style="470" customWidth="1"/>
    <col min="6670" max="6912" width="8.6640625" style="470"/>
    <col min="6913" max="6913" width="0.5546875" style="470" customWidth="1"/>
    <col min="6914" max="6914" width="2" style="470" customWidth="1"/>
    <col min="6915" max="6915" width="8.6640625" style="470"/>
    <col min="6916" max="6916" width="1.33203125" style="470" customWidth="1"/>
    <col min="6917" max="6924" width="8.6640625" style="470"/>
    <col min="6925" max="6925" width="8.6640625" style="470" customWidth="1"/>
    <col min="6926" max="7168" width="8.6640625" style="470"/>
    <col min="7169" max="7169" width="0.5546875" style="470" customWidth="1"/>
    <col min="7170" max="7170" width="2" style="470" customWidth="1"/>
    <col min="7171" max="7171" width="8.6640625" style="470"/>
    <col min="7172" max="7172" width="1.33203125" style="470" customWidth="1"/>
    <col min="7173" max="7180" width="8.6640625" style="470"/>
    <col min="7181" max="7181" width="8.6640625" style="470" customWidth="1"/>
    <col min="7182" max="7424" width="8.6640625" style="470"/>
    <col min="7425" max="7425" width="0.5546875" style="470" customWidth="1"/>
    <col min="7426" max="7426" width="2" style="470" customWidth="1"/>
    <col min="7427" max="7427" width="8.6640625" style="470"/>
    <col min="7428" max="7428" width="1.33203125" style="470" customWidth="1"/>
    <col min="7429" max="7436" width="8.6640625" style="470"/>
    <col min="7437" max="7437" width="8.6640625" style="470" customWidth="1"/>
    <col min="7438" max="7680" width="8.6640625" style="470"/>
    <col min="7681" max="7681" width="0.5546875" style="470" customWidth="1"/>
    <col min="7682" max="7682" width="2" style="470" customWidth="1"/>
    <col min="7683" max="7683" width="8.6640625" style="470"/>
    <col min="7684" max="7684" width="1.33203125" style="470" customWidth="1"/>
    <col min="7685" max="7692" width="8.6640625" style="470"/>
    <col min="7693" max="7693" width="8.6640625" style="470" customWidth="1"/>
    <col min="7694" max="7936" width="8.6640625" style="470"/>
    <col min="7937" max="7937" width="0.5546875" style="470" customWidth="1"/>
    <col min="7938" max="7938" width="2" style="470" customWidth="1"/>
    <col min="7939" max="7939" width="8.6640625" style="470"/>
    <col min="7940" max="7940" width="1.33203125" style="470" customWidth="1"/>
    <col min="7941" max="7948" width="8.6640625" style="470"/>
    <col min="7949" max="7949" width="8.6640625" style="470" customWidth="1"/>
    <col min="7950" max="8192" width="8.6640625" style="470"/>
    <col min="8193" max="8193" width="0.5546875" style="470" customWidth="1"/>
    <col min="8194" max="8194" width="2" style="470" customWidth="1"/>
    <col min="8195" max="8195" width="8.6640625" style="470"/>
    <col min="8196" max="8196" width="1.33203125" style="470" customWidth="1"/>
    <col min="8197" max="8204" width="8.6640625" style="470"/>
    <col min="8205" max="8205" width="8.6640625" style="470" customWidth="1"/>
    <col min="8206" max="8448" width="8.6640625" style="470"/>
    <col min="8449" max="8449" width="0.5546875" style="470" customWidth="1"/>
    <col min="8450" max="8450" width="2" style="470" customWidth="1"/>
    <col min="8451" max="8451" width="8.6640625" style="470"/>
    <col min="8452" max="8452" width="1.33203125" style="470" customWidth="1"/>
    <col min="8453" max="8460" width="8.6640625" style="470"/>
    <col min="8461" max="8461" width="8.6640625" style="470" customWidth="1"/>
    <col min="8462" max="8704" width="8.6640625" style="470"/>
    <col min="8705" max="8705" width="0.5546875" style="470" customWidth="1"/>
    <col min="8706" max="8706" width="2" style="470" customWidth="1"/>
    <col min="8707" max="8707" width="8.6640625" style="470"/>
    <col min="8708" max="8708" width="1.33203125" style="470" customWidth="1"/>
    <col min="8709" max="8716" width="8.6640625" style="470"/>
    <col min="8717" max="8717" width="8.6640625" style="470" customWidth="1"/>
    <col min="8718" max="8960" width="8.6640625" style="470"/>
    <col min="8961" max="8961" width="0.5546875" style="470" customWidth="1"/>
    <col min="8962" max="8962" width="2" style="470" customWidth="1"/>
    <col min="8963" max="8963" width="8.6640625" style="470"/>
    <col min="8964" max="8964" width="1.33203125" style="470" customWidth="1"/>
    <col min="8965" max="8972" width="8.6640625" style="470"/>
    <col min="8973" max="8973" width="8.6640625" style="470" customWidth="1"/>
    <col min="8974" max="9216" width="8.6640625" style="470"/>
    <col min="9217" max="9217" width="0.5546875" style="470" customWidth="1"/>
    <col min="9218" max="9218" width="2" style="470" customWidth="1"/>
    <col min="9219" max="9219" width="8.6640625" style="470"/>
    <col min="9220" max="9220" width="1.33203125" style="470" customWidth="1"/>
    <col min="9221" max="9228" width="8.6640625" style="470"/>
    <col min="9229" max="9229" width="8.6640625" style="470" customWidth="1"/>
    <col min="9230" max="9472" width="8.6640625" style="470"/>
    <col min="9473" max="9473" width="0.5546875" style="470" customWidth="1"/>
    <col min="9474" max="9474" width="2" style="470" customWidth="1"/>
    <col min="9475" max="9475" width="8.6640625" style="470"/>
    <col min="9476" max="9476" width="1.33203125" style="470" customWidth="1"/>
    <col min="9477" max="9484" width="8.6640625" style="470"/>
    <col min="9485" max="9485" width="8.6640625" style="470" customWidth="1"/>
    <col min="9486" max="9728" width="8.6640625" style="470"/>
    <col min="9729" max="9729" width="0.5546875" style="470" customWidth="1"/>
    <col min="9730" max="9730" width="2" style="470" customWidth="1"/>
    <col min="9731" max="9731" width="8.6640625" style="470"/>
    <col min="9732" max="9732" width="1.33203125" style="470" customWidth="1"/>
    <col min="9733" max="9740" width="8.6640625" style="470"/>
    <col min="9741" max="9741" width="8.6640625" style="470" customWidth="1"/>
    <col min="9742" max="9984" width="8.6640625" style="470"/>
    <col min="9985" max="9985" width="0.5546875" style="470" customWidth="1"/>
    <col min="9986" max="9986" width="2" style="470" customWidth="1"/>
    <col min="9987" max="9987" width="8.6640625" style="470"/>
    <col min="9988" max="9988" width="1.33203125" style="470" customWidth="1"/>
    <col min="9989" max="9996" width="8.6640625" style="470"/>
    <col min="9997" max="9997" width="8.6640625" style="470" customWidth="1"/>
    <col min="9998" max="10240" width="8.6640625" style="470"/>
    <col min="10241" max="10241" width="0.5546875" style="470" customWidth="1"/>
    <col min="10242" max="10242" width="2" style="470" customWidth="1"/>
    <col min="10243" max="10243" width="8.6640625" style="470"/>
    <col min="10244" max="10244" width="1.33203125" style="470" customWidth="1"/>
    <col min="10245" max="10252" width="8.6640625" style="470"/>
    <col min="10253" max="10253" width="8.6640625" style="470" customWidth="1"/>
    <col min="10254" max="10496" width="8.6640625" style="470"/>
    <col min="10497" max="10497" width="0.5546875" style="470" customWidth="1"/>
    <col min="10498" max="10498" width="2" style="470" customWidth="1"/>
    <col min="10499" max="10499" width="8.6640625" style="470"/>
    <col min="10500" max="10500" width="1.33203125" style="470" customWidth="1"/>
    <col min="10501" max="10508" width="8.6640625" style="470"/>
    <col min="10509" max="10509" width="8.6640625" style="470" customWidth="1"/>
    <col min="10510" max="10752" width="8.6640625" style="470"/>
    <col min="10753" max="10753" width="0.5546875" style="470" customWidth="1"/>
    <col min="10754" max="10754" width="2" style="470" customWidth="1"/>
    <col min="10755" max="10755" width="8.6640625" style="470"/>
    <col min="10756" max="10756" width="1.33203125" style="470" customWidth="1"/>
    <col min="10757" max="10764" width="8.6640625" style="470"/>
    <col min="10765" max="10765" width="8.6640625" style="470" customWidth="1"/>
    <col min="10766" max="11008" width="8.6640625" style="470"/>
    <col min="11009" max="11009" width="0.5546875" style="470" customWidth="1"/>
    <col min="11010" max="11010" width="2" style="470" customWidth="1"/>
    <col min="11011" max="11011" width="8.6640625" style="470"/>
    <col min="11012" max="11012" width="1.33203125" style="470" customWidth="1"/>
    <col min="11013" max="11020" width="8.6640625" style="470"/>
    <col min="11021" max="11021" width="8.6640625" style="470" customWidth="1"/>
    <col min="11022" max="11264" width="8.6640625" style="470"/>
    <col min="11265" max="11265" width="0.5546875" style="470" customWidth="1"/>
    <col min="11266" max="11266" width="2" style="470" customWidth="1"/>
    <col min="11267" max="11267" width="8.6640625" style="470"/>
    <col min="11268" max="11268" width="1.33203125" style="470" customWidth="1"/>
    <col min="11269" max="11276" width="8.6640625" style="470"/>
    <col min="11277" max="11277" width="8.6640625" style="470" customWidth="1"/>
    <col min="11278" max="11520" width="8.6640625" style="470"/>
    <col min="11521" max="11521" width="0.5546875" style="470" customWidth="1"/>
    <col min="11522" max="11522" width="2" style="470" customWidth="1"/>
    <col min="11523" max="11523" width="8.6640625" style="470"/>
    <col min="11524" max="11524" width="1.33203125" style="470" customWidth="1"/>
    <col min="11525" max="11532" width="8.6640625" style="470"/>
    <col min="11533" max="11533" width="8.6640625" style="470" customWidth="1"/>
    <col min="11534" max="11776" width="8.6640625" style="470"/>
    <col min="11777" max="11777" width="0.5546875" style="470" customWidth="1"/>
    <col min="11778" max="11778" width="2" style="470" customWidth="1"/>
    <col min="11779" max="11779" width="8.6640625" style="470"/>
    <col min="11780" max="11780" width="1.33203125" style="470" customWidth="1"/>
    <col min="11781" max="11788" width="8.6640625" style="470"/>
    <col min="11789" max="11789" width="8.6640625" style="470" customWidth="1"/>
    <col min="11790" max="12032" width="8.6640625" style="470"/>
    <col min="12033" max="12033" width="0.5546875" style="470" customWidth="1"/>
    <col min="12034" max="12034" width="2" style="470" customWidth="1"/>
    <col min="12035" max="12035" width="8.6640625" style="470"/>
    <col min="12036" max="12036" width="1.33203125" style="470" customWidth="1"/>
    <col min="12037" max="12044" width="8.6640625" style="470"/>
    <col min="12045" max="12045" width="8.6640625" style="470" customWidth="1"/>
    <col min="12046" max="12288" width="8.6640625" style="470"/>
    <col min="12289" max="12289" width="0.5546875" style="470" customWidth="1"/>
    <col min="12290" max="12290" width="2" style="470" customWidth="1"/>
    <col min="12291" max="12291" width="8.6640625" style="470"/>
    <col min="12292" max="12292" width="1.33203125" style="470" customWidth="1"/>
    <col min="12293" max="12300" width="8.6640625" style="470"/>
    <col min="12301" max="12301" width="8.6640625" style="470" customWidth="1"/>
    <col min="12302" max="12544" width="8.6640625" style="470"/>
    <col min="12545" max="12545" width="0.5546875" style="470" customWidth="1"/>
    <col min="12546" max="12546" width="2" style="470" customWidth="1"/>
    <col min="12547" max="12547" width="8.6640625" style="470"/>
    <col min="12548" max="12548" width="1.33203125" style="470" customWidth="1"/>
    <col min="12549" max="12556" width="8.6640625" style="470"/>
    <col min="12557" max="12557" width="8.6640625" style="470" customWidth="1"/>
    <col min="12558" max="12800" width="8.6640625" style="470"/>
    <col min="12801" max="12801" width="0.5546875" style="470" customWidth="1"/>
    <col min="12802" max="12802" width="2" style="470" customWidth="1"/>
    <col min="12803" max="12803" width="8.6640625" style="470"/>
    <col min="12804" max="12804" width="1.33203125" style="470" customWidth="1"/>
    <col min="12805" max="12812" width="8.6640625" style="470"/>
    <col min="12813" max="12813" width="8.6640625" style="470" customWidth="1"/>
    <col min="12814" max="13056" width="8.6640625" style="470"/>
    <col min="13057" max="13057" width="0.5546875" style="470" customWidth="1"/>
    <col min="13058" max="13058" width="2" style="470" customWidth="1"/>
    <col min="13059" max="13059" width="8.6640625" style="470"/>
    <col min="13060" max="13060" width="1.33203125" style="470" customWidth="1"/>
    <col min="13061" max="13068" width="8.6640625" style="470"/>
    <col min="13069" max="13069" width="8.6640625" style="470" customWidth="1"/>
    <col min="13070" max="13312" width="8.6640625" style="470"/>
    <col min="13313" max="13313" width="0.5546875" style="470" customWidth="1"/>
    <col min="13314" max="13314" width="2" style="470" customWidth="1"/>
    <col min="13315" max="13315" width="8.6640625" style="470"/>
    <col min="13316" max="13316" width="1.33203125" style="470" customWidth="1"/>
    <col min="13317" max="13324" width="8.6640625" style="470"/>
    <col min="13325" max="13325" width="8.6640625" style="470" customWidth="1"/>
    <col min="13326" max="13568" width="8.6640625" style="470"/>
    <col min="13569" max="13569" width="0.5546875" style="470" customWidth="1"/>
    <col min="13570" max="13570" width="2" style="470" customWidth="1"/>
    <col min="13571" max="13571" width="8.6640625" style="470"/>
    <col min="13572" max="13572" width="1.33203125" style="470" customWidth="1"/>
    <col min="13573" max="13580" width="8.6640625" style="470"/>
    <col min="13581" max="13581" width="8.6640625" style="470" customWidth="1"/>
    <col min="13582" max="13824" width="8.6640625" style="470"/>
    <col min="13825" max="13825" width="0.5546875" style="470" customWidth="1"/>
    <col min="13826" max="13826" width="2" style="470" customWidth="1"/>
    <col min="13827" max="13827" width="8.6640625" style="470"/>
    <col min="13828" max="13828" width="1.33203125" style="470" customWidth="1"/>
    <col min="13829" max="13836" width="8.6640625" style="470"/>
    <col min="13837" max="13837" width="8.6640625" style="470" customWidth="1"/>
    <col min="13838" max="14080" width="8.6640625" style="470"/>
    <col min="14081" max="14081" width="0.5546875" style="470" customWidth="1"/>
    <col min="14082" max="14082" width="2" style="470" customWidth="1"/>
    <col min="14083" max="14083" width="8.6640625" style="470"/>
    <col min="14084" max="14084" width="1.33203125" style="470" customWidth="1"/>
    <col min="14085" max="14092" width="8.6640625" style="470"/>
    <col min="14093" max="14093" width="8.6640625" style="470" customWidth="1"/>
    <col min="14094" max="14336" width="8.6640625" style="470"/>
    <col min="14337" max="14337" width="0.5546875" style="470" customWidth="1"/>
    <col min="14338" max="14338" width="2" style="470" customWidth="1"/>
    <col min="14339" max="14339" width="8.6640625" style="470"/>
    <col min="14340" max="14340" width="1.33203125" style="470" customWidth="1"/>
    <col min="14341" max="14348" width="8.6640625" style="470"/>
    <col min="14349" max="14349" width="8.6640625" style="470" customWidth="1"/>
    <col min="14350" max="14592" width="8.6640625" style="470"/>
    <col min="14593" max="14593" width="0.5546875" style="470" customWidth="1"/>
    <col min="14594" max="14594" width="2" style="470" customWidth="1"/>
    <col min="14595" max="14595" width="8.6640625" style="470"/>
    <col min="14596" max="14596" width="1.33203125" style="470" customWidth="1"/>
    <col min="14597" max="14604" width="8.6640625" style="470"/>
    <col min="14605" max="14605" width="8.6640625" style="470" customWidth="1"/>
    <col min="14606" max="14848" width="8.6640625" style="470"/>
    <col min="14849" max="14849" width="0.5546875" style="470" customWidth="1"/>
    <col min="14850" max="14850" width="2" style="470" customWidth="1"/>
    <col min="14851" max="14851" width="8.6640625" style="470"/>
    <col min="14852" max="14852" width="1.33203125" style="470" customWidth="1"/>
    <col min="14853" max="14860" width="8.6640625" style="470"/>
    <col min="14861" max="14861" width="8.6640625" style="470" customWidth="1"/>
    <col min="14862" max="15104" width="8.6640625" style="470"/>
    <col min="15105" max="15105" width="0.5546875" style="470" customWidth="1"/>
    <col min="15106" max="15106" width="2" style="470" customWidth="1"/>
    <col min="15107" max="15107" width="8.6640625" style="470"/>
    <col min="15108" max="15108" width="1.33203125" style="470" customWidth="1"/>
    <col min="15109" max="15116" width="8.6640625" style="470"/>
    <col min="15117" max="15117" width="8.6640625" style="470" customWidth="1"/>
    <col min="15118" max="15360" width="8.6640625" style="470"/>
    <col min="15361" max="15361" width="0.5546875" style="470" customWidth="1"/>
    <col min="15362" max="15362" width="2" style="470" customWidth="1"/>
    <col min="15363" max="15363" width="8.6640625" style="470"/>
    <col min="15364" max="15364" width="1.33203125" style="470" customWidth="1"/>
    <col min="15365" max="15372" width="8.6640625" style="470"/>
    <col min="15373" max="15373" width="8.6640625" style="470" customWidth="1"/>
    <col min="15374" max="15616" width="8.6640625" style="470"/>
    <col min="15617" max="15617" width="0.5546875" style="470" customWidth="1"/>
    <col min="15618" max="15618" width="2" style="470" customWidth="1"/>
    <col min="15619" max="15619" width="8.6640625" style="470"/>
    <col min="15620" max="15620" width="1.33203125" style="470" customWidth="1"/>
    <col min="15621" max="15628" width="8.6640625" style="470"/>
    <col min="15629" max="15629" width="8.6640625" style="470" customWidth="1"/>
    <col min="15630" max="15872" width="8.6640625" style="470"/>
    <col min="15873" max="15873" width="0.5546875" style="470" customWidth="1"/>
    <col min="15874" max="15874" width="2" style="470" customWidth="1"/>
    <col min="15875" max="15875" width="8.6640625" style="470"/>
    <col min="15876" max="15876" width="1.33203125" style="470" customWidth="1"/>
    <col min="15877" max="15884" width="8.6640625" style="470"/>
    <col min="15885" max="15885" width="8.6640625" style="470" customWidth="1"/>
    <col min="15886" max="16128" width="8.6640625" style="470"/>
    <col min="16129" max="16129" width="0.5546875" style="470" customWidth="1"/>
    <col min="16130" max="16130" width="2" style="470" customWidth="1"/>
    <col min="16131" max="16131" width="8.6640625" style="470"/>
    <col min="16132" max="16132" width="1.33203125" style="470" customWidth="1"/>
    <col min="16133" max="16140" width="8.6640625" style="470"/>
    <col min="16141" max="16141" width="8.6640625" style="470" customWidth="1"/>
    <col min="16142" max="16384" width="8.6640625" style="470"/>
  </cols>
  <sheetData>
    <row r="1" spans="1:14" ht="17.399999999999999" x14ac:dyDescent="0.3">
      <c r="B1" s="487"/>
      <c r="C1" s="471" t="s">
        <v>318</v>
      </c>
      <c r="D1" s="484"/>
      <c r="E1" s="484"/>
      <c r="F1" s="484"/>
      <c r="G1" s="484"/>
      <c r="H1" s="484"/>
      <c r="I1" s="484"/>
      <c r="J1" s="484"/>
      <c r="K1" s="484"/>
      <c r="L1" s="484"/>
      <c r="M1" s="484"/>
    </row>
    <row r="2" spans="1:14" ht="17.399999999999999" x14ac:dyDescent="0.3">
      <c r="C2" s="471"/>
      <c r="D2" s="484"/>
      <c r="E2" s="484"/>
      <c r="F2" s="484"/>
      <c r="G2" s="484"/>
      <c r="H2" s="484"/>
      <c r="I2" s="484"/>
      <c r="J2" s="484"/>
      <c r="K2" s="484"/>
      <c r="L2" s="484"/>
      <c r="M2" s="484"/>
    </row>
    <row r="3" spans="1:14" ht="15" customHeight="1" x14ac:dyDescent="0.3">
      <c r="C3" s="780" t="s">
        <v>612</v>
      </c>
      <c r="D3" s="781"/>
      <c r="E3" s="781"/>
      <c r="F3" s="781"/>
      <c r="G3" s="781"/>
      <c r="H3" s="781"/>
      <c r="I3" s="781"/>
      <c r="J3" s="781"/>
      <c r="K3" s="781"/>
      <c r="L3" s="781"/>
      <c r="M3" s="781"/>
    </row>
    <row r="4" spans="1:14" x14ac:dyDescent="0.3">
      <c r="C4" s="781"/>
      <c r="D4" s="781"/>
      <c r="E4" s="781"/>
      <c r="F4" s="781"/>
      <c r="G4" s="781"/>
      <c r="H4" s="781"/>
      <c r="I4" s="781"/>
      <c r="J4" s="781"/>
      <c r="K4" s="781"/>
      <c r="L4" s="781"/>
      <c r="M4" s="781"/>
    </row>
    <row r="5" spans="1:14" x14ac:dyDescent="0.3">
      <c r="C5" s="781"/>
      <c r="D5" s="781"/>
      <c r="E5" s="781"/>
      <c r="F5" s="781"/>
      <c r="G5" s="781"/>
      <c r="H5" s="781"/>
      <c r="I5" s="781"/>
      <c r="J5" s="781"/>
      <c r="K5" s="781"/>
      <c r="L5" s="781"/>
      <c r="M5" s="781"/>
    </row>
    <row r="6" spans="1:14" x14ac:dyDescent="0.3">
      <c r="C6" s="781"/>
      <c r="D6" s="781"/>
      <c r="E6" s="781"/>
      <c r="F6" s="781"/>
      <c r="G6" s="781"/>
      <c r="H6" s="781"/>
      <c r="I6" s="781"/>
      <c r="J6" s="781"/>
      <c r="K6" s="781"/>
      <c r="L6" s="781"/>
      <c r="M6" s="781"/>
    </row>
    <row r="7" spans="1:14" x14ac:dyDescent="0.3">
      <c r="C7" s="485" t="s">
        <v>319</v>
      </c>
      <c r="D7" s="486"/>
      <c r="E7" s="486"/>
      <c r="F7" s="486"/>
      <c r="G7" s="486"/>
      <c r="H7" s="486"/>
      <c r="I7" s="486"/>
      <c r="J7" s="486"/>
      <c r="K7" s="486"/>
      <c r="L7" s="486"/>
      <c r="M7" s="486"/>
    </row>
    <row r="8" spans="1:14" x14ac:dyDescent="0.3">
      <c r="C8" s="486"/>
      <c r="D8" s="486"/>
      <c r="E8" s="486"/>
      <c r="F8" s="486"/>
      <c r="G8" s="486"/>
      <c r="H8" s="486"/>
      <c r="I8" s="486"/>
      <c r="J8" s="486"/>
      <c r="K8" s="486"/>
      <c r="L8" s="486"/>
      <c r="M8" s="486"/>
    </row>
    <row r="9" spans="1:14" ht="15" customHeight="1" x14ac:dyDescent="0.3">
      <c r="B9" s="472"/>
      <c r="C9" s="784" t="s">
        <v>613</v>
      </c>
      <c r="D9" s="785"/>
      <c r="E9" s="785"/>
      <c r="F9" s="785"/>
      <c r="G9" s="785"/>
      <c r="H9" s="785"/>
      <c r="I9" s="785"/>
      <c r="J9" s="785"/>
      <c r="K9" s="785"/>
      <c r="L9" s="785"/>
      <c r="M9" s="786"/>
    </row>
    <row r="10" spans="1:14" x14ac:dyDescent="0.3">
      <c r="B10" s="473"/>
      <c r="C10" s="787"/>
      <c r="D10" s="787"/>
      <c r="E10" s="787"/>
      <c r="F10" s="787"/>
      <c r="G10" s="787"/>
      <c r="H10" s="787"/>
      <c r="I10" s="787"/>
      <c r="J10" s="787"/>
      <c r="K10" s="787"/>
      <c r="L10" s="787"/>
      <c r="M10" s="788"/>
    </row>
    <row r="11" spans="1:14" x14ac:dyDescent="0.3">
      <c r="A11" s="474"/>
      <c r="B11" s="475"/>
      <c r="C11" s="487"/>
      <c r="D11" s="487"/>
      <c r="E11" s="487"/>
      <c r="F11" s="487"/>
      <c r="G11" s="487"/>
      <c r="H11" s="487"/>
      <c r="I11" s="487"/>
      <c r="J11" s="487"/>
      <c r="K11" s="487"/>
      <c r="L11" s="487"/>
      <c r="M11" s="488"/>
      <c r="N11" s="474"/>
    </row>
    <row r="12" spans="1:14" ht="15" customHeight="1" x14ac:dyDescent="0.3">
      <c r="A12" s="474"/>
      <c r="B12" s="475"/>
      <c r="C12" s="487"/>
      <c r="D12" s="487"/>
      <c r="E12" s="790" t="s">
        <v>370</v>
      </c>
      <c r="F12" s="790"/>
      <c r="G12" s="790"/>
      <c r="H12" s="790"/>
      <c r="I12" s="782" t="s">
        <v>320</v>
      </c>
      <c r="J12" s="782"/>
      <c r="K12" s="782"/>
      <c r="L12" s="782"/>
      <c r="M12" s="783"/>
      <c r="N12" s="474"/>
    </row>
    <row r="13" spans="1:14" x14ac:dyDescent="0.3">
      <c r="A13" s="474"/>
      <c r="B13" s="475"/>
      <c r="C13" s="487"/>
      <c r="D13" s="487"/>
      <c r="E13" s="790"/>
      <c r="F13" s="790"/>
      <c r="G13" s="790"/>
      <c r="H13" s="790"/>
      <c r="I13" s="782"/>
      <c r="J13" s="782"/>
      <c r="K13" s="782"/>
      <c r="L13" s="782"/>
      <c r="M13" s="783"/>
      <c r="N13" s="474"/>
    </row>
    <row r="14" spans="1:14" x14ac:dyDescent="0.3">
      <c r="A14" s="474"/>
      <c r="B14" s="475"/>
      <c r="C14" s="487"/>
      <c r="D14" s="487"/>
      <c r="E14" s="489" t="s">
        <v>321</v>
      </c>
      <c r="F14" s="487"/>
      <c r="G14" s="487"/>
      <c r="H14" s="487"/>
      <c r="I14" s="782"/>
      <c r="J14" s="782"/>
      <c r="K14" s="782"/>
      <c r="L14" s="782"/>
      <c r="M14" s="783"/>
      <c r="N14" s="474"/>
    </row>
    <row r="15" spans="1:14" x14ac:dyDescent="0.3">
      <c r="A15" s="474"/>
      <c r="B15" s="475"/>
      <c r="C15" s="487"/>
      <c r="D15" s="487"/>
      <c r="E15" s="487"/>
      <c r="F15" s="487"/>
      <c r="G15" s="487"/>
      <c r="H15" s="487"/>
      <c r="I15" s="782"/>
      <c r="J15" s="782"/>
      <c r="K15" s="782"/>
      <c r="L15" s="782"/>
      <c r="M15" s="783"/>
      <c r="N15" s="474"/>
    </row>
    <row r="16" spans="1:14" x14ac:dyDescent="0.3">
      <c r="A16" s="474"/>
      <c r="B16" s="475"/>
      <c r="C16" s="487"/>
      <c r="D16" s="487"/>
      <c r="E16" s="487"/>
      <c r="F16" s="487"/>
      <c r="G16" s="487"/>
      <c r="H16" s="487"/>
      <c r="I16" s="782"/>
      <c r="J16" s="782"/>
      <c r="K16" s="782"/>
      <c r="L16" s="782"/>
      <c r="M16" s="783"/>
      <c r="N16" s="474"/>
    </row>
    <row r="17" spans="1:14" x14ac:dyDescent="0.3">
      <c r="A17" s="474"/>
      <c r="B17" s="475"/>
      <c r="C17" s="487"/>
      <c r="D17" s="487"/>
      <c r="E17" s="487"/>
      <c r="F17" s="487"/>
      <c r="G17" s="487"/>
      <c r="H17" s="487"/>
      <c r="I17" s="487"/>
      <c r="J17" s="487"/>
      <c r="K17" s="487"/>
      <c r="L17" s="487"/>
      <c r="M17" s="488"/>
      <c r="N17" s="474"/>
    </row>
    <row r="18" spans="1:14" x14ac:dyDescent="0.3">
      <c r="A18" s="474"/>
      <c r="B18" s="475"/>
      <c r="C18" s="487"/>
      <c r="D18" s="487"/>
      <c r="E18" s="487"/>
      <c r="F18" s="487"/>
      <c r="G18" s="487"/>
      <c r="H18" s="487"/>
      <c r="I18" s="487"/>
      <c r="J18" s="487"/>
      <c r="K18" s="487"/>
      <c r="L18" s="487"/>
      <c r="M18" s="488"/>
      <c r="N18" s="474"/>
    </row>
    <row r="19" spans="1:14" ht="15" customHeight="1" x14ac:dyDescent="0.3">
      <c r="A19" s="474"/>
      <c r="B19" s="475"/>
      <c r="C19" s="487"/>
      <c r="D19" s="487"/>
      <c r="E19" s="790" t="s">
        <v>371</v>
      </c>
      <c r="F19" s="790"/>
      <c r="G19" s="790"/>
      <c r="H19" s="790"/>
      <c r="I19" s="782" t="s">
        <v>372</v>
      </c>
      <c r="J19" s="782"/>
      <c r="K19" s="782"/>
      <c r="L19" s="782"/>
      <c r="M19" s="783"/>
      <c r="N19" s="474"/>
    </row>
    <row r="20" spans="1:14" x14ac:dyDescent="0.3">
      <c r="A20" s="474"/>
      <c r="B20" s="475"/>
      <c r="C20" s="487"/>
      <c r="D20" s="487"/>
      <c r="E20" s="790"/>
      <c r="F20" s="790"/>
      <c r="G20" s="790"/>
      <c r="H20" s="790"/>
      <c r="I20" s="782"/>
      <c r="J20" s="782"/>
      <c r="K20" s="782"/>
      <c r="L20" s="782"/>
      <c r="M20" s="783"/>
      <c r="N20" s="474"/>
    </row>
    <row r="21" spans="1:14" x14ac:dyDescent="0.3">
      <c r="A21" s="474"/>
      <c r="B21" s="475"/>
      <c r="C21" s="487"/>
      <c r="D21" s="487"/>
      <c r="E21" s="489" t="s">
        <v>322</v>
      </c>
      <c r="F21" s="487"/>
      <c r="G21" s="487"/>
      <c r="H21" s="487"/>
      <c r="I21" s="782"/>
      <c r="J21" s="782"/>
      <c r="K21" s="782"/>
      <c r="L21" s="782"/>
      <c r="M21" s="783"/>
      <c r="N21" s="474"/>
    </row>
    <row r="22" spans="1:14" x14ac:dyDescent="0.3">
      <c r="A22" s="474"/>
      <c r="B22" s="475"/>
      <c r="C22" s="487"/>
      <c r="D22" s="487"/>
      <c r="E22" s="487"/>
      <c r="F22" s="487"/>
      <c r="G22" s="487"/>
      <c r="H22" s="487"/>
      <c r="I22" s="782"/>
      <c r="J22" s="782"/>
      <c r="K22" s="782"/>
      <c r="L22" s="782"/>
      <c r="M22" s="783"/>
      <c r="N22" s="474"/>
    </row>
    <row r="23" spans="1:14" x14ac:dyDescent="0.3">
      <c r="A23" s="474"/>
      <c r="B23" s="475"/>
      <c r="C23" s="487"/>
      <c r="D23" s="487"/>
      <c r="E23" s="487"/>
      <c r="F23" s="487"/>
      <c r="G23" s="487"/>
      <c r="H23" s="487"/>
      <c r="I23" s="782"/>
      <c r="J23" s="782"/>
      <c r="K23" s="782"/>
      <c r="L23" s="782"/>
      <c r="M23" s="783"/>
      <c r="N23" s="474"/>
    </row>
    <row r="24" spans="1:14" x14ac:dyDescent="0.3">
      <c r="A24" s="474"/>
      <c r="B24" s="475"/>
      <c r="C24" s="487"/>
      <c r="D24" s="487"/>
      <c r="E24" s="487"/>
      <c r="F24" s="487"/>
      <c r="G24" s="487"/>
      <c r="H24" s="487"/>
      <c r="I24" s="487"/>
      <c r="J24" s="487"/>
      <c r="K24" s="487"/>
      <c r="L24" s="487"/>
      <c r="M24" s="488"/>
      <c r="N24" s="474"/>
    </row>
    <row r="25" spans="1:14" x14ac:dyDescent="0.3">
      <c r="A25" s="474"/>
      <c r="B25" s="475"/>
      <c r="C25" s="487"/>
      <c r="D25" s="487"/>
      <c r="E25" s="487"/>
      <c r="F25" s="487"/>
      <c r="G25" s="487"/>
      <c r="H25" s="487"/>
      <c r="I25" s="487"/>
      <c r="J25" s="487"/>
      <c r="K25" s="487"/>
      <c r="L25" s="487"/>
      <c r="M25" s="488"/>
      <c r="N25" s="474"/>
    </row>
    <row r="26" spans="1:14" ht="15" customHeight="1" x14ac:dyDescent="0.3">
      <c r="A26" s="474"/>
      <c r="B26" s="475"/>
      <c r="C26" s="487"/>
      <c r="D26" s="487"/>
      <c r="E26" s="790" t="s">
        <v>373</v>
      </c>
      <c r="F26" s="790"/>
      <c r="G26" s="790"/>
      <c r="H26" s="790"/>
      <c r="I26" s="782" t="s">
        <v>323</v>
      </c>
      <c r="J26" s="782"/>
      <c r="K26" s="782"/>
      <c r="L26" s="782"/>
      <c r="M26" s="783"/>
      <c r="N26" s="474"/>
    </row>
    <row r="27" spans="1:14" x14ac:dyDescent="0.3">
      <c r="A27" s="474"/>
      <c r="B27" s="475"/>
      <c r="C27" s="487"/>
      <c r="D27" s="487"/>
      <c r="E27" s="790"/>
      <c r="F27" s="790"/>
      <c r="G27" s="790"/>
      <c r="H27" s="790"/>
      <c r="I27" s="782"/>
      <c r="J27" s="782"/>
      <c r="K27" s="782"/>
      <c r="L27" s="782"/>
      <c r="M27" s="783"/>
      <c r="N27" s="474"/>
    </row>
    <row r="28" spans="1:14" x14ac:dyDescent="0.3">
      <c r="A28" s="474"/>
      <c r="B28" s="475"/>
      <c r="C28" s="487"/>
      <c r="D28" s="487"/>
      <c r="E28" s="489" t="s">
        <v>322</v>
      </c>
      <c r="F28" s="487"/>
      <c r="G28" s="487"/>
      <c r="H28" s="487"/>
      <c r="I28" s="782"/>
      <c r="J28" s="782"/>
      <c r="K28" s="782"/>
      <c r="L28" s="782"/>
      <c r="M28" s="783"/>
      <c r="N28" s="474"/>
    </row>
    <row r="29" spans="1:14" x14ac:dyDescent="0.3">
      <c r="A29" s="474"/>
      <c r="B29" s="475"/>
      <c r="C29" s="487"/>
      <c r="D29" s="487"/>
      <c r="E29" s="487"/>
      <c r="F29" s="487"/>
      <c r="G29" s="487"/>
      <c r="H29" s="487"/>
      <c r="I29" s="782"/>
      <c r="J29" s="782"/>
      <c r="K29" s="782"/>
      <c r="L29" s="782"/>
      <c r="M29" s="783"/>
      <c r="N29" s="474"/>
    </row>
    <row r="30" spans="1:14" x14ac:dyDescent="0.3">
      <c r="A30" s="474"/>
      <c r="B30" s="475"/>
      <c r="C30" s="487"/>
      <c r="D30" s="487"/>
      <c r="E30" s="487"/>
      <c r="F30" s="487"/>
      <c r="G30" s="487"/>
      <c r="H30" s="487"/>
      <c r="I30" s="782"/>
      <c r="J30" s="782"/>
      <c r="K30" s="782"/>
      <c r="L30" s="782"/>
      <c r="M30" s="783"/>
      <c r="N30" s="474"/>
    </row>
    <row r="31" spans="1:14" x14ac:dyDescent="0.3">
      <c r="A31" s="474"/>
      <c r="B31" s="475"/>
      <c r="C31" s="487"/>
      <c r="D31" s="487"/>
      <c r="E31" s="487"/>
      <c r="F31" s="487"/>
      <c r="G31" s="487"/>
      <c r="H31" s="487"/>
      <c r="I31" s="487"/>
      <c r="J31" s="487"/>
      <c r="K31" s="487"/>
      <c r="L31" s="487"/>
      <c r="M31" s="488"/>
      <c r="N31" s="474"/>
    </row>
    <row r="32" spans="1:14" x14ac:dyDescent="0.3">
      <c r="A32" s="474"/>
      <c r="B32" s="475"/>
      <c r="C32" s="487"/>
      <c r="D32" s="487"/>
      <c r="E32" s="487"/>
      <c r="F32" s="487"/>
      <c r="G32" s="487"/>
      <c r="H32" s="487"/>
      <c r="I32" s="487"/>
      <c r="J32" s="487"/>
      <c r="K32" s="487"/>
      <c r="L32" s="487"/>
      <c r="M32" s="488"/>
      <c r="N32" s="474"/>
    </row>
    <row r="33" spans="1:18" ht="15" customHeight="1" x14ac:dyDescent="0.3">
      <c r="A33" s="474"/>
      <c r="B33" s="475"/>
      <c r="C33" s="487"/>
      <c r="D33" s="487"/>
      <c r="E33" s="789" t="s">
        <v>418</v>
      </c>
      <c r="F33" s="790"/>
      <c r="G33" s="790"/>
      <c r="H33" s="790"/>
      <c r="I33" s="782" t="s">
        <v>421</v>
      </c>
      <c r="J33" s="782"/>
      <c r="K33" s="782"/>
      <c r="L33" s="782"/>
      <c r="M33" s="783"/>
      <c r="N33" s="474"/>
      <c r="R33" s="518"/>
    </row>
    <row r="34" spans="1:18" x14ac:dyDescent="0.3">
      <c r="A34" s="474"/>
      <c r="B34" s="475"/>
      <c r="C34" s="487"/>
      <c r="D34" s="487"/>
      <c r="E34" s="790"/>
      <c r="F34" s="790"/>
      <c r="G34" s="790"/>
      <c r="H34" s="790"/>
      <c r="I34" s="782"/>
      <c r="J34" s="782"/>
      <c r="K34" s="782"/>
      <c r="L34" s="782"/>
      <c r="M34" s="783"/>
      <c r="N34" s="474"/>
    </row>
    <row r="35" spans="1:18" x14ac:dyDescent="0.3">
      <c r="A35" s="474"/>
      <c r="B35" s="475"/>
      <c r="C35" s="487"/>
      <c r="D35" s="487"/>
      <c r="E35" s="489" t="s">
        <v>324</v>
      </c>
      <c r="F35" s="487"/>
      <c r="G35" s="487"/>
      <c r="H35" s="487"/>
      <c r="I35" s="782"/>
      <c r="J35" s="782"/>
      <c r="K35" s="782"/>
      <c r="L35" s="782"/>
      <c r="M35" s="783"/>
      <c r="N35" s="474"/>
    </row>
    <row r="36" spans="1:18" x14ac:dyDescent="0.3">
      <c r="A36" s="474"/>
      <c r="B36" s="475"/>
      <c r="C36" s="487"/>
      <c r="D36" s="487"/>
      <c r="E36" s="487"/>
      <c r="F36" s="487"/>
      <c r="G36" s="487"/>
      <c r="H36" s="487"/>
      <c r="I36" s="782"/>
      <c r="J36" s="782"/>
      <c r="K36" s="782"/>
      <c r="L36" s="782"/>
      <c r="M36" s="783"/>
      <c r="N36" s="474"/>
    </row>
    <row r="37" spans="1:18" x14ac:dyDescent="0.3">
      <c r="A37" s="474"/>
      <c r="B37" s="475"/>
      <c r="C37" s="487"/>
      <c r="D37" s="487"/>
      <c r="E37" s="487"/>
      <c r="F37" s="487"/>
      <c r="G37" s="487"/>
      <c r="H37" s="487"/>
      <c r="I37" s="782"/>
      <c r="J37" s="782"/>
      <c r="K37" s="782"/>
      <c r="L37" s="782"/>
      <c r="M37" s="783"/>
      <c r="N37" s="474"/>
    </row>
    <row r="38" spans="1:18" x14ac:dyDescent="0.3">
      <c r="A38" s="474"/>
      <c r="B38" s="475"/>
      <c r="C38" s="487"/>
      <c r="D38" s="487"/>
      <c r="E38" s="487"/>
      <c r="F38" s="487"/>
      <c r="G38" s="487"/>
      <c r="H38" s="487"/>
      <c r="I38" s="782"/>
      <c r="J38" s="782"/>
      <c r="K38" s="782"/>
      <c r="L38" s="782"/>
      <c r="M38" s="783"/>
      <c r="N38" s="474"/>
    </row>
    <row r="39" spans="1:18" x14ac:dyDescent="0.3">
      <c r="A39" s="474"/>
      <c r="B39" s="475"/>
      <c r="C39" s="487"/>
      <c r="D39" s="487"/>
      <c r="E39" s="487"/>
      <c r="F39" s="487"/>
      <c r="G39" s="487"/>
      <c r="H39" s="487"/>
      <c r="I39" s="487"/>
      <c r="J39" s="487"/>
      <c r="K39" s="487"/>
      <c r="L39" s="487"/>
      <c r="M39" s="488"/>
      <c r="N39" s="474"/>
    </row>
    <row r="40" spans="1:18" x14ac:dyDescent="0.3">
      <c r="A40" s="474"/>
      <c r="B40" s="475"/>
      <c r="C40" s="487"/>
      <c r="D40" s="487"/>
      <c r="E40" s="487"/>
      <c r="F40" s="487"/>
      <c r="G40" s="487"/>
      <c r="H40" s="487"/>
      <c r="I40" s="487"/>
      <c r="J40" s="487"/>
      <c r="K40" s="487"/>
      <c r="L40" s="487"/>
      <c r="M40" s="488"/>
      <c r="N40" s="474"/>
    </row>
    <row r="41" spans="1:18" ht="15" customHeight="1" x14ac:dyDescent="0.3">
      <c r="A41" s="474"/>
      <c r="B41" s="475"/>
      <c r="C41" s="487"/>
      <c r="D41" s="487"/>
      <c r="E41" s="790" t="s">
        <v>374</v>
      </c>
      <c r="F41" s="790"/>
      <c r="G41" s="790"/>
      <c r="H41" s="790"/>
      <c r="I41" s="782" t="s">
        <v>420</v>
      </c>
      <c r="J41" s="782"/>
      <c r="K41" s="782"/>
      <c r="L41" s="782"/>
      <c r="M41" s="783"/>
      <c r="N41" s="474"/>
    </row>
    <row r="42" spans="1:18" x14ac:dyDescent="0.3">
      <c r="A42" s="474"/>
      <c r="B42" s="475"/>
      <c r="C42" s="487"/>
      <c r="D42" s="487"/>
      <c r="E42" s="790"/>
      <c r="F42" s="790"/>
      <c r="G42" s="790"/>
      <c r="H42" s="790"/>
      <c r="I42" s="782"/>
      <c r="J42" s="782"/>
      <c r="K42" s="782"/>
      <c r="L42" s="782"/>
      <c r="M42" s="783"/>
      <c r="N42" s="474"/>
    </row>
    <row r="43" spans="1:18" x14ac:dyDescent="0.3">
      <c r="A43" s="474"/>
      <c r="B43" s="475"/>
      <c r="C43" s="487"/>
      <c r="D43" s="487"/>
      <c r="E43" s="489" t="s">
        <v>324</v>
      </c>
      <c r="F43" s="487"/>
      <c r="G43" s="487"/>
      <c r="H43" s="487"/>
      <c r="I43" s="782"/>
      <c r="J43" s="782"/>
      <c r="K43" s="782"/>
      <c r="L43" s="782"/>
      <c r="M43" s="783"/>
      <c r="N43" s="474"/>
    </row>
    <row r="44" spans="1:18" x14ac:dyDescent="0.3">
      <c r="A44" s="474"/>
      <c r="B44" s="475"/>
      <c r="C44" s="487"/>
      <c r="D44" s="487"/>
      <c r="E44" s="489" t="s">
        <v>419</v>
      </c>
      <c r="F44" s="487"/>
      <c r="G44" s="487"/>
      <c r="H44" s="487"/>
      <c r="I44" s="782"/>
      <c r="J44" s="782"/>
      <c r="K44" s="782"/>
      <c r="L44" s="782"/>
      <c r="M44" s="783"/>
      <c r="N44" s="474"/>
    </row>
    <row r="45" spans="1:18" x14ac:dyDescent="0.3">
      <c r="A45" s="474"/>
      <c r="B45" s="475"/>
      <c r="C45" s="487"/>
      <c r="D45" s="487"/>
      <c r="E45" s="487"/>
      <c r="F45" s="487"/>
      <c r="G45" s="487"/>
      <c r="H45" s="487"/>
      <c r="I45" s="782"/>
      <c r="J45" s="782"/>
      <c r="K45" s="782"/>
      <c r="L45" s="782"/>
      <c r="M45" s="783"/>
      <c r="N45" s="474"/>
    </row>
    <row r="46" spans="1:18" x14ac:dyDescent="0.3">
      <c r="A46" s="474"/>
      <c r="B46" s="475"/>
      <c r="C46" s="487"/>
      <c r="D46" s="487"/>
      <c r="E46" s="487"/>
      <c r="F46" s="487"/>
      <c r="G46" s="487"/>
      <c r="H46" s="487"/>
      <c r="I46" s="487"/>
      <c r="J46" s="487"/>
      <c r="K46" s="487"/>
      <c r="L46" s="487"/>
      <c r="M46" s="488"/>
      <c r="N46" s="474"/>
    </row>
    <row r="48" spans="1:18" x14ac:dyDescent="0.3">
      <c r="C48" s="780" t="s">
        <v>379</v>
      </c>
      <c r="D48" s="781"/>
      <c r="E48" s="781"/>
      <c r="F48" s="781"/>
      <c r="G48" s="781"/>
      <c r="H48" s="781"/>
      <c r="I48" s="781"/>
      <c r="J48" s="781"/>
      <c r="K48" s="781"/>
      <c r="L48" s="781"/>
      <c r="M48" s="781"/>
    </row>
    <row r="49" spans="3:13" x14ac:dyDescent="0.3">
      <c r="C49" s="781"/>
      <c r="D49" s="781"/>
      <c r="E49" s="781"/>
      <c r="F49" s="781"/>
      <c r="G49" s="781"/>
      <c r="H49" s="781"/>
      <c r="I49" s="781"/>
      <c r="J49" s="781"/>
      <c r="K49" s="781"/>
      <c r="L49" s="781"/>
      <c r="M49" s="781"/>
    </row>
    <row r="50" spans="3:13" x14ac:dyDescent="0.3">
      <c r="C50" s="781"/>
      <c r="D50" s="781"/>
      <c r="E50" s="781"/>
      <c r="F50" s="781"/>
      <c r="G50" s="781"/>
      <c r="H50" s="781"/>
      <c r="I50" s="781"/>
      <c r="J50" s="781"/>
      <c r="K50" s="781"/>
      <c r="L50" s="781"/>
      <c r="M50" s="781"/>
    </row>
    <row r="51" spans="3:13" x14ac:dyDescent="0.3">
      <c r="C51" s="781"/>
      <c r="D51" s="781"/>
      <c r="E51" s="781"/>
      <c r="F51" s="781"/>
      <c r="G51" s="781"/>
      <c r="H51" s="781"/>
      <c r="I51" s="781"/>
      <c r="J51" s="781"/>
      <c r="K51" s="781"/>
      <c r="L51" s="781"/>
      <c r="M51" s="781"/>
    </row>
    <row r="52" spans="3:13" x14ac:dyDescent="0.3">
      <c r="C52" s="512" t="s">
        <v>380</v>
      </c>
    </row>
  </sheetData>
  <mergeCells count="13">
    <mergeCell ref="C48:M51"/>
    <mergeCell ref="I41:M45"/>
    <mergeCell ref="C3:M6"/>
    <mergeCell ref="C9:M10"/>
    <mergeCell ref="I12:M16"/>
    <mergeCell ref="I19:M23"/>
    <mergeCell ref="I26:M30"/>
    <mergeCell ref="E33:H34"/>
    <mergeCell ref="I33:M38"/>
    <mergeCell ref="E12:H13"/>
    <mergeCell ref="E19:H20"/>
    <mergeCell ref="E26:H27"/>
    <mergeCell ref="E41:H42"/>
  </mergeCells>
  <hyperlinks>
    <hyperlink ref="C7" r:id="rId1" display="https://www.gov.uk/government/collections/legal-aid-statistics"/>
    <hyperlink ref="C5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workbookViewId="0">
      <pane xSplit="2" ySplit="6" topLeftCell="C25" activePane="bottomRight" state="frozen"/>
      <selection pane="topRight"/>
      <selection pane="bottomLeft"/>
      <selection pane="bottomRight"/>
    </sheetView>
  </sheetViews>
  <sheetFormatPr defaultColWidth="9.44140625" defaultRowHeight="13.2" x14ac:dyDescent="0.25"/>
  <cols>
    <col min="1" max="1" width="10.44140625" style="421" customWidth="1"/>
    <col min="2" max="2" width="11.44140625" style="421" customWidth="1"/>
    <col min="3" max="3" width="14.44140625" style="421" customWidth="1"/>
    <col min="4" max="4" width="8.5546875" style="421" customWidth="1"/>
    <col min="5" max="5" width="14.44140625" style="421" customWidth="1"/>
    <col min="6" max="6" width="8.5546875" style="421" customWidth="1"/>
    <col min="7" max="7" width="12.5546875" style="421" customWidth="1"/>
    <col min="8" max="8" width="9" style="421" customWidth="1"/>
    <col min="9" max="9" width="13.5546875" style="421" customWidth="1"/>
    <col min="10" max="10" width="8.44140625" style="421" customWidth="1"/>
    <col min="11" max="11" width="15.5546875" style="421" customWidth="1"/>
    <col min="12" max="12" width="10.44140625" style="421" customWidth="1"/>
    <col min="13" max="16384" width="9.44140625" style="421"/>
  </cols>
  <sheetData>
    <row r="1" spans="1:35" s="432" customFormat="1" ht="17.399999999999999" x14ac:dyDescent="0.3">
      <c r="A1" s="249" t="s">
        <v>66</v>
      </c>
    </row>
    <row r="2" spans="1:35" x14ac:dyDescent="0.25">
      <c r="A2" s="40"/>
    </row>
    <row r="3" spans="1:35" ht="15" x14ac:dyDescent="0.25">
      <c r="A3" s="41" t="s">
        <v>623</v>
      </c>
    </row>
    <row r="4" spans="1:35" ht="13.8" thickBot="1" x14ac:dyDescent="0.3">
      <c r="A4" s="423"/>
      <c r="B4" s="423"/>
      <c r="C4" s="422"/>
      <c r="D4" s="423"/>
      <c r="E4" s="423"/>
      <c r="F4" s="423"/>
      <c r="G4" s="423"/>
      <c r="H4" s="423"/>
      <c r="I4" s="423"/>
      <c r="J4" s="423"/>
      <c r="K4" s="422"/>
      <c r="L4" s="423"/>
    </row>
    <row r="5" spans="1:35" s="426" customFormat="1" ht="26.25" customHeight="1" x14ac:dyDescent="0.25">
      <c r="A5" s="431"/>
      <c r="B5" s="431"/>
      <c r="C5" s="430" t="s">
        <v>67</v>
      </c>
      <c r="D5" s="430"/>
      <c r="E5" s="430" t="s">
        <v>68</v>
      </c>
      <c r="F5" s="430"/>
      <c r="G5" s="430" t="s">
        <v>176</v>
      </c>
      <c r="H5" s="430"/>
      <c r="I5" s="430" t="s">
        <v>339</v>
      </c>
      <c r="J5" s="430"/>
      <c r="K5" s="430" t="s">
        <v>337</v>
      </c>
      <c r="L5" s="430"/>
    </row>
    <row r="6" spans="1:35" s="426" customFormat="1" ht="26.25" customHeight="1" x14ac:dyDescent="0.25">
      <c r="A6" s="429" t="s">
        <v>13</v>
      </c>
      <c r="B6" s="429" t="s">
        <v>21</v>
      </c>
      <c r="C6" s="428" t="s">
        <v>9</v>
      </c>
      <c r="D6" s="428" t="s">
        <v>8</v>
      </c>
      <c r="E6" s="428" t="s">
        <v>9</v>
      </c>
      <c r="F6" s="428" t="s">
        <v>8</v>
      </c>
      <c r="G6" s="428" t="s">
        <v>9</v>
      </c>
      <c r="H6" s="428" t="s">
        <v>8</v>
      </c>
      <c r="I6" s="428" t="s">
        <v>9</v>
      </c>
      <c r="J6" s="428" t="s">
        <v>8</v>
      </c>
      <c r="K6" s="427" t="s">
        <v>9</v>
      </c>
      <c r="L6" s="427" t="s">
        <v>8</v>
      </c>
    </row>
    <row r="7" spans="1:35" x14ac:dyDescent="0.25">
      <c r="A7" s="421" t="s">
        <v>353</v>
      </c>
      <c r="B7" s="403"/>
      <c r="C7" s="409">
        <v>58447</v>
      </c>
      <c r="D7" s="409">
        <v>58447</v>
      </c>
      <c r="E7" s="406">
        <v>32819</v>
      </c>
      <c r="F7" s="409">
        <v>32819</v>
      </c>
      <c r="G7" s="406">
        <v>11908</v>
      </c>
      <c r="H7" s="406">
        <v>11495</v>
      </c>
      <c r="I7" s="406">
        <v>4194</v>
      </c>
      <c r="J7" s="406">
        <v>3915</v>
      </c>
      <c r="K7" s="405">
        <v>107368</v>
      </c>
      <c r="L7" s="405">
        <v>106676</v>
      </c>
    </row>
    <row r="8" spans="1:35" x14ac:dyDescent="0.25">
      <c r="A8" s="421" t="s">
        <v>354</v>
      </c>
      <c r="B8" s="403"/>
      <c r="C8" s="406">
        <v>66915</v>
      </c>
      <c r="D8" s="406">
        <v>66915</v>
      </c>
      <c r="E8" s="406">
        <v>37231</v>
      </c>
      <c r="F8" s="406">
        <v>37231</v>
      </c>
      <c r="G8" s="406">
        <v>19575</v>
      </c>
      <c r="H8" s="406">
        <v>18922</v>
      </c>
      <c r="I8" s="406">
        <v>5478</v>
      </c>
      <c r="J8" s="406">
        <v>5218</v>
      </c>
      <c r="K8" s="405">
        <v>129199</v>
      </c>
      <c r="L8" s="405">
        <v>128286</v>
      </c>
    </row>
    <row r="9" spans="1:35" x14ac:dyDescent="0.25">
      <c r="A9" s="421" t="s">
        <v>28</v>
      </c>
      <c r="B9" s="403"/>
      <c r="C9" s="406">
        <v>55320</v>
      </c>
      <c r="D9" s="406">
        <v>55319</v>
      </c>
      <c r="E9" s="406">
        <v>34273</v>
      </c>
      <c r="F9" s="406">
        <v>34273</v>
      </c>
      <c r="G9" s="406">
        <v>18701</v>
      </c>
      <c r="H9" s="406">
        <v>18011</v>
      </c>
      <c r="I9" s="406">
        <v>5258</v>
      </c>
      <c r="J9" s="406">
        <v>5026</v>
      </c>
      <c r="K9" s="405">
        <v>113552</v>
      </c>
      <c r="L9" s="405">
        <v>112629</v>
      </c>
    </row>
    <row r="10" spans="1:35" x14ac:dyDescent="0.25">
      <c r="A10" s="421" t="s">
        <v>356</v>
      </c>
      <c r="B10" s="403"/>
      <c r="C10" s="406">
        <v>69026</v>
      </c>
      <c r="D10" s="406">
        <v>69026</v>
      </c>
      <c r="E10" s="406">
        <v>33955</v>
      </c>
      <c r="F10" s="406">
        <v>33955</v>
      </c>
      <c r="G10" s="406">
        <v>17414</v>
      </c>
      <c r="H10" s="406">
        <v>16803</v>
      </c>
      <c r="I10" s="406">
        <v>4613</v>
      </c>
      <c r="J10" s="406">
        <v>4425</v>
      </c>
      <c r="K10" s="405">
        <v>125008</v>
      </c>
      <c r="L10" s="405">
        <v>124209</v>
      </c>
    </row>
    <row r="11" spans="1:35" x14ac:dyDescent="0.25">
      <c r="A11" s="421" t="s">
        <v>347</v>
      </c>
      <c r="B11" s="403"/>
      <c r="C11" s="406">
        <v>70074</v>
      </c>
      <c r="D11" s="406">
        <v>70073</v>
      </c>
      <c r="E11" s="406">
        <v>30532</v>
      </c>
      <c r="F11" s="406">
        <v>30532</v>
      </c>
      <c r="G11" s="406">
        <v>13923</v>
      </c>
      <c r="H11" s="406">
        <v>13445</v>
      </c>
      <c r="I11" s="406">
        <v>4171</v>
      </c>
      <c r="J11" s="406">
        <v>4028</v>
      </c>
      <c r="K11" s="405">
        <v>118700</v>
      </c>
      <c r="L11" s="405">
        <v>118078</v>
      </c>
    </row>
    <row r="12" spans="1:35" x14ac:dyDescent="0.25">
      <c r="A12" s="490" t="s">
        <v>357</v>
      </c>
      <c r="B12" s="403"/>
      <c r="C12" s="406">
        <v>62049</v>
      </c>
      <c r="D12" s="406">
        <v>62049</v>
      </c>
      <c r="E12" s="406">
        <v>29217</v>
      </c>
      <c r="F12" s="406">
        <v>29217</v>
      </c>
      <c r="G12" s="406">
        <v>11658</v>
      </c>
      <c r="H12" s="406">
        <v>11603</v>
      </c>
      <c r="I12" s="406">
        <v>3476</v>
      </c>
      <c r="J12" s="406">
        <v>3360</v>
      </c>
      <c r="K12" s="405">
        <v>106400</v>
      </c>
      <c r="L12" s="405">
        <v>106229</v>
      </c>
    </row>
    <row r="13" spans="1:35" x14ac:dyDescent="0.25">
      <c r="A13" s="490" t="s">
        <v>375</v>
      </c>
      <c r="B13" s="403"/>
      <c r="C13" s="406">
        <v>51479</v>
      </c>
      <c r="D13" s="406">
        <v>51479</v>
      </c>
      <c r="E13" s="406">
        <v>29149</v>
      </c>
      <c r="F13" s="406">
        <v>29149</v>
      </c>
      <c r="G13" s="406">
        <v>13215</v>
      </c>
      <c r="H13" s="406">
        <v>13202</v>
      </c>
      <c r="I13" s="406">
        <v>3610</v>
      </c>
      <c r="J13" s="406">
        <v>3487</v>
      </c>
      <c r="K13" s="405">
        <v>97453</v>
      </c>
      <c r="L13" s="405">
        <v>97317</v>
      </c>
    </row>
    <row r="14" spans="1:35" x14ac:dyDescent="0.25">
      <c r="A14" s="403" t="s">
        <v>316</v>
      </c>
      <c r="B14" s="403" t="s">
        <v>316</v>
      </c>
      <c r="C14" s="406"/>
      <c r="D14" s="406"/>
      <c r="E14" s="406"/>
      <c r="F14" s="406"/>
      <c r="G14" s="406"/>
      <c r="H14" s="406"/>
      <c r="I14" s="406"/>
      <c r="J14" s="406"/>
      <c r="K14" s="405"/>
      <c r="L14" s="405"/>
    </row>
    <row r="15" spans="1:35" x14ac:dyDescent="0.25">
      <c r="A15" s="403" t="s">
        <v>29</v>
      </c>
      <c r="B15" s="479" t="s">
        <v>431</v>
      </c>
      <c r="C15" s="406">
        <v>17148</v>
      </c>
      <c r="D15" s="406">
        <v>17148</v>
      </c>
      <c r="E15" s="406">
        <v>9049</v>
      </c>
      <c r="F15" s="406">
        <v>9049</v>
      </c>
      <c r="G15" s="406">
        <v>4203</v>
      </c>
      <c r="H15" s="406">
        <v>4061</v>
      </c>
      <c r="I15" s="406">
        <v>1236</v>
      </c>
      <c r="J15" s="406">
        <v>1161</v>
      </c>
      <c r="K15" s="405">
        <v>31636</v>
      </c>
      <c r="L15" s="405">
        <v>31419</v>
      </c>
      <c r="Y15" s="406"/>
      <c r="Z15" s="406"/>
      <c r="AA15" s="406"/>
      <c r="AB15" s="406"/>
      <c r="AC15" s="406"/>
      <c r="AD15" s="406"/>
      <c r="AE15" s="406"/>
      <c r="AF15" s="406"/>
      <c r="AG15" s="406"/>
      <c r="AH15" s="406"/>
      <c r="AI15" s="406"/>
    </row>
    <row r="16" spans="1:35" x14ac:dyDescent="0.25">
      <c r="A16" s="403" t="s">
        <v>316</v>
      </c>
      <c r="B16" s="480" t="s">
        <v>432</v>
      </c>
      <c r="C16" s="406">
        <v>18707</v>
      </c>
      <c r="D16" s="406">
        <v>18707</v>
      </c>
      <c r="E16" s="406">
        <v>9891</v>
      </c>
      <c r="F16" s="406">
        <v>9891</v>
      </c>
      <c r="G16" s="406">
        <v>5366</v>
      </c>
      <c r="H16" s="406">
        <v>5204</v>
      </c>
      <c r="I16" s="406">
        <v>1355</v>
      </c>
      <c r="J16" s="406">
        <v>1296</v>
      </c>
      <c r="K16" s="405">
        <v>35319</v>
      </c>
      <c r="L16" s="405">
        <v>35098</v>
      </c>
      <c r="Y16" s="406"/>
      <c r="Z16" s="406"/>
      <c r="AA16" s="406"/>
      <c r="AB16" s="406"/>
      <c r="AC16" s="406"/>
      <c r="AD16" s="406"/>
      <c r="AE16" s="406"/>
      <c r="AF16" s="406"/>
      <c r="AG16" s="406"/>
      <c r="AH16" s="406"/>
      <c r="AI16" s="406"/>
    </row>
    <row r="17" spans="1:35" x14ac:dyDescent="0.25">
      <c r="A17" s="403" t="s">
        <v>316</v>
      </c>
      <c r="B17" s="480" t="s">
        <v>346</v>
      </c>
      <c r="C17" s="406">
        <v>15470</v>
      </c>
      <c r="D17" s="406">
        <v>15470</v>
      </c>
      <c r="E17" s="406">
        <v>9067</v>
      </c>
      <c r="F17" s="406">
        <v>9067</v>
      </c>
      <c r="G17" s="406">
        <v>4974</v>
      </c>
      <c r="H17" s="406">
        <v>4799</v>
      </c>
      <c r="I17" s="406">
        <v>1479</v>
      </c>
      <c r="J17" s="406">
        <v>1408</v>
      </c>
      <c r="K17" s="405">
        <v>30990</v>
      </c>
      <c r="L17" s="405">
        <v>30744</v>
      </c>
      <c r="Y17" s="406"/>
      <c r="Z17" s="406"/>
      <c r="AA17" s="406"/>
      <c r="AB17" s="406"/>
      <c r="AC17" s="406"/>
      <c r="AD17" s="406"/>
      <c r="AE17" s="406"/>
      <c r="AF17" s="406"/>
      <c r="AG17" s="406"/>
      <c r="AH17" s="406"/>
      <c r="AI17" s="406"/>
    </row>
    <row r="18" spans="1:35" x14ac:dyDescent="0.25">
      <c r="A18" s="403" t="s">
        <v>316</v>
      </c>
      <c r="B18" s="479" t="s">
        <v>489</v>
      </c>
      <c r="C18" s="406">
        <v>15590</v>
      </c>
      <c r="D18" s="406">
        <v>15590</v>
      </c>
      <c r="E18" s="406">
        <v>9224</v>
      </c>
      <c r="F18" s="406">
        <v>9224</v>
      </c>
      <c r="G18" s="406">
        <v>5032</v>
      </c>
      <c r="H18" s="406">
        <v>4858</v>
      </c>
      <c r="I18" s="406">
        <v>1408</v>
      </c>
      <c r="J18" s="406">
        <v>1353</v>
      </c>
      <c r="K18" s="405">
        <v>31254</v>
      </c>
      <c r="L18" s="405">
        <v>31025</v>
      </c>
      <c r="Y18" s="406"/>
      <c r="Z18" s="406"/>
      <c r="AA18" s="406"/>
      <c r="AB18" s="406"/>
      <c r="AC18" s="406"/>
      <c r="AD18" s="406"/>
      <c r="AE18" s="406"/>
      <c r="AF18" s="406"/>
      <c r="AG18" s="406"/>
      <c r="AH18" s="406"/>
      <c r="AI18" s="406"/>
    </row>
    <row r="19" spans="1:35" s="425" customFormat="1" ht="27" customHeight="1" x14ac:dyDescent="0.25">
      <c r="A19" s="407" t="s">
        <v>28</v>
      </c>
      <c r="B19" s="481" t="s">
        <v>431</v>
      </c>
      <c r="C19" s="408">
        <v>13751</v>
      </c>
      <c r="D19" s="408">
        <v>13751</v>
      </c>
      <c r="E19" s="408">
        <v>8562</v>
      </c>
      <c r="F19" s="408">
        <v>8562</v>
      </c>
      <c r="G19" s="408">
        <v>4722</v>
      </c>
      <c r="H19" s="408">
        <v>4537</v>
      </c>
      <c r="I19" s="408">
        <v>1333</v>
      </c>
      <c r="J19" s="408">
        <v>1272</v>
      </c>
      <c r="K19" s="424">
        <v>28368</v>
      </c>
      <c r="L19" s="424">
        <v>28122</v>
      </c>
      <c r="M19" s="421"/>
      <c r="N19" s="421"/>
      <c r="Y19" s="406"/>
      <c r="Z19" s="406"/>
      <c r="AA19" s="406"/>
      <c r="AB19" s="406"/>
      <c r="AC19" s="406"/>
      <c r="AD19" s="406"/>
      <c r="AE19" s="406"/>
      <c r="AF19" s="406"/>
      <c r="AG19" s="406"/>
      <c r="AH19" s="406"/>
      <c r="AI19" s="406"/>
    </row>
    <row r="20" spans="1:35" x14ac:dyDescent="0.25">
      <c r="A20" s="403" t="s">
        <v>316</v>
      </c>
      <c r="B20" s="480" t="s">
        <v>432</v>
      </c>
      <c r="C20" s="406">
        <v>14105</v>
      </c>
      <c r="D20" s="406">
        <v>14105</v>
      </c>
      <c r="E20" s="406">
        <v>8606</v>
      </c>
      <c r="F20" s="406">
        <v>8606</v>
      </c>
      <c r="G20" s="406">
        <v>4979</v>
      </c>
      <c r="H20" s="406">
        <v>4808</v>
      </c>
      <c r="I20" s="406">
        <v>1334</v>
      </c>
      <c r="J20" s="406">
        <v>1273</v>
      </c>
      <c r="K20" s="405">
        <v>29024</v>
      </c>
      <c r="L20" s="405">
        <v>28792</v>
      </c>
      <c r="Y20" s="406"/>
      <c r="Z20" s="406"/>
      <c r="AA20" s="406"/>
      <c r="AB20" s="406"/>
      <c r="AC20" s="406"/>
      <c r="AD20" s="406"/>
      <c r="AE20" s="406"/>
      <c r="AF20" s="406"/>
      <c r="AG20" s="406"/>
      <c r="AH20" s="406"/>
      <c r="AI20" s="406"/>
    </row>
    <row r="21" spans="1:35" x14ac:dyDescent="0.25">
      <c r="A21" s="403" t="s">
        <v>316</v>
      </c>
      <c r="B21" s="480" t="s">
        <v>346</v>
      </c>
      <c r="C21" s="406">
        <v>13558</v>
      </c>
      <c r="D21" s="406">
        <v>13558</v>
      </c>
      <c r="E21" s="406">
        <v>8690</v>
      </c>
      <c r="F21" s="406">
        <v>8690</v>
      </c>
      <c r="G21" s="406">
        <v>4544</v>
      </c>
      <c r="H21" s="406">
        <v>4370</v>
      </c>
      <c r="I21" s="406">
        <v>1361</v>
      </c>
      <c r="J21" s="406">
        <v>1301</v>
      </c>
      <c r="K21" s="405">
        <v>28153</v>
      </c>
      <c r="L21" s="405">
        <v>27919</v>
      </c>
      <c r="Y21" s="406"/>
      <c r="Z21" s="406"/>
      <c r="AA21" s="406"/>
      <c r="AB21" s="406"/>
      <c r="AC21" s="406"/>
      <c r="AD21" s="406"/>
      <c r="AE21" s="406"/>
      <c r="AF21" s="406"/>
      <c r="AG21" s="406"/>
      <c r="AH21" s="406"/>
      <c r="AI21" s="406"/>
    </row>
    <row r="22" spans="1:35" x14ac:dyDescent="0.25">
      <c r="A22" s="403" t="s">
        <v>316</v>
      </c>
      <c r="B22" s="479" t="s">
        <v>348</v>
      </c>
      <c r="C22" s="406">
        <v>13906</v>
      </c>
      <c r="D22" s="406">
        <v>13905</v>
      </c>
      <c r="E22" s="406">
        <v>8415</v>
      </c>
      <c r="F22" s="406">
        <v>8415</v>
      </c>
      <c r="G22" s="406">
        <v>4456</v>
      </c>
      <c r="H22" s="406">
        <v>4296</v>
      </c>
      <c r="I22" s="406">
        <v>1230</v>
      </c>
      <c r="J22" s="406">
        <v>1180</v>
      </c>
      <c r="K22" s="405">
        <v>28007</v>
      </c>
      <c r="L22" s="405">
        <v>27796</v>
      </c>
      <c r="Y22" s="406"/>
      <c r="Z22" s="406"/>
      <c r="AA22" s="406"/>
      <c r="AB22" s="406"/>
      <c r="AC22" s="406"/>
      <c r="AD22" s="406"/>
      <c r="AE22" s="406"/>
      <c r="AF22" s="406"/>
      <c r="AG22" s="406"/>
      <c r="AH22" s="406"/>
      <c r="AI22" s="406"/>
    </row>
    <row r="23" spans="1:35" s="425" customFormat="1" ht="27" customHeight="1" x14ac:dyDescent="0.25">
      <c r="A23" s="407" t="s">
        <v>27</v>
      </c>
      <c r="B23" s="481" t="s">
        <v>344</v>
      </c>
      <c r="C23" s="408">
        <v>15026</v>
      </c>
      <c r="D23" s="408">
        <v>15026</v>
      </c>
      <c r="E23" s="408">
        <v>8968</v>
      </c>
      <c r="F23" s="408">
        <v>8968</v>
      </c>
      <c r="G23" s="408">
        <v>4583</v>
      </c>
      <c r="H23" s="408">
        <v>4428</v>
      </c>
      <c r="I23" s="408">
        <v>1110</v>
      </c>
      <c r="J23" s="408">
        <v>1064</v>
      </c>
      <c r="K23" s="424">
        <v>29687</v>
      </c>
      <c r="L23" s="424">
        <v>29486</v>
      </c>
      <c r="M23" s="421"/>
      <c r="N23" s="421"/>
      <c r="Y23" s="406"/>
      <c r="Z23" s="406"/>
      <c r="AA23" s="406"/>
      <c r="AB23" s="406"/>
      <c r="AC23" s="406"/>
      <c r="AD23" s="406"/>
      <c r="AE23" s="406"/>
      <c r="AF23" s="406"/>
      <c r="AG23" s="406"/>
      <c r="AH23" s="406"/>
      <c r="AI23" s="406"/>
    </row>
    <row r="24" spans="1:35" x14ac:dyDescent="0.25">
      <c r="A24" s="403" t="s">
        <v>316</v>
      </c>
      <c r="B24" s="480" t="s">
        <v>432</v>
      </c>
      <c r="C24" s="406">
        <v>17592</v>
      </c>
      <c r="D24" s="406">
        <v>17592</v>
      </c>
      <c r="E24" s="406">
        <v>8538</v>
      </c>
      <c r="F24" s="406">
        <v>8538</v>
      </c>
      <c r="G24" s="406">
        <v>4488</v>
      </c>
      <c r="H24" s="406">
        <v>4324</v>
      </c>
      <c r="I24" s="406">
        <v>1151</v>
      </c>
      <c r="J24" s="406">
        <v>1113</v>
      </c>
      <c r="K24" s="405">
        <v>31769</v>
      </c>
      <c r="L24" s="405">
        <v>31567</v>
      </c>
      <c r="Y24" s="406"/>
      <c r="Z24" s="406"/>
      <c r="AA24" s="406"/>
      <c r="AB24" s="406"/>
      <c r="AC24" s="406"/>
      <c r="AD24" s="406"/>
      <c r="AE24" s="406"/>
      <c r="AF24" s="406"/>
      <c r="AG24" s="406"/>
      <c r="AH24" s="406"/>
      <c r="AI24" s="406"/>
    </row>
    <row r="25" spans="1:35" x14ac:dyDescent="0.25">
      <c r="A25" s="403" t="s">
        <v>316</v>
      </c>
      <c r="B25" s="480" t="s">
        <v>24</v>
      </c>
      <c r="C25" s="406">
        <v>18199</v>
      </c>
      <c r="D25" s="406">
        <v>18199</v>
      </c>
      <c r="E25" s="406">
        <v>8195</v>
      </c>
      <c r="F25" s="406">
        <v>8195</v>
      </c>
      <c r="G25" s="406">
        <v>4309</v>
      </c>
      <c r="H25" s="406">
        <v>4169</v>
      </c>
      <c r="I25" s="406">
        <v>1210</v>
      </c>
      <c r="J25" s="406">
        <v>1154</v>
      </c>
      <c r="K25" s="405">
        <v>31913</v>
      </c>
      <c r="L25" s="405">
        <v>31717</v>
      </c>
      <c r="Y25" s="406"/>
      <c r="Z25" s="406"/>
      <c r="AA25" s="406"/>
      <c r="AB25" s="406"/>
      <c r="AC25" s="406"/>
      <c r="AD25" s="406"/>
      <c r="AE25" s="406"/>
      <c r="AF25" s="406"/>
      <c r="AG25" s="406"/>
      <c r="AH25" s="406"/>
      <c r="AI25" s="406"/>
    </row>
    <row r="26" spans="1:35" x14ac:dyDescent="0.25">
      <c r="A26" s="403" t="s">
        <v>316</v>
      </c>
      <c r="B26" s="479" t="s">
        <v>489</v>
      </c>
      <c r="C26" s="406">
        <v>18209</v>
      </c>
      <c r="D26" s="406">
        <v>18209</v>
      </c>
      <c r="E26" s="406">
        <v>8254</v>
      </c>
      <c r="F26" s="406">
        <v>8254</v>
      </c>
      <c r="G26" s="406">
        <v>4034</v>
      </c>
      <c r="H26" s="406">
        <v>3882</v>
      </c>
      <c r="I26" s="406">
        <v>1142</v>
      </c>
      <c r="J26" s="406">
        <v>1094</v>
      </c>
      <c r="K26" s="405">
        <v>31639</v>
      </c>
      <c r="L26" s="405">
        <v>31439</v>
      </c>
      <c r="Y26" s="406"/>
      <c r="Z26" s="406"/>
      <c r="AA26" s="406"/>
      <c r="AB26" s="406"/>
      <c r="AC26" s="406"/>
      <c r="AD26" s="406"/>
      <c r="AE26" s="406"/>
      <c r="AF26" s="406"/>
      <c r="AG26" s="406"/>
      <c r="AH26" s="406"/>
      <c r="AI26" s="406"/>
    </row>
    <row r="27" spans="1:35" s="425" customFormat="1" ht="27" customHeight="1" x14ac:dyDescent="0.25">
      <c r="A27" s="407" t="s">
        <v>104</v>
      </c>
      <c r="B27" s="481" t="s">
        <v>344</v>
      </c>
      <c r="C27" s="408">
        <v>17521</v>
      </c>
      <c r="D27" s="408">
        <v>17521</v>
      </c>
      <c r="E27" s="408">
        <v>7903</v>
      </c>
      <c r="F27" s="408">
        <v>7903</v>
      </c>
      <c r="G27" s="408">
        <v>3835</v>
      </c>
      <c r="H27" s="408">
        <v>3728</v>
      </c>
      <c r="I27" s="408">
        <v>1043</v>
      </c>
      <c r="J27" s="408">
        <v>1007</v>
      </c>
      <c r="K27" s="424">
        <v>30302</v>
      </c>
      <c r="L27" s="424">
        <v>30159</v>
      </c>
      <c r="M27" s="421"/>
      <c r="N27" s="421"/>
      <c r="Y27" s="406"/>
      <c r="Z27" s="406"/>
      <c r="AA27" s="406"/>
      <c r="AB27" s="406"/>
      <c r="AC27" s="406"/>
      <c r="AD27" s="406"/>
      <c r="AE27" s="406"/>
      <c r="AF27" s="406"/>
      <c r="AG27" s="406"/>
      <c r="AH27" s="406"/>
      <c r="AI27" s="406"/>
    </row>
    <row r="28" spans="1:35" x14ac:dyDescent="0.25">
      <c r="A28" s="403" t="s">
        <v>316</v>
      </c>
      <c r="B28" s="480" t="s">
        <v>345</v>
      </c>
      <c r="C28" s="406">
        <v>18402</v>
      </c>
      <c r="D28" s="406">
        <v>18402</v>
      </c>
      <c r="E28" s="406">
        <v>7418</v>
      </c>
      <c r="F28" s="406">
        <v>7418</v>
      </c>
      <c r="G28" s="406">
        <v>3626</v>
      </c>
      <c r="H28" s="406">
        <v>3492</v>
      </c>
      <c r="I28" s="406">
        <v>1073</v>
      </c>
      <c r="J28" s="406">
        <v>1038</v>
      </c>
      <c r="K28" s="424">
        <v>30519</v>
      </c>
      <c r="L28" s="424">
        <v>30350</v>
      </c>
      <c r="Y28" s="406"/>
      <c r="Z28" s="406"/>
      <c r="AA28" s="406"/>
      <c r="AB28" s="406"/>
      <c r="AC28" s="406"/>
      <c r="AD28" s="406"/>
      <c r="AE28" s="406"/>
      <c r="AF28" s="406"/>
      <c r="AG28" s="406"/>
      <c r="AH28" s="406"/>
      <c r="AI28" s="406"/>
    </row>
    <row r="29" spans="1:35" x14ac:dyDescent="0.25">
      <c r="A29" s="403" t="s">
        <v>316</v>
      </c>
      <c r="B29" s="480" t="s">
        <v>346</v>
      </c>
      <c r="C29" s="406">
        <v>16836</v>
      </c>
      <c r="D29" s="406">
        <v>16835</v>
      </c>
      <c r="E29" s="406">
        <v>7188</v>
      </c>
      <c r="F29" s="406">
        <v>7188</v>
      </c>
      <c r="G29" s="406">
        <v>3314</v>
      </c>
      <c r="H29" s="406">
        <v>3183</v>
      </c>
      <c r="I29" s="406">
        <v>1048</v>
      </c>
      <c r="J29" s="406">
        <v>1013</v>
      </c>
      <c r="K29" s="424">
        <v>28386</v>
      </c>
      <c r="L29" s="424">
        <v>28219</v>
      </c>
      <c r="Y29" s="406"/>
      <c r="Z29" s="406"/>
      <c r="AA29" s="406"/>
      <c r="AB29" s="406"/>
      <c r="AC29" s="406"/>
      <c r="AD29" s="406"/>
      <c r="AE29" s="406"/>
      <c r="AF29" s="406"/>
      <c r="AG29" s="406"/>
      <c r="AH29" s="406"/>
      <c r="AI29" s="406"/>
    </row>
    <row r="30" spans="1:35" x14ac:dyDescent="0.25">
      <c r="A30" s="403" t="s">
        <v>316</v>
      </c>
      <c r="B30" s="479" t="s">
        <v>348</v>
      </c>
      <c r="C30" s="406">
        <v>17315</v>
      </c>
      <c r="D30" s="406">
        <v>17315</v>
      </c>
      <c r="E30" s="406">
        <v>8023</v>
      </c>
      <c r="F30" s="406">
        <v>8023</v>
      </c>
      <c r="G30" s="406">
        <v>3148</v>
      </c>
      <c r="H30" s="406">
        <v>3042</v>
      </c>
      <c r="I30" s="406">
        <v>1007</v>
      </c>
      <c r="J30" s="406">
        <v>970</v>
      </c>
      <c r="K30" s="424">
        <v>29493</v>
      </c>
      <c r="L30" s="424">
        <v>29350</v>
      </c>
      <c r="Y30" s="406"/>
      <c r="Z30" s="406"/>
      <c r="AA30" s="406"/>
      <c r="AB30" s="406"/>
      <c r="AC30" s="406"/>
      <c r="AD30" s="406"/>
      <c r="AE30" s="406"/>
      <c r="AF30" s="406"/>
      <c r="AG30" s="406"/>
      <c r="AH30" s="406"/>
      <c r="AI30" s="406"/>
    </row>
    <row r="31" spans="1:35" s="425" customFormat="1" ht="27" customHeight="1" x14ac:dyDescent="0.25">
      <c r="A31" s="407" t="s">
        <v>289</v>
      </c>
      <c r="B31" s="481" t="s">
        <v>344</v>
      </c>
      <c r="C31" s="408">
        <v>15473</v>
      </c>
      <c r="D31" s="408">
        <v>15473</v>
      </c>
      <c r="E31" s="408">
        <v>7500</v>
      </c>
      <c r="F31" s="408">
        <v>7500</v>
      </c>
      <c r="G31" s="408">
        <v>2746</v>
      </c>
      <c r="H31" s="408">
        <v>2703</v>
      </c>
      <c r="I31" s="408">
        <v>955</v>
      </c>
      <c r="J31" s="408">
        <v>920</v>
      </c>
      <c r="K31" s="424">
        <v>26674</v>
      </c>
      <c r="L31" s="424">
        <v>26596</v>
      </c>
      <c r="M31" s="421"/>
      <c r="N31" s="421"/>
      <c r="Y31" s="406"/>
      <c r="Z31" s="406"/>
      <c r="AA31" s="406"/>
      <c r="AB31" s="406"/>
      <c r="AC31" s="406"/>
      <c r="AD31" s="406"/>
      <c r="AE31" s="406"/>
      <c r="AF31" s="406"/>
      <c r="AG31" s="406"/>
      <c r="AH31" s="406"/>
      <c r="AI31" s="406"/>
    </row>
    <row r="32" spans="1:35" x14ac:dyDescent="0.25">
      <c r="A32" s="403" t="s">
        <v>316</v>
      </c>
      <c r="B32" s="479" t="s">
        <v>345</v>
      </c>
      <c r="C32" s="406">
        <v>15013</v>
      </c>
      <c r="D32" s="406">
        <v>15013</v>
      </c>
      <c r="E32" s="406">
        <v>7057</v>
      </c>
      <c r="F32" s="406">
        <v>7057</v>
      </c>
      <c r="G32" s="406">
        <v>2934</v>
      </c>
      <c r="H32" s="406">
        <v>2929</v>
      </c>
      <c r="I32" s="406">
        <v>782</v>
      </c>
      <c r="J32" s="406">
        <v>754</v>
      </c>
      <c r="K32" s="424">
        <v>25786</v>
      </c>
      <c r="L32" s="424">
        <v>25753</v>
      </c>
      <c r="Y32" s="406"/>
      <c r="Z32" s="406"/>
      <c r="AA32" s="406"/>
      <c r="AB32" s="406"/>
      <c r="AC32" s="406"/>
      <c r="AD32" s="406"/>
      <c r="AE32" s="406"/>
      <c r="AF32" s="406"/>
      <c r="AG32" s="406"/>
      <c r="AH32" s="406"/>
      <c r="AI32" s="406"/>
    </row>
    <row r="33" spans="1:35" x14ac:dyDescent="0.25">
      <c r="A33" s="403"/>
      <c r="B33" s="479" t="s">
        <v>346</v>
      </c>
      <c r="C33" s="406">
        <v>16078</v>
      </c>
      <c r="D33" s="406">
        <v>16078</v>
      </c>
      <c r="E33" s="406">
        <v>7804</v>
      </c>
      <c r="F33" s="406">
        <v>7804</v>
      </c>
      <c r="G33" s="406">
        <v>2918</v>
      </c>
      <c r="H33" s="406">
        <v>2912</v>
      </c>
      <c r="I33" s="406">
        <v>897</v>
      </c>
      <c r="J33" s="406">
        <v>866</v>
      </c>
      <c r="K33" s="424">
        <v>27697</v>
      </c>
      <c r="L33" s="424">
        <v>27660</v>
      </c>
      <c r="Y33" s="406"/>
      <c r="Z33" s="406"/>
      <c r="AA33" s="406"/>
      <c r="AB33" s="406"/>
      <c r="AC33" s="406"/>
      <c r="AD33" s="406"/>
      <c r="AE33" s="406"/>
      <c r="AF33" s="406"/>
      <c r="AG33" s="406"/>
      <c r="AH33" s="406"/>
      <c r="AI33" s="406"/>
    </row>
    <row r="34" spans="1:35" x14ac:dyDescent="0.25">
      <c r="A34" s="403"/>
      <c r="B34" s="193" t="s">
        <v>348</v>
      </c>
      <c r="C34" s="406">
        <v>15485</v>
      </c>
      <c r="D34" s="406">
        <v>15485</v>
      </c>
      <c r="E34" s="406">
        <v>6856</v>
      </c>
      <c r="F34" s="406">
        <v>6856</v>
      </c>
      <c r="G34" s="406">
        <v>3060</v>
      </c>
      <c r="H34" s="406">
        <v>3059</v>
      </c>
      <c r="I34" s="406">
        <v>842</v>
      </c>
      <c r="J34" s="406">
        <v>820</v>
      </c>
      <c r="K34" s="424">
        <v>26243</v>
      </c>
      <c r="L34" s="424">
        <v>26220</v>
      </c>
      <c r="Y34" s="406"/>
      <c r="Z34" s="406"/>
      <c r="AA34" s="406"/>
      <c r="AB34" s="406"/>
      <c r="AC34" s="406"/>
      <c r="AD34" s="406"/>
      <c r="AE34" s="406"/>
      <c r="AF34" s="406"/>
      <c r="AG34" s="406"/>
      <c r="AH34" s="406"/>
      <c r="AI34" s="406"/>
    </row>
    <row r="35" spans="1:35" s="425" customFormat="1" ht="27" customHeight="1" x14ac:dyDescent="0.25">
      <c r="A35" s="407" t="s">
        <v>375</v>
      </c>
      <c r="B35" s="481" t="s">
        <v>344</v>
      </c>
      <c r="C35" s="408">
        <v>13528</v>
      </c>
      <c r="D35" s="408">
        <v>13528</v>
      </c>
      <c r="E35" s="408">
        <v>7117</v>
      </c>
      <c r="F35" s="408">
        <v>7117</v>
      </c>
      <c r="G35" s="408">
        <v>3351</v>
      </c>
      <c r="H35" s="408">
        <v>3345</v>
      </c>
      <c r="I35" s="408">
        <v>851</v>
      </c>
      <c r="J35" s="408">
        <v>816</v>
      </c>
      <c r="K35" s="424">
        <v>24847</v>
      </c>
      <c r="L35" s="424">
        <v>24806</v>
      </c>
      <c r="M35" s="421"/>
      <c r="N35" s="421"/>
      <c r="Y35" s="406"/>
      <c r="Z35" s="406"/>
      <c r="AA35" s="406"/>
      <c r="AB35" s="406"/>
      <c r="AC35" s="406"/>
      <c r="AD35" s="406"/>
      <c r="AE35" s="406"/>
      <c r="AF35" s="406"/>
      <c r="AG35" s="406"/>
      <c r="AH35" s="406"/>
      <c r="AI35" s="406"/>
    </row>
    <row r="36" spans="1:35" x14ac:dyDescent="0.25">
      <c r="A36" s="403"/>
      <c r="B36" s="479" t="s">
        <v>345</v>
      </c>
      <c r="C36" s="406">
        <v>12984</v>
      </c>
      <c r="D36" s="406">
        <v>12984</v>
      </c>
      <c r="E36" s="406">
        <v>7204</v>
      </c>
      <c r="F36" s="406">
        <v>7204</v>
      </c>
      <c r="G36" s="406">
        <v>3491</v>
      </c>
      <c r="H36" s="406">
        <v>3489</v>
      </c>
      <c r="I36" s="406">
        <v>957</v>
      </c>
      <c r="J36" s="406">
        <v>936</v>
      </c>
      <c r="K36" s="424">
        <v>24636</v>
      </c>
      <c r="L36" s="424">
        <v>24613</v>
      </c>
      <c r="Y36" s="406"/>
      <c r="Z36" s="406"/>
      <c r="AA36" s="406"/>
      <c r="AB36" s="406"/>
      <c r="AC36" s="406"/>
      <c r="AD36" s="406"/>
      <c r="AE36" s="406"/>
      <c r="AF36" s="406"/>
      <c r="AG36" s="406"/>
      <c r="AH36" s="406"/>
      <c r="AI36" s="406"/>
    </row>
    <row r="37" spans="1:35" x14ac:dyDescent="0.25">
      <c r="A37" s="403"/>
      <c r="B37" s="193" t="s">
        <v>346</v>
      </c>
      <c r="C37" s="406">
        <v>12212</v>
      </c>
      <c r="D37" s="406">
        <v>12212</v>
      </c>
      <c r="E37" s="406">
        <v>7363</v>
      </c>
      <c r="F37" s="406">
        <v>7363</v>
      </c>
      <c r="G37" s="406">
        <v>3056</v>
      </c>
      <c r="H37" s="406">
        <v>3053</v>
      </c>
      <c r="I37" s="406">
        <v>905</v>
      </c>
      <c r="J37" s="406">
        <v>872</v>
      </c>
      <c r="K37" s="424">
        <v>23536</v>
      </c>
      <c r="L37" s="424">
        <v>23500</v>
      </c>
      <c r="Y37" s="406"/>
      <c r="Z37" s="406"/>
      <c r="AA37" s="406"/>
      <c r="AB37" s="406"/>
      <c r="AC37" s="406"/>
      <c r="AD37" s="406"/>
      <c r="AE37" s="406"/>
      <c r="AF37" s="406"/>
      <c r="AG37" s="406"/>
      <c r="AH37" s="406"/>
      <c r="AI37" s="406"/>
    </row>
    <row r="38" spans="1:35" x14ac:dyDescent="0.25">
      <c r="A38" s="403"/>
      <c r="B38" s="193" t="s">
        <v>624</v>
      </c>
      <c r="C38" s="406">
        <v>12755</v>
      </c>
      <c r="D38" s="406">
        <v>12755</v>
      </c>
      <c r="E38" s="406">
        <v>7465</v>
      </c>
      <c r="F38" s="406">
        <v>7465</v>
      </c>
      <c r="G38" s="406">
        <v>3317</v>
      </c>
      <c r="H38" s="406">
        <v>3315</v>
      </c>
      <c r="I38" s="406">
        <v>897</v>
      </c>
      <c r="J38" s="406">
        <v>863</v>
      </c>
      <c r="K38" s="424">
        <v>24434</v>
      </c>
      <c r="L38" s="424">
        <v>24398</v>
      </c>
      <c r="Y38" s="406"/>
      <c r="Z38" s="406"/>
      <c r="AA38" s="406"/>
      <c r="AB38" s="406"/>
      <c r="AC38" s="406"/>
      <c r="AD38" s="406"/>
      <c r="AE38" s="406"/>
      <c r="AF38" s="406"/>
      <c r="AG38" s="406"/>
      <c r="AH38" s="406"/>
      <c r="AI38" s="406"/>
    </row>
    <row r="39" spans="1:35" ht="13.8" thickBot="1" x14ac:dyDescent="0.3">
      <c r="A39" s="423"/>
      <c r="B39" s="423"/>
      <c r="C39" s="423"/>
      <c r="D39" s="423"/>
      <c r="E39" s="423"/>
      <c r="F39" s="423"/>
      <c r="G39" s="423"/>
      <c r="H39" s="423"/>
      <c r="I39" s="423"/>
      <c r="J39" s="423"/>
      <c r="K39" s="422"/>
      <c r="L39" s="422"/>
    </row>
    <row r="40" spans="1:35" ht="13.5" customHeight="1" x14ac:dyDescent="0.25">
      <c r="A40" s="126"/>
    </row>
    <row r="41" spans="1:35" ht="48" customHeight="1" x14ac:dyDescent="0.25">
      <c r="A41" s="799" t="s">
        <v>340</v>
      </c>
      <c r="B41" s="799"/>
      <c r="C41" s="799"/>
      <c r="D41" s="799"/>
      <c r="E41" s="799"/>
      <c r="F41" s="799"/>
      <c r="G41" s="799"/>
      <c r="H41" s="799"/>
      <c r="I41" s="799"/>
      <c r="J41" s="799"/>
      <c r="K41" s="799"/>
      <c r="L41" s="799"/>
    </row>
    <row r="42" spans="1:35" ht="15.6" x14ac:dyDescent="0.25">
      <c r="A42" s="126" t="s">
        <v>362</v>
      </c>
    </row>
    <row r="43" spans="1:35" ht="35.25" customHeight="1" x14ac:dyDescent="0.25">
      <c r="A43" s="800" t="s">
        <v>336</v>
      </c>
      <c r="B43" s="800"/>
      <c r="C43" s="800"/>
      <c r="D43" s="800"/>
      <c r="E43" s="800"/>
      <c r="F43" s="800"/>
      <c r="G43" s="800"/>
      <c r="H43" s="800"/>
      <c r="I43" s="800"/>
      <c r="J43" s="800"/>
      <c r="K43" s="800"/>
      <c r="L43" s="800"/>
    </row>
    <row r="44" spans="1:35" x14ac:dyDescent="0.25">
      <c r="A44" s="112" t="s">
        <v>378</v>
      </c>
    </row>
    <row r="45" spans="1:35" x14ac:dyDescent="0.25">
      <c r="A45" s="421" t="s">
        <v>625</v>
      </c>
    </row>
    <row r="48" spans="1:35" x14ac:dyDescent="0.25">
      <c r="C48" s="540"/>
      <c r="D48" s="540"/>
      <c r="E48" s="540"/>
      <c r="F48" s="540"/>
      <c r="G48" s="540"/>
      <c r="H48" s="540"/>
      <c r="I48" s="540"/>
      <c r="J48" s="540"/>
      <c r="K48" s="540"/>
      <c r="L48" s="540"/>
    </row>
    <row r="50" spans="2:12" x14ac:dyDescent="0.25">
      <c r="B50" s="481"/>
      <c r="C50" s="408"/>
      <c r="D50" s="408"/>
      <c r="E50" s="408"/>
      <c r="F50" s="408"/>
      <c r="G50" s="408"/>
      <c r="H50" s="408"/>
      <c r="I50" s="408"/>
      <c r="J50" s="408"/>
      <c r="K50" s="424"/>
      <c r="L50" s="424"/>
    </row>
    <row r="51" spans="2:12" x14ac:dyDescent="0.25">
      <c r="C51" s="406"/>
      <c r="D51" s="406"/>
      <c r="E51" s="406"/>
      <c r="F51" s="406"/>
      <c r="G51" s="406"/>
      <c r="H51" s="406"/>
      <c r="I51" s="406"/>
      <c r="J51" s="406"/>
      <c r="K51" s="406"/>
      <c r="L51" s="406"/>
    </row>
    <row r="52" spans="2:12" x14ac:dyDescent="0.25">
      <c r="C52" s="540"/>
    </row>
  </sheetData>
  <mergeCells count="2">
    <mergeCell ref="A43:L43"/>
    <mergeCell ref="A41:L41"/>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7"/>
  <sheetViews>
    <sheetView showGridLines="0" zoomScaleNormal="100" workbookViewId="0">
      <pane xSplit="2" ySplit="7" topLeftCell="C35" activePane="bottomRight" state="frozen"/>
      <selection pane="topRight"/>
      <selection pane="bottomLeft"/>
      <selection pane="bottomRight" activeCell="A46" sqref="A46:AA46"/>
    </sheetView>
  </sheetViews>
  <sheetFormatPr defaultColWidth="9.44140625" defaultRowHeight="13.2" outlineLevelRow="1" x14ac:dyDescent="0.25"/>
  <cols>
    <col min="1" max="1" width="9.44140625" style="14" customWidth="1"/>
    <col min="2" max="2" width="12.5546875" style="14" customWidth="1"/>
    <col min="3" max="4" width="10.33203125" style="14" customWidth="1"/>
    <col min="5" max="5" width="8" style="462" customWidth="1"/>
    <col min="6" max="6" width="4.5546875" style="462" customWidth="1"/>
    <col min="7" max="8" width="12.109375" style="462" customWidth="1"/>
    <col min="9" max="9" width="5.5546875" style="14" customWidth="1"/>
    <col min="10" max="10" width="10.33203125" style="14" customWidth="1"/>
    <col min="11" max="11" width="10.33203125" style="462" customWidth="1"/>
    <col min="12" max="12" width="10.33203125" style="463" customWidth="1"/>
    <col min="13" max="13" width="10.33203125" style="14" customWidth="1"/>
    <col min="14" max="14" width="7.44140625" style="189" customWidth="1"/>
    <col min="15" max="17" width="10.33203125" style="189" customWidth="1"/>
    <col min="18" max="18" width="3.33203125" style="189" customWidth="1"/>
    <col min="19" max="19" width="12.109375" style="189" customWidth="1"/>
    <col min="20" max="20" width="12.88671875" style="189" customWidth="1"/>
    <col min="21" max="21" width="4.6640625" style="14" customWidth="1"/>
    <col min="22" max="25" width="10.33203125" style="14" customWidth="1"/>
    <col min="26" max="26" width="2.6640625" style="14" customWidth="1"/>
    <col min="27" max="27" width="18.33203125" style="14" customWidth="1"/>
    <col min="28" max="16384" width="9.44140625" style="14"/>
  </cols>
  <sheetData>
    <row r="1" spans="1:29" ht="17.399999999999999" x14ac:dyDescent="0.25">
      <c r="A1" s="12" t="s">
        <v>79</v>
      </c>
      <c r="L1" s="47"/>
    </row>
    <row r="2" spans="1:29" ht="11.25" customHeight="1" x14ac:dyDescent="0.25">
      <c r="A2" s="48"/>
      <c r="B2" s="189"/>
      <c r="C2" s="189"/>
      <c r="D2" s="189"/>
      <c r="E2" s="463"/>
      <c r="F2" s="463"/>
      <c r="G2" s="463"/>
      <c r="H2" s="463"/>
      <c r="I2" s="189"/>
      <c r="J2" s="189"/>
      <c r="K2" s="463"/>
      <c r="L2" s="48"/>
      <c r="M2" s="189"/>
    </row>
    <row r="3" spans="1:29" s="373" customFormat="1" ht="27" customHeight="1" x14ac:dyDescent="0.25">
      <c r="A3" s="801" t="s">
        <v>690</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row>
    <row r="4" spans="1:29" ht="13.8" thickBot="1" x14ac:dyDescent="0.3">
      <c r="A4" s="225"/>
      <c r="B4" s="225"/>
      <c r="C4" s="225"/>
      <c r="D4" s="225"/>
      <c r="E4" s="464"/>
      <c r="F4" s="464"/>
      <c r="G4" s="464"/>
      <c r="H4" s="464"/>
      <c r="I4" s="225"/>
      <c r="J4" s="225"/>
      <c r="K4" s="464"/>
      <c r="L4" s="464"/>
      <c r="M4" s="225"/>
      <c r="N4" s="464"/>
      <c r="O4" s="464"/>
      <c r="P4" s="464"/>
      <c r="Q4" s="464"/>
      <c r="R4" s="464"/>
      <c r="S4" s="464"/>
      <c r="T4" s="464"/>
      <c r="U4" s="464"/>
      <c r="V4" s="464"/>
      <c r="W4" s="464"/>
      <c r="X4" s="464"/>
      <c r="Y4" s="464"/>
      <c r="AA4" s="464"/>
    </row>
    <row r="5" spans="1:29" ht="14.25" customHeight="1" x14ac:dyDescent="0.25">
      <c r="C5" s="740" t="s">
        <v>284</v>
      </c>
      <c r="D5" s="740"/>
      <c r="E5" s="741"/>
      <c r="F5" s="741"/>
      <c r="G5" s="741"/>
      <c r="H5" s="741"/>
      <c r="I5" s="741"/>
      <c r="J5" s="741"/>
      <c r="K5" s="741"/>
      <c r="L5" s="741"/>
      <c r="M5" s="741"/>
      <c r="N5" s="461"/>
      <c r="O5" s="742" t="s">
        <v>10</v>
      </c>
      <c r="P5" s="742"/>
      <c r="Q5" s="742"/>
      <c r="R5" s="742"/>
      <c r="S5" s="742"/>
      <c r="T5" s="742"/>
      <c r="U5" s="742"/>
      <c r="V5" s="742"/>
      <c r="W5" s="742"/>
      <c r="X5" s="742"/>
      <c r="Y5" s="742"/>
      <c r="Z5" s="720"/>
      <c r="AA5" s="742"/>
    </row>
    <row r="6" spans="1:29" ht="19.5" customHeight="1" x14ac:dyDescent="0.25">
      <c r="A6" s="189"/>
      <c r="B6" s="189"/>
      <c r="C6" s="721" t="s">
        <v>278</v>
      </c>
      <c r="D6" s="721"/>
      <c r="E6" s="722"/>
      <c r="F6" s="722"/>
      <c r="G6" s="722"/>
      <c r="H6" s="722"/>
      <c r="I6" s="465"/>
      <c r="J6" s="722" t="s">
        <v>671</v>
      </c>
      <c r="K6" s="722"/>
      <c r="L6" s="722"/>
      <c r="M6" s="722"/>
      <c r="N6" s="372"/>
      <c r="O6" s="721" t="s">
        <v>278</v>
      </c>
      <c r="P6" s="721"/>
      <c r="Q6" s="722"/>
      <c r="R6" s="722"/>
      <c r="S6" s="722"/>
      <c r="T6" s="722"/>
      <c r="U6" s="465"/>
      <c r="V6" s="722" t="s">
        <v>671</v>
      </c>
      <c r="W6" s="722"/>
      <c r="X6" s="722"/>
      <c r="Y6" s="722"/>
      <c r="AA6" s="722" t="s">
        <v>651</v>
      </c>
    </row>
    <row r="7" spans="1:29" ht="72.75" customHeight="1" x14ac:dyDescent="0.25">
      <c r="A7" s="718" t="s">
        <v>13</v>
      </c>
      <c r="B7" s="719" t="s">
        <v>21</v>
      </c>
      <c r="C7" s="743" t="s">
        <v>182</v>
      </c>
      <c r="D7" s="743" t="s">
        <v>145</v>
      </c>
      <c r="E7" s="660" t="s">
        <v>652</v>
      </c>
      <c r="F7" s="660"/>
      <c r="G7" s="660" t="s">
        <v>670</v>
      </c>
      <c r="H7" s="660" t="s">
        <v>684</v>
      </c>
      <c r="I7" s="206"/>
      <c r="J7" s="660" t="s">
        <v>628</v>
      </c>
      <c r="K7" s="660" t="s">
        <v>629</v>
      </c>
      <c r="L7" s="660" t="s">
        <v>630</v>
      </c>
      <c r="M7" s="716" t="s">
        <v>693</v>
      </c>
      <c r="N7" s="352"/>
      <c r="O7" s="357" t="s">
        <v>182</v>
      </c>
      <c r="P7" s="357" t="s">
        <v>145</v>
      </c>
      <c r="Q7" s="643" t="s">
        <v>674</v>
      </c>
      <c r="R7" s="643"/>
      <c r="S7" s="643" t="s">
        <v>670</v>
      </c>
      <c r="T7" s="643" t="s">
        <v>684</v>
      </c>
      <c r="U7" s="206"/>
      <c r="V7" s="643" t="s">
        <v>628</v>
      </c>
      <c r="W7" s="643" t="s">
        <v>629</v>
      </c>
      <c r="X7" s="643" t="s">
        <v>630</v>
      </c>
      <c r="Y7" s="715" t="s">
        <v>693</v>
      </c>
      <c r="Z7" s="189"/>
      <c r="AA7" s="734" t="s">
        <v>256</v>
      </c>
    </row>
    <row r="8" spans="1:29" x14ac:dyDescent="0.25">
      <c r="A8" s="138" t="s">
        <v>42</v>
      </c>
      <c r="B8" s="140"/>
      <c r="C8" s="115" t="s">
        <v>15</v>
      </c>
      <c r="D8" s="115">
        <v>117224</v>
      </c>
      <c r="E8" s="213" t="s">
        <v>15</v>
      </c>
      <c r="F8" s="115"/>
      <c r="G8" s="115">
        <v>81129</v>
      </c>
      <c r="H8" s="115">
        <v>16789</v>
      </c>
      <c r="I8" s="115"/>
      <c r="J8" s="115" t="s">
        <v>15</v>
      </c>
      <c r="K8" s="115"/>
      <c r="L8" s="115" t="s">
        <v>15</v>
      </c>
      <c r="M8" s="738" t="s">
        <v>15</v>
      </c>
      <c r="N8" s="115"/>
      <c r="O8" s="115"/>
      <c r="P8" s="115">
        <v>145196.6894</v>
      </c>
      <c r="Q8" s="115">
        <v>103123.82718999972</v>
      </c>
      <c r="R8" s="115"/>
      <c r="S8" s="115">
        <v>256855.96247</v>
      </c>
      <c r="T8" s="115">
        <v>167321.86625999998</v>
      </c>
      <c r="U8" s="115"/>
      <c r="V8" s="115" t="s">
        <v>15</v>
      </c>
      <c r="W8" s="115" t="s">
        <v>15</v>
      </c>
      <c r="X8" s="115" t="s">
        <v>15</v>
      </c>
      <c r="Y8" s="738">
        <v>0</v>
      </c>
      <c r="Z8" s="717"/>
      <c r="AA8" s="738">
        <v>672498.34531999961</v>
      </c>
    </row>
    <row r="9" spans="1:29" x14ac:dyDescent="0.25">
      <c r="A9" s="138" t="s">
        <v>41</v>
      </c>
      <c r="B9" s="140"/>
      <c r="C9" s="115" t="s">
        <v>15</v>
      </c>
      <c r="D9" s="115">
        <v>124076</v>
      </c>
      <c r="E9" s="213" t="s">
        <v>15</v>
      </c>
      <c r="F9" s="115"/>
      <c r="G9" s="115">
        <v>79483</v>
      </c>
      <c r="H9" s="115">
        <v>13103</v>
      </c>
      <c r="I9" s="115"/>
      <c r="J9" s="115" t="s">
        <v>15</v>
      </c>
      <c r="K9" s="115" t="s">
        <v>15</v>
      </c>
      <c r="L9" s="115" t="s">
        <v>15</v>
      </c>
      <c r="M9" s="738" t="s">
        <v>15</v>
      </c>
      <c r="N9" s="115"/>
      <c r="O9" s="115" t="s">
        <v>15</v>
      </c>
      <c r="P9" s="115">
        <v>155691.97949999999</v>
      </c>
      <c r="Q9" s="115">
        <v>104567.81564000002</v>
      </c>
      <c r="R9" s="115"/>
      <c r="S9" s="115">
        <v>234628.10334999999</v>
      </c>
      <c r="T9" s="115">
        <v>109394.85544999999</v>
      </c>
      <c r="U9" s="115"/>
      <c r="V9" s="115" t="s">
        <v>15</v>
      </c>
      <c r="W9" s="115" t="s">
        <v>15</v>
      </c>
      <c r="X9" s="115" t="s">
        <v>15</v>
      </c>
      <c r="Y9" s="738">
        <v>0</v>
      </c>
      <c r="Z9" s="717"/>
      <c r="AA9" s="738">
        <v>604282.75393999997</v>
      </c>
    </row>
    <row r="10" spans="1:29" x14ac:dyDescent="0.25">
      <c r="A10" s="138" t="s">
        <v>30</v>
      </c>
      <c r="B10" s="140"/>
      <c r="C10" s="115">
        <v>153</v>
      </c>
      <c r="D10" s="115">
        <v>124896</v>
      </c>
      <c r="E10" s="213" t="s">
        <v>15</v>
      </c>
      <c r="F10" s="115"/>
      <c r="G10" s="115">
        <v>87309</v>
      </c>
      <c r="H10" s="115">
        <v>7799</v>
      </c>
      <c r="I10" s="115"/>
      <c r="J10" s="115" t="s">
        <v>15</v>
      </c>
      <c r="K10" s="115" t="s">
        <v>15</v>
      </c>
      <c r="L10" s="115" t="s">
        <v>15</v>
      </c>
      <c r="M10" s="738">
        <v>7363</v>
      </c>
      <c r="N10" s="115"/>
      <c r="O10" s="115">
        <v>31.884</v>
      </c>
      <c r="P10" s="115">
        <v>223335.6109</v>
      </c>
      <c r="Q10" s="115">
        <v>124614.01444999999</v>
      </c>
      <c r="R10" s="115"/>
      <c r="S10" s="115">
        <v>264283.25796999998</v>
      </c>
      <c r="T10" s="115">
        <v>58404.742029999994</v>
      </c>
      <c r="U10" s="115"/>
      <c r="V10" s="115" t="s">
        <v>15</v>
      </c>
      <c r="W10" s="115" t="s">
        <v>15</v>
      </c>
      <c r="X10" s="115" t="s">
        <v>15</v>
      </c>
      <c r="Y10" s="738">
        <v>11964</v>
      </c>
      <c r="Z10" s="717"/>
      <c r="AA10" s="738">
        <v>682633.50934999983</v>
      </c>
    </row>
    <row r="11" spans="1:29" x14ac:dyDescent="0.25">
      <c r="A11" s="138" t="s">
        <v>31</v>
      </c>
      <c r="B11" s="140"/>
      <c r="C11" s="115">
        <v>73720</v>
      </c>
      <c r="D11" s="115">
        <v>129148</v>
      </c>
      <c r="E11" s="213" t="s">
        <v>15</v>
      </c>
      <c r="F11" s="115"/>
      <c r="G11" s="115">
        <v>53196</v>
      </c>
      <c r="H11" s="115">
        <v>2140</v>
      </c>
      <c r="I11" s="115"/>
      <c r="J11" s="115" t="s">
        <v>15</v>
      </c>
      <c r="K11" s="115" t="s">
        <v>15</v>
      </c>
      <c r="L11" s="115" t="s">
        <v>15</v>
      </c>
      <c r="M11" s="738">
        <v>7142</v>
      </c>
      <c r="N11" s="115"/>
      <c r="O11" s="115">
        <v>77076.114000000001</v>
      </c>
      <c r="P11" s="115">
        <v>270149.43300000002</v>
      </c>
      <c r="Q11" s="115">
        <v>112093.80102</v>
      </c>
      <c r="R11" s="115"/>
      <c r="S11" s="115">
        <v>204211.81542000003</v>
      </c>
      <c r="T11" s="115">
        <v>19988.184579999997</v>
      </c>
      <c r="U11" s="115"/>
      <c r="V11" s="115" t="s">
        <v>15</v>
      </c>
      <c r="W11" s="115" t="s">
        <v>15</v>
      </c>
      <c r="X11" s="115" t="s">
        <v>15</v>
      </c>
      <c r="Y11" s="738">
        <v>10879</v>
      </c>
      <c r="Z11" s="717"/>
      <c r="AA11" s="738">
        <v>694398.34802000003</v>
      </c>
    </row>
    <row r="12" spans="1:29" x14ac:dyDescent="0.25">
      <c r="A12" s="138" t="s">
        <v>32</v>
      </c>
      <c r="B12" s="140"/>
      <c r="C12" s="115">
        <v>126143</v>
      </c>
      <c r="D12" s="115">
        <v>128435</v>
      </c>
      <c r="E12" s="213" t="s">
        <v>15</v>
      </c>
      <c r="F12" s="115"/>
      <c r="G12" s="115">
        <v>10474</v>
      </c>
      <c r="H12" s="115">
        <v>1362</v>
      </c>
      <c r="I12" s="115"/>
      <c r="J12" s="115" t="s">
        <v>15</v>
      </c>
      <c r="K12" s="115" t="s">
        <v>15</v>
      </c>
      <c r="L12" s="115" t="s">
        <v>15</v>
      </c>
      <c r="M12" s="738">
        <v>5891</v>
      </c>
      <c r="N12" s="115"/>
      <c r="O12" s="115">
        <v>261289.516</v>
      </c>
      <c r="P12" s="115">
        <v>278336.1618</v>
      </c>
      <c r="Q12" s="115">
        <v>95308.961020000017</v>
      </c>
      <c r="R12" s="115"/>
      <c r="S12" s="115">
        <v>64195.575259999991</v>
      </c>
      <c r="T12" s="115">
        <v>13704.42474</v>
      </c>
      <c r="U12" s="115"/>
      <c r="V12" s="115" t="s">
        <v>15</v>
      </c>
      <c r="W12" s="115" t="s">
        <v>15</v>
      </c>
      <c r="X12" s="115" t="s">
        <v>15</v>
      </c>
      <c r="Y12" s="738">
        <v>11416</v>
      </c>
      <c r="Z12" s="717"/>
      <c r="AA12" s="738">
        <v>724250.63881999999</v>
      </c>
    </row>
    <row r="13" spans="1:29" x14ac:dyDescent="0.25">
      <c r="A13" s="177" t="s">
        <v>353</v>
      </c>
      <c r="B13" s="140"/>
      <c r="C13" s="115">
        <v>130459</v>
      </c>
      <c r="D13" s="115">
        <v>120413</v>
      </c>
      <c r="E13" s="213" t="s">
        <v>15</v>
      </c>
      <c r="F13" s="115"/>
      <c r="G13" s="115">
        <v>5530</v>
      </c>
      <c r="H13" s="115">
        <v>2500</v>
      </c>
      <c r="I13" s="115"/>
      <c r="J13" s="115" t="s">
        <v>15</v>
      </c>
      <c r="K13" s="115" t="s">
        <v>15</v>
      </c>
      <c r="L13" s="115" t="s">
        <v>15</v>
      </c>
      <c r="M13" s="738">
        <v>5704</v>
      </c>
      <c r="N13" s="115"/>
      <c r="O13" s="115">
        <v>302962.63099999999</v>
      </c>
      <c r="P13" s="115">
        <v>266123.38300000003</v>
      </c>
      <c r="Q13" s="115">
        <v>93086.990620000011</v>
      </c>
      <c r="R13" s="115"/>
      <c r="S13" s="115">
        <v>20524.173490000001</v>
      </c>
      <c r="T13" s="115">
        <v>4079.0822399999947</v>
      </c>
      <c r="U13" s="115"/>
      <c r="V13" s="115" t="s">
        <v>15</v>
      </c>
      <c r="W13" s="115" t="s">
        <v>15</v>
      </c>
      <c r="X13" s="115" t="s">
        <v>15</v>
      </c>
      <c r="Y13" s="738">
        <v>9792</v>
      </c>
      <c r="Z13" s="717"/>
      <c r="AA13" s="738">
        <v>696568.26035</v>
      </c>
    </row>
    <row r="14" spans="1:29" ht="14.4" x14ac:dyDescent="0.25">
      <c r="A14" s="177" t="s">
        <v>354</v>
      </c>
      <c r="B14" s="140"/>
      <c r="C14" s="115">
        <v>132570</v>
      </c>
      <c r="D14" s="115">
        <v>138178</v>
      </c>
      <c r="E14" s="213" t="s">
        <v>15</v>
      </c>
      <c r="F14" s="115"/>
      <c r="G14" s="115">
        <v>5439</v>
      </c>
      <c r="H14" s="115">
        <v>2500</v>
      </c>
      <c r="I14" s="115"/>
      <c r="J14" s="115" t="s">
        <v>15</v>
      </c>
      <c r="K14" s="115" t="s">
        <v>15</v>
      </c>
      <c r="L14" s="115" t="s">
        <v>15</v>
      </c>
      <c r="M14" s="738">
        <v>5778</v>
      </c>
      <c r="N14" s="115"/>
      <c r="O14" s="115">
        <v>335412.391</v>
      </c>
      <c r="P14" s="115">
        <v>248174.2341</v>
      </c>
      <c r="Q14" s="115">
        <v>91738.809280000001</v>
      </c>
      <c r="R14" s="115"/>
      <c r="S14" s="115">
        <v>17671.162629999999</v>
      </c>
      <c r="T14" s="115">
        <v>5428.8373700000011</v>
      </c>
      <c r="U14" s="115"/>
      <c r="V14" s="115" t="s">
        <v>15</v>
      </c>
      <c r="W14" s="115" t="s">
        <v>15</v>
      </c>
      <c r="X14" s="115" t="s">
        <v>15</v>
      </c>
      <c r="Y14" s="738">
        <v>8738</v>
      </c>
      <c r="Z14" s="717"/>
      <c r="AA14" s="738">
        <v>707163.43438000011</v>
      </c>
      <c r="AB14" s="682"/>
      <c r="AC14" s="682"/>
    </row>
    <row r="15" spans="1:29" ht="14.4" x14ac:dyDescent="0.25">
      <c r="A15" s="177" t="s">
        <v>355</v>
      </c>
      <c r="B15" s="140"/>
      <c r="C15" s="115">
        <v>123116</v>
      </c>
      <c r="D15" s="115">
        <v>121430</v>
      </c>
      <c r="E15" s="213" t="s">
        <v>15</v>
      </c>
      <c r="F15" s="115"/>
      <c r="G15" s="115">
        <v>5768</v>
      </c>
      <c r="H15" s="115">
        <v>2071</v>
      </c>
      <c r="I15" s="115"/>
      <c r="J15" s="115">
        <v>4922</v>
      </c>
      <c r="K15" s="115">
        <v>700</v>
      </c>
      <c r="L15" s="115">
        <v>21</v>
      </c>
      <c r="M15" s="738">
        <v>5643</v>
      </c>
      <c r="N15" s="115"/>
      <c r="O15" s="115">
        <v>311895.85200000001</v>
      </c>
      <c r="P15" s="115">
        <v>241448.57489999998</v>
      </c>
      <c r="Q15" s="115">
        <v>67664.64374</v>
      </c>
      <c r="R15" s="115"/>
      <c r="S15" s="115">
        <v>14001.880030000002</v>
      </c>
      <c r="T15" s="115">
        <v>2258.1250999999997</v>
      </c>
      <c r="U15" s="115"/>
      <c r="V15" s="115">
        <v>4533.4971599999999</v>
      </c>
      <c r="W15" s="115">
        <v>3295.1485899999998</v>
      </c>
      <c r="X15" s="115">
        <v>662.14583000000005</v>
      </c>
      <c r="Y15" s="738">
        <v>8490.7915799999992</v>
      </c>
      <c r="Z15" s="717"/>
      <c r="AA15" s="738">
        <v>645759.86734999984</v>
      </c>
      <c r="AB15" s="683"/>
      <c r="AC15" s="683"/>
    </row>
    <row r="16" spans="1:29" ht="14.4" x14ac:dyDescent="0.25">
      <c r="A16" s="177" t="s">
        <v>356</v>
      </c>
      <c r="B16" s="139"/>
      <c r="C16" s="115">
        <v>111925</v>
      </c>
      <c r="D16" s="115">
        <v>119904</v>
      </c>
      <c r="E16" s="213" t="s">
        <v>15</v>
      </c>
      <c r="F16" s="115"/>
      <c r="G16" s="115">
        <v>5759</v>
      </c>
      <c r="H16" s="115">
        <v>2160</v>
      </c>
      <c r="I16" s="115"/>
      <c r="J16" s="115">
        <v>4509</v>
      </c>
      <c r="K16" s="115">
        <v>702</v>
      </c>
      <c r="L16" s="115">
        <v>8</v>
      </c>
      <c r="M16" s="738">
        <v>5219</v>
      </c>
      <c r="N16" s="115"/>
      <c r="O16" s="115">
        <v>292362.02</v>
      </c>
      <c r="P16" s="115">
        <v>226900.79300000001</v>
      </c>
      <c r="Q16" s="115">
        <v>56776.217480000007</v>
      </c>
      <c r="R16" s="115"/>
      <c r="S16" s="115">
        <v>14922.0059</v>
      </c>
      <c r="T16" s="115">
        <v>2260.3957999999998</v>
      </c>
      <c r="U16" s="115"/>
      <c r="V16" s="115">
        <v>3846.6750000000002</v>
      </c>
      <c r="W16" s="115">
        <v>3523.0340000000001</v>
      </c>
      <c r="X16" s="115">
        <v>121.16</v>
      </c>
      <c r="Y16" s="738">
        <v>7490.8690000000006</v>
      </c>
      <c r="Z16" s="717"/>
      <c r="AA16" s="738">
        <v>600712.30118000007</v>
      </c>
      <c r="AB16" s="684"/>
      <c r="AC16" s="684"/>
    </row>
    <row r="17" spans="1:29" ht="14.4" x14ac:dyDescent="0.25">
      <c r="A17" s="177" t="s">
        <v>347</v>
      </c>
      <c r="B17" s="139"/>
      <c r="C17" s="115">
        <v>115587</v>
      </c>
      <c r="D17" s="115">
        <v>112932</v>
      </c>
      <c r="E17" s="213" t="s">
        <v>15</v>
      </c>
      <c r="F17" s="115"/>
      <c r="G17" s="115">
        <v>5658</v>
      </c>
      <c r="H17" s="115">
        <v>1785</v>
      </c>
      <c r="I17" s="115"/>
      <c r="J17" s="115">
        <v>3562</v>
      </c>
      <c r="K17" s="115">
        <v>817</v>
      </c>
      <c r="L17" s="115">
        <v>3</v>
      </c>
      <c r="M17" s="738">
        <v>4382</v>
      </c>
      <c r="N17" s="115"/>
      <c r="O17" s="115">
        <v>311477.17200000002</v>
      </c>
      <c r="P17" s="115">
        <v>213023.91</v>
      </c>
      <c r="Q17" s="115">
        <v>36178.930560000001</v>
      </c>
      <c r="R17" s="115"/>
      <c r="S17" s="115">
        <v>11404.755799999999</v>
      </c>
      <c r="T17" s="115">
        <v>3313.7501999999999</v>
      </c>
      <c r="U17" s="115"/>
      <c r="V17" s="115">
        <v>2799.9960000000001</v>
      </c>
      <c r="W17" s="115">
        <v>5261.6130000000003</v>
      </c>
      <c r="X17" s="115">
        <v>183.32400000000001</v>
      </c>
      <c r="Y17" s="738">
        <v>8244.9330000000009</v>
      </c>
      <c r="Z17" s="717"/>
      <c r="AA17" s="738">
        <v>583643.45156000007</v>
      </c>
      <c r="AB17" s="684"/>
      <c r="AC17" s="684"/>
    </row>
    <row r="18" spans="1:29" ht="14.4" x14ac:dyDescent="0.25">
      <c r="A18" s="490" t="s">
        <v>357</v>
      </c>
      <c r="B18" s="139"/>
      <c r="C18" s="115">
        <v>109144</v>
      </c>
      <c r="D18" s="115">
        <v>110954</v>
      </c>
      <c r="E18" s="213" t="s">
        <v>15</v>
      </c>
      <c r="F18" s="213"/>
      <c r="G18" s="213">
        <v>5370</v>
      </c>
      <c r="H18" s="213">
        <v>1828</v>
      </c>
      <c r="I18" s="115"/>
      <c r="J18" s="115">
        <v>3500</v>
      </c>
      <c r="K18" s="115">
        <v>582</v>
      </c>
      <c r="L18" s="115">
        <v>7</v>
      </c>
      <c r="M18" s="738">
        <v>4089</v>
      </c>
      <c r="N18" s="115"/>
      <c r="O18" s="115">
        <v>336513.17599999998</v>
      </c>
      <c r="P18" s="115">
        <v>226612.054</v>
      </c>
      <c r="Q18" s="115">
        <v>26788.724089999996</v>
      </c>
      <c r="R18" s="115"/>
      <c r="S18" s="213">
        <v>10426.127200000001</v>
      </c>
      <c r="T18" s="213">
        <v>1684.8804</v>
      </c>
      <c r="U18" s="115"/>
      <c r="V18" s="115">
        <v>2659.0140000000001</v>
      </c>
      <c r="W18" s="115">
        <v>4207.7550000000001</v>
      </c>
      <c r="X18" s="115">
        <v>367.863</v>
      </c>
      <c r="Y18" s="738">
        <v>7234.6320000000005</v>
      </c>
      <c r="Z18" s="717"/>
      <c r="AA18" s="738">
        <v>609259.59369000001</v>
      </c>
      <c r="AB18" s="684"/>
      <c r="AC18" s="684"/>
    </row>
    <row r="19" spans="1:29" ht="14.4" x14ac:dyDescent="0.25">
      <c r="A19" s="490" t="s">
        <v>375</v>
      </c>
      <c r="B19" s="139"/>
      <c r="C19" s="115">
        <v>101217</v>
      </c>
      <c r="D19" s="115">
        <v>103750</v>
      </c>
      <c r="E19" s="213" t="s">
        <v>15</v>
      </c>
      <c r="F19" s="213"/>
      <c r="G19" s="213">
        <v>5616</v>
      </c>
      <c r="H19" s="213">
        <v>1547</v>
      </c>
      <c r="I19" s="115"/>
      <c r="J19" s="115">
        <v>3022</v>
      </c>
      <c r="K19" s="115">
        <v>1061</v>
      </c>
      <c r="L19" s="115">
        <v>6</v>
      </c>
      <c r="M19" s="738">
        <v>4089</v>
      </c>
      <c r="N19" s="115"/>
      <c r="O19" s="115">
        <v>319244.734</v>
      </c>
      <c r="P19" s="115">
        <v>223942.15</v>
      </c>
      <c r="Q19" s="115">
        <v>31684.572660000002</v>
      </c>
      <c r="R19" s="115"/>
      <c r="S19" s="213">
        <v>10438.0918</v>
      </c>
      <c r="T19" s="213">
        <v>1485.9231</v>
      </c>
      <c r="U19" s="115"/>
      <c r="V19" s="115">
        <v>2587.4809</v>
      </c>
      <c r="W19" s="115">
        <v>3561.8134</v>
      </c>
      <c r="X19" s="115">
        <v>535.50310000000002</v>
      </c>
      <c r="Y19" s="738">
        <v>6684.7973999999995</v>
      </c>
      <c r="Z19" s="717"/>
      <c r="AA19" s="738">
        <v>593480.26896000002</v>
      </c>
      <c r="AB19" s="684"/>
      <c r="AC19" s="684"/>
    </row>
    <row r="20" spans="1:29" ht="27" customHeight="1" outlineLevel="1" x14ac:dyDescent="0.25">
      <c r="A20" s="137" t="s">
        <v>149</v>
      </c>
      <c r="B20" s="128" t="s">
        <v>344</v>
      </c>
      <c r="C20" s="213">
        <v>25621</v>
      </c>
      <c r="D20" s="213">
        <v>13543</v>
      </c>
      <c r="E20" s="213" t="s">
        <v>15</v>
      </c>
      <c r="F20" s="213"/>
      <c r="G20" s="213" t="s">
        <v>15</v>
      </c>
      <c r="H20" s="213" t="s">
        <v>15</v>
      </c>
      <c r="I20" s="213"/>
      <c r="J20" s="213" t="s">
        <v>15</v>
      </c>
      <c r="K20" s="213" t="s">
        <v>15</v>
      </c>
      <c r="L20" s="681" t="s">
        <v>15</v>
      </c>
      <c r="M20" s="739" t="s">
        <v>15</v>
      </c>
      <c r="N20" s="213"/>
      <c r="O20" s="213">
        <v>67429.167000000001</v>
      </c>
      <c r="P20" s="213">
        <v>21925.4</v>
      </c>
      <c r="Q20" s="213">
        <v>20236.211670000001</v>
      </c>
      <c r="R20" s="213"/>
      <c r="S20" s="213">
        <v>0</v>
      </c>
      <c r="T20" s="213" t="s">
        <v>15</v>
      </c>
      <c r="U20" s="213"/>
      <c r="V20" s="213" t="s">
        <v>15</v>
      </c>
      <c r="W20" s="213" t="s">
        <v>15</v>
      </c>
      <c r="X20" s="681" t="s">
        <v>15</v>
      </c>
      <c r="Y20" s="739" t="s">
        <v>15</v>
      </c>
      <c r="AA20" s="739"/>
    </row>
    <row r="21" spans="1:29" outlineLevel="1" x14ac:dyDescent="0.25">
      <c r="A21" s="203"/>
      <c r="B21" s="197" t="s">
        <v>345</v>
      </c>
      <c r="C21" s="115">
        <v>41872</v>
      </c>
      <c r="D21" s="115">
        <v>28211</v>
      </c>
      <c r="E21" s="115" t="s">
        <v>15</v>
      </c>
      <c r="F21" s="115"/>
      <c r="G21" s="115" t="s">
        <v>15</v>
      </c>
      <c r="H21" s="115" t="s">
        <v>15</v>
      </c>
      <c r="I21" s="115"/>
      <c r="J21" s="115" t="s">
        <v>15</v>
      </c>
      <c r="K21" s="115" t="s">
        <v>15</v>
      </c>
      <c r="L21" s="115" t="s">
        <v>15</v>
      </c>
      <c r="M21" s="738" t="s">
        <v>15</v>
      </c>
      <c r="N21" s="115"/>
      <c r="O21" s="115">
        <v>96882.638000000006</v>
      </c>
      <c r="P21" s="115">
        <v>51210.415000000001</v>
      </c>
      <c r="Q21" s="213">
        <v>20679.6911</v>
      </c>
      <c r="R21" s="213"/>
      <c r="S21" s="213">
        <v>0</v>
      </c>
      <c r="T21" s="115" t="s">
        <v>15</v>
      </c>
      <c r="U21" s="213"/>
      <c r="V21" s="115" t="s">
        <v>15</v>
      </c>
      <c r="W21" s="213" t="s">
        <v>15</v>
      </c>
      <c r="X21" s="213" t="s">
        <v>15</v>
      </c>
      <c r="Y21" s="739" t="s">
        <v>15</v>
      </c>
      <c r="AA21" s="739"/>
    </row>
    <row r="22" spans="1:29" outlineLevel="1" x14ac:dyDescent="0.25">
      <c r="A22" s="203"/>
      <c r="B22" s="197" t="s">
        <v>346</v>
      </c>
      <c r="C22" s="115">
        <v>27202</v>
      </c>
      <c r="D22" s="115">
        <v>34674</v>
      </c>
      <c r="E22" s="115" t="s">
        <v>15</v>
      </c>
      <c r="F22" s="115"/>
      <c r="G22" s="115" t="s">
        <v>15</v>
      </c>
      <c r="H22" s="115" t="s">
        <v>15</v>
      </c>
      <c r="I22" s="115"/>
      <c r="J22" s="115" t="s">
        <v>15</v>
      </c>
      <c r="K22" s="115" t="s">
        <v>15</v>
      </c>
      <c r="L22" s="115" t="s">
        <v>15</v>
      </c>
      <c r="M22" s="738" t="s">
        <v>15</v>
      </c>
      <c r="N22" s="115"/>
      <c r="O22" s="115">
        <v>71663.922999999995</v>
      </c>
      <c r="P22" s="115">
        <v>68872.047000000006</v>
      </c>
      <c r="Q22" s="213">
        <v>27904.390239999997</v>
      </c>
      <c r="R22" s="213"/>
      <c r="S22" s="213">
        <v>0</v>
      </c>
      <c r="T22" s="115" t="s">
        <v>15</v>
      </c>
      <c r="U22" s="213"/>
      <c r="V22" s="115" t="s">
        <v>15</v>
      </c>
      <c r="W22" s="213" t="s">
        <v>15</v>
      </c>
      <c r="X22" s="213" t="s">
        <v>15</v>
      </c>
      <c r="Y22" s="739" t="s">
        <v>15</v>
      </c>
      <c r="AA22" s="739"/>
    </row>
    <row r="23" spans="1:29" outlineLevel="1" x14ac:dyDescent="0.25">
      <c r="A23" s="203"/>
      <c r="B23" s="482" t="s">
        <v>348</v>
      </c>
      <c r="C23" s="115">
        <v>37875</v>
      </c>
      <c r="D23" s="115">
        <v>38445</v>
      </c>
      <c r="E23" s="213" t="s">
        <v>15</v>
      </c>
      <c r="F23" s="213"/>
      <c r="G23" s="213" t="s">
        <v>15</v>
      </c>
      <c r="H23" s="213" t="s">
        <v>15</v>
      </c>
      <c r="I23" s="213"/>
      <c r="J23" s="213" t="s">
        <v>15</v>
      </c>
      <c r="K23" s="213" t="s">
        <v>15</v>
      </c>
      <c r="L23" s="213" t="s">
        <v>15</v>
      </c>
      <c r="M23" s="739" t="s">
        <v>15</v>
      </c>
      <c r="N23" s="115"/>
      <c r="O23" s="115">
        <v>99436.661999999997</v>
      </c>
      <c r="P23" s="115">
        <v>77931.721000000005</v>
      </c>
      <c r="Q23" s="213">
        <v>22918.51627</v>
      </c>
      <c r="R23" s="213"/>
      <c r="S23" s="213">
        <v>0</v>
      </c>
      <c r="T23" s="213" t="s">
        <v>15</v>
      </c>
      <c r="U23" s="213"/>
      <c r="V23" s="213" t="s">
        <v>15</v>
      </c>
      <c r="W23" s="213" t="s">
        <v>15</v>
      </c>
      <c r="X23" s="213" t="s">
        <v>15</v>
      </c>
      <c r="Y23" s="739" t="s">
        <v>15</v>
      </c>
      <c r="AA23" s="739"/>
    </row>
    <row r="24" spans="1:29" ht="27" customHeight="1" outlineLevel="1" x14ac:dyDescent="0.25">
      <c r="A24" s="143" t="s">
        <v>28</v>
      </c>
      <c r="B24" s="128" t="s">
        <v>344</v>
      </c>
      <c r="C24" s="213">
        <v>32479</v>
      </c>
      <c r="D24" s="213">
        <v>31289</v>
      </c>
      <c r="E24" s="115" t="s">
        <v>15</v>
      </c>
      <c r="F24" s="115"/>
      <c r="G24" s="115" t="s">
        <v>15</v>
      </c>
      <c r="H24" s="115" t="s">
        <v>15</v>
      </c>
      <c r="I24" s="115"/>
      <c r="J24" s="115" t="s">
        <v>15</v>
      </c>
      <c r="K24" s="115" t="s">
        <v>15</v>
      </c>
      <c r="L24" s="115" t="s">
        <v>15</v>
      </c>
      <c r="M24" s="738" t="s">
        <v>15</v>
      </c>
      <c r="N24" s="213"/>
      <c r="O24" s="213">
        <v>83980.104999999996</v>
      </c>
      <c r="P24" s="213">
        <v>64626.883000000002</v>
      </c>
      <c r="Q24" s="213">
        <v>19794.391929999998</v>
      </c>
      <c r="R24" s="213"/>
      <c r="S24" s="213">
        <v>0</v>
      </c>
      <c r="T24" s="115" t="s">
        <v>15</v>
      </c>
      <c r="U24" s="213"/>
      <c r="V24" s="115" t="s">
        <v>15</v>
      </c>
      <c r="W24" s="213" t="s">
        <v>15</v>
      </c>
      <c r="X24" s="213" t="s">
        <v>15</v>
      </c>
      <c r="Y24" s="739" t="s">
        <v>15</v>
      </c>
      <c r="AA24" s="739"/>
    </row>
    <row r="25" spans="1:29" outlineLevel="1" x14ac:dyDescent="0.25">
      <c r="A25" s="203"/>
      <c r="B25" s="197" t="s">
        <v>345</v>
      </c>
      <c r="C25" s="115">
        <v>29737</v>
      </c>
      <c r="D25" s="115">
        <v>30376</v>
      </c>
      <c r="E25" s="115" t="s">
        <v>15</v>
      </c>
      <c r="F25" s="115"/>
      <c r="G25" s="115" t="s">
        <v>15</v>
      </c>
      <c r="H25" s="115" t="s">
        <v>15</v>
      </c>
      <c r="I25" s="115"/>
      <c r="J25" s="115" t="s">
        <v>15</v>
      </c>
      <c r="K25" s="115" t="s">
        <v>15</v>
      </c>
      <c r="L25" s="115" t="s">
        <v>15</v>
      </c>
      <c r="M25" s="738" t="s">
        <v>15</v>
      </c>
      <c r="N25" s="115"/>
      <c r="O25" s="115">
        <v>77670.074999999997</v>
      </c>
      <c r="P25" s="115">
        <v>64206.161</v>
      </c>
      <c r="Q25" s="213">
        <v>16099.338740000001</v>
      </c>
      <c r="R25" s="213"/>
      <c r="S25" s="213">
        <v>0</v>
      </c>
      <c r="T25" s="115" t="s">
        <v>15</v>
      </c>
      <c r="U25" s="213"/>
      <c r="V25" s="115" t="s">
        <v>15</v>
      </c>
      <c r="W25" s="213" t="s">
        <v>15</v>
      </c>
      <c r="X25" s="213" t="s">
        <v>15</v>
      </c>
      <c r="Y25" s="739" t="s">
        <v>15</v>
      </c>
      <c r="AA25" s="739"/>
    </row>
    <row r="26" spans="1:29" outlineLevel="1" x14ac:dyDescent="0.25">
      <c r="A26" s="203"/>
      <c r="B26" s="197" t="s">
        <v>346</v>
      </c>
      <c r="C26" s="115">
        <v>31986</v>
      </c>
      <c r="D26" s="115">
        <v>30221</v>
      </c>
      <c r="E26" s="115" t="s">
        <v>15</v>
      </c>
      <c r="F26" s="115"/>
      <c r="G26" s="115" t="s">
        <v>15</v>
      </c>
      <c r="H26" s="115" t="s">
        <v>15</v>
      </c>
      <c r="I26" s="115"/>
      <c r="J26" s="115" t="s">
        <v>15</v>
      </c>
      <c r="K26" s="115" t="s">
        <v>15</v>
      </c>
      <c r="L26" s="115" t="s">
        <v>15</v>
      </c>
      <c r="M26" s="738" t="s">
        <v>15</v>
      </c>
      <c r="N26" s="115"/>
      <c r="O26" s="115">
        <v>78511.429000000004</v>
      </c>
      <c r="P26" s="115">
        <v>58000.741000000002</v>
      </c>
      <c r="Q26" s="213">
        <v>16185.69591</v>
      </c>
      <c r="R26" s="213"/>
      <c r="S26" s="213">
        <v>0</v>
      </c>
      <c r="T26" s="115" t="s">
        <v>15</v>
      </c>
      <c r="U26" s="213"/>
      <c r="V26" s="115" t="s">
        <v>15</v>
      </c>
      <c r="W26" s="213" t="s">
        <v>15</v>
      </c>
      <c r="X26" s="213" t="s">
        <v>15</v>
      </c>
      <c r="Y26" s="739" t="s">
        <v>15</v>
      </c>
      <c r="AA26" s="739"/>
    </row>
    <row r="27" spans="1:29" outlineLevel="1" x14ac:dyDescent="0.25">
      <c r="A27" s="203"/>
      <c r="B27" s="482" t="s">
        <v>348</v>
      </c>
      <c r="C27" s="115">
        <v>28914</v>
      </c>
      <c r="D27" s="115">
        <v>29512</v>
      </c>
      <c r="E27" s="213" t="s">
        <v>15</v>
      </c>
      <c r="F27" s="213"/>
      <c r="G27" s="213" t="s">
        <v>15</v>
      </c>
      <c r="H27" s="213" t="s">
        <v>15</v>
      </c>
      <c r="I27" s="115"/>
      <c r="J27" s="115" t="s">
        <v>15</v>
      </c>
      <c r="K27" s="115" t="s">
        <v>15</v>
      </c>
      <c r="L27" s="115" t="s">
        <v>15</v>
      </c>
      <c r="M27" s="738" t="s">
        <v>15</v>
      </c>
      <c r="N27" s="115"/>
      <c r="O27" s="115">
        <v>71734.243000000002</v>
      </c>
      <c r="P27" s="115">
        <v>54563.561000000002</v>
      </c>
      <c r="Q27" s="213">
        <v>15585.21716</v>
      </c>
      <c r="R27" s="213"/>
      <c r="S27" s="213">
        <v>0</v>
      </c>
      <c r="T27" s="213" t="s">
        <v>15</v>
      </c>
      <c r="U27" s="213"/>
      <c r="V27" s="115" t="s">
        <v>15</v>
      </c>
      <c r="W27" s="213" t="s">
        <v>15</v>
      </c>
      <c r="X27" s="213" t="s">
        <v>15</v>
      </c>
      <c r="Y27" s="739" t="s">
        <v>15</v>
      </c>
      <c r="AA27" s="739"/>
    </row>
    <row r="28" spans="1:29" ht="27" customHeight="1" outlineLevel="1" collapsed="1" x14ac:dyDescent="0.25">
      <c r="A28" s="144" t="s">
        <v>27</v>
      </c>
      <c r="B28" s="128" t="s">
        <v>344</v>
      </c>
      <c r="C28" s="213">
        <v>27809</v>
      </c>
      <c r="D28" s="213">
        <v>29449</v>
      </c>
      <c r="E28" s="213" t="s">
        <v>15</v>
      </c>
      <c r="F28" s="213"/>
      <c r="G28" s="213" t="s">
        <v>15</v>
      </c>
      <c r="H28" s="213" t="s">
        <v>15</v>
      </c>
      <c r="I28" s="213"/>
      <c r="J28" s="213">
        <v>1151</v>
      </c>
      <c r="K28" s="213">
        <v>270</v>
      </c>
      <c r="L28" s="213">
        <v>8</v>
      </c>
      <c r="M28" s="739">
        <v>1429</v>
      </c>
      <c r="N28" s="213"/>
      <c r="O28" s="213">
        <v>71010.929999999993</v>
      </c>
      <c r="P28" s="213">
        <v>55565.036999999997</v>
      </c>
      <c r="Q28" s="213">
        <v>17822.06755</v>
      </c>
      <c r="R28" s="213"/>
      <c r="S28" s="213">
        <v>0</v>
      </c>
      <c r="T28" s="213" t="s">
        <v>15</v>
      </c>
      <c r="U28" s="213"/>
      <c r="V28" s="213">
        <v>1172.0550000000001</v>
      </c>
      <c r="W28" s="213">
        <v>1204.0170000000001</v>
      </c>
      <c r="X28" s="681">
        <v>121.16</v>
      </c>
      <c r="Y28" s="739">
        <v>2497.232</v>
      </c>
      <c r="AA28" s="744"/>
    </row>
    <row r="29" spans="1:29" outlineLevel="1" x14ac:dyDescent="0.25">
      <c r="A29" s="203"/>
      <c r="B29" s="197" t="s">
        <v>345</v>
      </c>
      <c r="C29" s="115">
        <v>28631</v>
      </c>
      <c r="D29" s="115">
        <v>29993</v>
      </c>
      <c r="E29" s="115" t="s">
        <v>15</v>
      </c>
      <c r="F29" s="115"/>
      <c r="G29" s="115" t="s">
        <v>15</v>
      </c>
      <c r="H29" s="115" t="s">
        <v>15</v>
      </c>
      <c r="I29" s="213"/>
      <c r="J29" s="213">
        <v>1445</v>
      </c>
      <c r="K29" s="213">
        <v>174</v>
      </c>
      <c r="L29" s="681">
        <v>0</v>
      </c>
      <c r="M29" s="739">
        <v>1619</v>
      </c>
      <c r="N29" s="115"/>
      <c r="O29" s="115">
        <v>77901.524000000005</v>
      </c>
      <c r="P29" s="115">
        <v>63283.92</v>
      </c>
      <c r="Q29" s="213">
        <v>15141.31186</v>
      </c>
      <c r="R29" s="213"/>
      <c r="S29" s="213">
        <v>0</v>
      </c>
      <c r="T29" s="115" t="s">
        <v>15</v>
      </c>
      <c r="U29" s="213"/>
      <c r="V29" s="213">
        <v>1016.097</v>
      </c>
      <c r="W29" s="213">
        <v>927.00199999999995</v>
      </c>
      <c r="X29" s="681">
        <v>0</v>
      </c>
      <c r="Y29" s="739">
        <v>1943.0989999999999</v>
      </c>
      <c r="AA29" s="744"/>
    </row>
    <row r="30" spans="1:29" outlineLevel="1" x14ac:dyDescent="0.25">
      <c r="A30" s="203"/>
      <c r="B30" s="197" t="s">
        <v>346</v>
      </c>
      <c r="C30" s="115">
        <v>28883</v>
      </c>
      <c r="D30" s="115">
        <v>30110</v>
      </c>
      <c r="E30" s="115" t="s">
        <v>15</v>
      </c>
      <c r="F30" s="115"/>
      <c r="G30" s="115" t="s">
        <v>15</v>
      </c>
      <c r="H30" s="115" t="s">
        <v>15</v>
      </c>
      <c r="I30" s="115"/>
      <c r="J30" s="115">
        <v>716</v>
      </c>
      <c r="K30" s="115">
        <v>136</v>
      </c>
      <c r="L30" s="681">
        <v>0</v>
      </c>
      <c r="M30" s="739">
        <v>852</v>
      </c>
      <c r="N30" s="115"/>
      <c r="O30" s="115">
        <v>71311.142000000007</v>
      </c>
      <c r="P30" s="115">
        <v>52558.184999999998</v>
      </c>
      <c r="Q30" s="213">
        <v>13196.64329</v>
      </c>
      <c r="R30" s="213"/>
      <c r="S30" s="213">
        <v>0</v>
      </c>
      <c r="T30" s="115" t="s">
        <v>15</v>
      </c>
      <c r="U30" s="213"/>
      <c r="V30" s="213">
        <v>719.09900000000005</v>
      </c>
      <c r="W30" s="213">
        <v>711.28599999999994</v>
      </c>
      <c r="X30" s="681">
        <v>0</v>
      </c>
      <c r="Y30" s="739">
        <v>1430.385</v>
      </c>
      <c r="AA30" s="744"/>
    </row>
    <row r="31" spans="1:29" outlineLevel="1" x14ac:dyDescent="0.25">
      <c r="A31" s="203"/>
      <c r="B31" s="482" t="s">
        <v>348</v>
      </c>
      <c r="C31" s="115">
        <v>26602</v>
      </c>
      <c r="D31" s="115">
        <v>30352</v>
      </c>
      <c r="E31" s="213" t="s">
        <v>15</v>
      </c>
      <c r="F31" s="213"/>
      <c r="G31" s="213" t="s">
        <v>15</v>
      </c>
      <c r="H31" s="213" t="s">
        <v>15</v>
      </c>
      <c r="I31" s="115"/>
      <c r="J31" s="115">
        <v>1197</v>
      </c>
      <c r="K31" s="115">
        <v>122</v>
      </c>
      <c r="L31" s="681">
        <v>0</v>
      </c>
      <c r="M31" s="739">
        <v>1319</v>
      </c>
      <c r="N31" s="115"/>
      <c r="O31" s="115">
        <v>72138.423999999999</v>
      </c>
      <c r="P31" s="115">
        <v>55493.652000000002</v>
      </c>
      <c r="Q31" s="213">
        <v>10616.19478</v>
      </c>
      <c r="R31" s="213"/>
      <c r="S31" s="213">
        <v>0</v>
      </c>
      <c r="T31" s="213" t="s">
        <v>15</v>
      </c>
      <c r="U31" s="213"/>
      <c r="V31" s="213">
        <v>939.42399999999998</v>
      </c>
      <c r="W31" s="213">
        <v>680.72900000000004</v>
      </c>
      <c r="X31" s="681">
        <v>0</v>
      </c>
      <c r="Y31" s="739">
        <v>1620.153</v>
      </c>
      <c r="AA31" s="744"/>
    </row>
    <row r="32" spans="1:29" ht="27" customHeight="1" x14ac:dyDescent="0.25">
      <c r="A32" s="137" t="s">
        <v>104</v>
      </c>
      <c r="B32" s="128" t="s">
        <v>344</v>
      </c>
      <c r="C32" s="213">
        <v>27499</v>
      </c>
      <c r="D32" s="213">
        <v>27257</v>
      </c>
      <c r="E32" s="213" t="s">
        <v>15</v>
      </c>
      <c r="F32" s="213"/>
      <c r="G32" s="213">
        <v>1385</v>
      </c>
      <c r="H32" s="213">
        <v>473</v>
      </c>
      <c r="I32" s="213"/>
      <c r="J32" s="213">
        <v>934</v>
      </c>
      <c r="K32" s="213">
        <v>142</v>
      </c>
      <c r="L32" s="681">
        <v>0</v>
      </c>
      <c r="M32" s="739">
        <v>1076</v>
      </c>
      <c r="N32" s="213"/>
      <c r="O32" s="213">
        <v>71774.535999999993</v>
      </c>
      <c r="P32" s="213">
        <v>52687.99</v>
      </c>
      <c r="Q32" s="213">
        <v>9300.8351300000013</v>
      </c>
      <c r="R32" s="213"/>
      <c r="S32" s="213">
        <v>2825.9129999999996</v>
      </c>
      <c r="T32" s="213">
        <v>1487.4649999999999</v>
      </c>
      <c r="U32" s="213"/>
      <c r="V32" s="213">
        <v>834.39599999999996</v>
      </c>
      <c r="W32" s="213">
        <v>926.29399999999998</v>
      </c>
      <c r="X32" s="681">
        <v>0</v>
      </c>
      <c r="Y32" s="739">
        <v>1760.69</v>
      </c>
      <c r="AA32" s="739" t="s">
        <v>15</v>
      </c>
    </row>
    <row r="33" spans="1:27" x14ac:dyDescent="0.25">
      <c r="A33" s="203"/>
      <c r="B33" s="197" t="s">
        <v>345</v>
      </c>
      <c r="C33" s="115">
        <v>30038</v>
      </c>
      <c r="D33" s="115">
        <v>28175</v>
      </c>
      <c r="E33" s="213" t="s">
        <v>15</v>
      </c>
      <c r="F33" s="213"/>
      <c r="G33" s="213">
        <v>1422</v>
      </c>
      <c r="H33" s="213">
        <v>481</v>
      </c>
      <c r="I33" s="213"/>
      <c r="J33" s="213">
        <v>911</v>
      </c>
      <c r="K33" s="213">
        <v>175</v>
      </c>
      <c r="L33" s="681">
        <v>0</v>
      </c>
      <c r="M33" s="739">
        <v>1086</v>
      </c>
      <c r="N33" s="213"/>
      <c r="O33" s="115">
        <v>81021.535000000003</v>
      </c>
      <c r="P33" s="115">
        <v>54493.39</v>
      </c>
      <c r="Q33" s="213">
        <v>10751.55567</v>
      </c>
      <c r="R33" s="213"/>
      <c r="S33" s="213">
        <v>2689.2687999999998</v>
      </c>
      <c r="T33" s="213">
        <v>954.98919999999998</v>
      </c>
      <c r="U33" s="213"/>
      <c r="V33" s="213">
        <v>820.82299999999998</v>
      </c>
      <c r="W33" s="213">
        <v>1084.4090000000001</v>
      </c>
      <c r="X33" s="681">
        <v>0</v>
      </c>
      <c r="Y33" s="739">
        <v>1905.232</v>
      </c>
      <c r="AA33" s="739" t="s">
        <v>15</v>
      </c>
    </row>
    <row r="34" spans="1:27" x14ac:dyDescent="0.25">
      <c r="A34" s="203"/>
      <c r="B34" s="482" t="s">
        <v>346</v>
      </c>
      <c r="C34" s="115">
        <v>30968</v>
      </c>
      <c r="D34" s="115">
        <v>29411</v>
      </c>
      <c r="E34" s="213" t="s">
        <v>15</v>
      </c>
      <c r="F34" s="213"/>
      <c r="G34" s="213">
        <v>1358</v>
      </c>
      <c r="H34" s="213">
        <v>365</v>
      </c>
      <c r="I34" s="213"/>
      <c r="J34" s="213">
        <v>1071</v>
      </c>
      <c r="K34" s="213">
        <v>303</v>
      </c>
      <c r="L34" s="681">
        <v>0</v>
      </c>
      <c r="M34" s="739">
        <v>1374</v>
      </c>
      <c r="N34" s="213"/>
      <c r="O34" s="115">
        <v>83623.225999999995</v>
      </c>
      <c r="P34" s="115">
        <v>52954.504999999997</v>
      </c>
      <c r="Q34" s="213">
        <v>9736.8214900000003</v>
      </c>
      <c r="R34" s="213"/>
      <c r="S34" s="213">
        <v>2773.3766000000001</v>
      </c>
      <c r="T34" s="213">
        <v>414.87639999999999</v>
      </c>
      <c r="U34" s="213"/>
      <c r="V34" s="213">
        <v>768.96799999999996</v>
      </c>
      <c r="W34" s="213">
        <v>1835.6210000000001</v>
      </c>
      <c r="X34" s="681">
        <v>0</v>
      </c>
      <c r="Y34" s="739">
        <v>2604.5889999999999</v>
      </c>
      <c r="AA34" s="739" t="s">
        <v>15</v>
      </c>
    </row>
    <row r="35" spans="1:27" x14ac:dyDescent="0.25">
      <c r="A35" s="203"/>
      <c r="B35" s="482" t="s">
        <v>348</v>
      </c>
      <c r="C35" s="115">
        <v>27082</v>
      </c>
      <c r="D35" s="115">
        <v>28089</v>
      </c>
      <c r="E35" s="213" t="s">
        <v>15</v>
      </c>
      <c r="F35" s="213"/>
      <c r="G35" s="213">
        <v>1493</v>
      </c>
      <c r="H35" s="213">
        <v>466</v>
      </c>
      <c r="I35" s="213"/>
      <c r="J35" s="213">
        <v>646</v>
      </c>
      <c r="K35" s="213">
        <v>197</v>
      </c>
      <c r="L35" s="115">
        <v>3</v>
      </c>
      <c r="M35" s="739">
        <v>846</v>
      </c>
      <c r="N35" s="213"/>
      <c r="O35" s="115">
        <v>75057.875</v>
      </c>
      <c r="P35" s="115">
        <v>52888.025000000001</v>
      </c>
      <c r="Q35" s="213">
        <v>6389.7182699999994</v>
      </c>
      <c r="R35" s="213"/>
      <c r="S35" s="213">
        <v>3116.1975000000002</v>
      </c>
      <c r="T35" s="213">
        <v>456.41950000000003</v>
      </c>
      <c r="U35" s="213"/>
      <c r="V35" s="213">
        <v>375.81</v>
      </c>
      <c r="W35" s="213">
        <v>1415.289</v>
      </c>
      <c r="X35" s="681">
        <v>183.32400000000001</v>
      </c>
      <c r="Y35" s="739">
        <v>1974.423</v>
      </c>
      <c r="AA35" s="739" t="s">
        <v>15</v>
      </c>
    </row>
    <row r="36" spans="1:27" ht="27" customHeight="1" x14ac:dyDescent="0.25">
      <c r="A36" s="137" t="s">
        <v>289</v>
      </c>
      <c r="B36" s="128" t="s">
        <v>344</v>
      </c>
      <c r="C36" s="213">
        <v>26281</v>
      </c>
      <c r="D36" s="213">
        <v>28028</v>
      </c>
      <c r="E36" s="213" t="s">
        <v>15</v>
      </c>
      <c r="F36" s="213"/>
      <c r="G36" s="213">
        <v>1323</v>
      </c>
      <c r="H36" s="213">
        <v>503</v>
      </c>
      <c r="I36" s="213"/>
      <c r="J36" s="213">
        <v>1123</v>
      </c>
      <c r="K36" s="213">
        <v>167</v>
      </c>
      <c r="L36" s="681">
        <v>3</v>
      </c>
      <c r="M36" s="739">
        <v>1293</v>
      </c>
      <c r="N36" s="213"/>
      <c r="O36" s="213">
        <v>78383.759000000005</v>
      </c>
      <c r="P36" s="213">
        <v>57028.269</v>
      </c>
      <c r="Q36" s="213">
        <v>7209.9103700000005</v>
      </c>
      <c r="R36" s="213"/>
      <c r="S36" s="213">
        <v>2652.4367999999999</v>
      </c>
      <c r="T36" s="213">
        <v>552.54</v>
      </c>
      <c r="U36" s="213"/>
      <c r="V36" s="213">
        <v>793.31299999999999</v>
      </c>
      <c r="W36" s="213">
        <v>1018.974</v>
      </c>
      <c r="X36" s="681">
        <v>300.13200000000001</v>
      </c>
      <c r="Y36" s="739">
        <v>2112.4189999999999</v>
      </c>
      <c r="AA36" s="739" t="s">
        <v>15</v>
      </c>
    </row>
    <row r="37" spans="1:27" x14ac:dyDescent="0.25">
      <c r="A37" s="203"/>
      <c r="B37" s="482" t="s">
        <v>345</v>
      </c>
      <c r="C37" s="115">
        <v>29476</v>
      </c>
      <c r="D37" s="115">
        <v>27927</v>
      </c>
      <c r="E37" s="213" t="s">
        <v>15</v>
      </c>
      <c r="F37" s="213"/>
      <c r="G37" s="213">
        <v>1616</v>
      </c>
      <c r="H37" s="213">
        <v>523</v>
      </c>
      <c r="I37" s="213"/>
      <c r="J37" s="213">
        <v>1075</v>
      </c>
      <c r="K37" s="213">
        <v>129</v>
      </c>
      <c r="L37" s="681">
        <v>0</v>
      </c>
      <c r="M37" s="739">
        <v>1204</v>
      </c>
      <c r="N37" s="213"/>
      <c r="O37" s="115">
        <v>95669.695000000007</v>
      </c>
      <c r="P37" s="115">
        <v>59527.491999999998</v>
      </c>
      <c r="Q37" s="213">
        <v>7404.0926300000001</v>
      </c>
      <c r="R37" s="213"/>
      <c r="S37" s="213">
        <v>2996.3440000000001</v>
      </c>
      <c r="T37" s="213">
        <v>459.75779999999997</v>
      </c>
      <c r="U37" s="213"/>
      <c r="V37" s="213">
        <v>805.17399999999998</v>
      </c>
      <c r="W37" s="213">
        <v>863.60500000000002</v>
      </c>
      <c r="X37" s="681">
        <v>0</v>
      </c>
      <c r="Y37" s="739">
        <v>1668.779</v>
      </c>
      <c r="AA37" s="739" t="s">
        <v>15</v>
      </c>
    </row>
    <row r="38" spans="1:27" x14ac:dyDescent="0.25">
      <c r="A38" s="203"/>
      <c r="B38" s="482" t="s">
        <v>346</v>
      </c>
      <c r="C38" s="115">
        <v>26146</v>
      </c>
      <c r="D38" s="115">
        <v>26603</v>
      </c>
      <c r="E38" s="213" t="s">
        <v>15</v>
      </c>
      <c r="F38" s="213"/>
      <c r="G38" s="213">
        <v>1137</v>
      </c>
      <c r="H38" s="213">
        <v>417</v>
      </c>
      <c r="I38" s="115"/>
      <c r="J38" s="115">
        <v>608</v>
      </c>
      <c r="K38" s="115">
        <v>149</v>
      </c>
      <c r="L38" s="115">
        <v>2</v>
      </c>
      <c r="M38" s="739">
        <v>759</v>
      </c>
      <c r="N38" s="213"/>
      <c r="O38" s="115">
        <v>80533.989000000001</v>
      </c>
      <c r="P38" s="115">
        <v>52531.595000000001</v>
      </c>
      <c r="Q38" s="213">
        <v>6344.2032600000002</v>
      </c>
      <c r="R38" s="213"/>
      <c r="S38" s="213">
        <v>2266.3182999999999</v>
      </c>
      <c r="T38" s="213">
        <v>313.36680000000001</v>
      </c>
      <c r="U38" s="213"/>
      <c r="V38" s="213">
        <v>513.73</v>
      </c>
      <c r="W38" s="213">
        <v>1200.981</v>
      </c>
      <c r="X38" s="681">
        <v>8.4309999999999992</v>
      </c>
      <c r="Y38" s="739">
        <v>1723.1420000000001</v>
      </c>
      <c r="AA38" s="739" t="s">
        <v>15</v>
      </c>
    </row>
    <row r="39" spans="1:27" x14ac:dyDescent="0.25">
      <c r="A39" s="203"/>
      <c r="B39" s="141" t="s">
        <v>348</v>
      </c>
      <c r="C39" s="115">
        <v>27241</v>
      </c>
      <c r="D39" s="115">
        <v>28396</v>
      </c>
      <c r="E39" s="213" t="s">
        <v>15</v>
      </c>
      <c r="F39" s="213"/>
      <c r="G39" s="213">
        <v>1294</v>
      </c>
      <c r="H39" s="213">
        <v>385</v>
      </c>
      <c r="I39" s="115"/>
      <c r="J39" s="115">
        <v>694</v>
      </c>
      <c r="K39" s="115">
        <v>137</v>
      </c>
      <c r="L39" s="115">
        <v>2</v>
      </c>
      <c r="M39" s="739">
        <v>833</v>
      </c>
      <c r="N39" s="213"/>
      <c r="O39" s="115">
        <v>81925.732000000004</v>
      </c>
      <c r="P39" s="115">
        <v>57524.697999999997</v>
      </c>
      <c r="Q39" s="213">
        <v>5830.5178299999998</v>
      </c>
      <c r="R39" s="213"/>
      <c r="S39" s="213">
        <v>2511.0281</v>
      </c>
      <c r="T39" s="213">
        <v>359.2158</v>
      </c>
      <c r="U39" s="213"/>
      <c r="V39" s="213">
        <v>546.79700000000003</v>
      </c>
      <c r="W39" s="213">
        <v>1124.1959999999999</v>
      </c>
      <c r="X39" s="681">
        <v>59.3</v>
      </c>
      <c r="Y39" s="739">
        <v>1730.2929999999999</v>
      </c>
      <c r="AA39" s="739" t="s">
        <v>15</v>
      </c>
    </row>
    <row r="40" spans="1:27" ht="27" customHeight="1" x14ac:dyDescent="0.25">
      <c r="A40" s="137" t="s">
        <v>375</v>
      </c>
      <c r="B40" s="128" t="s">
        <v>344</v>
      </c>
      <c r="C40" s="213">
        <v>26550</v>
      </c>
      <c r="D40" s="213">
        <v>28390</v>
      </c>
      <c r="E40" s="213" t="s">
        <v>15</v>
      </c>
      <c r="F40" s="213"/>
      <c r="G40" s="213">
        <v>1482</v>
      </c>
      <c r="H40" s="213">
        <v>423</v>
      </c>
      <c r="I40" s="213"/>
      <c r="J40" s="213">
        <v>849</v>
      </c>
      <c r="K40" s="213">
        <v>137</v>
      </c>
      <c r="L40" s="681">
        <v>0</v>
      </c>
      <c r="M40" s="739">
        <v>986</v>
      </c>
      <c r="N40" s="213"/>
      <c r="O40" s="213">
        <v>86671.441999999995</v>
      </c>
      <c r="P40" s="213">
        <v>62861.46</v>
      </c>
      <c r="Q40" s="213">
        <v>6385.7240000000002</v>
      </c>
      <c r="R40" s="213"/>
      <c r="S40" s="213">
        <v>2825.8181</v>
      </c>
      <c r="T40" s="213">
        <v>502.36770000000001</v>
      </c>
      <c r="U40" s="213"/>
      <c r="V40" s="213">
        <v>1009.0053</v>
      </c>
      <c r="W40" s="213">
        <v>681.39490000000001</v>
      </c>
      <c r="X40" s="681">
        <v>0</v>
      </c>
      <c r="Y40" s="739">
        <v>1690.4002</v>
      </c>
      <c r="AA40" s="739" t="s">
        <v>15</v>
      </c>
    </row>
    <row r="41" spans="1:27" x14ac:dyDescent="0.25">
      <c r="A41" s="203"/>
      <c r="B41" s="141" t="s">
        <v>345</v>
      </c>
      <c r="C41" s="115">
        <v>25451</v>
      </c>
      <c r="D41" s="115">
        <v>25785</v>
      </c>
      <c r="E41" s="213" t="s">
        <v>15</v>
      </c>
      <c r="F41" s="213"/>
      <c r="G41" s="213">
        <v>1280</v>
      </c>
      <c r="H41" s="213">
        <v>205</v>
      </c>
      <c r="I41" s="115"/>
      <c r="J41" s="213">
        <v>763</v>
      </c>
      <c r="K41" s="213">
        <v>107</v>
      </c>
      <c r="L41" s="681">
        <v>0</v>
      </c>
      <c r="M41" s="738">
        <v>870</v>
      </c>
      <c r="N41" s="213"/>
      <c r="O41" s="115">
        <v>80340.425000000003</v>
      </c>
      <c r="P41" s="115">
        <v>55857.1</v>
      </c>
      <c r="Q41" s="213">
        <v>8065.1522100000002</v>
      </c>
      <c r="R41" s="213"/>
      <c r="S41" s="213">
        <v>2377.2602999999999</v>
      </c>
      <c r="T41" s="213">
        <v>216.85570000000001</v>
      </c>
      <c r="U41" s="213"/>
      <c r="V41" s="213">
        <v>632.14520000000005</v>
      </c>
      <c r="W41" s="681">
        <v>483.2328</v>
      </c>
      <c r="X41" s="681">
        <v>0</v>
      </c>
      <c r="Y41" s="739">
        <v>1115.3780000000002</v>
      </c>
      <c r="AA41" s="739" t="s">
        <v>15</v>
      </c>
    </row>
    <row r="42" spans="1:27" x14ac:dyDescent="0.25">
      <c r="A42" s="203"/>
      <c r="B42" s="482" t="s">
        <v>346</v>
      </c>
      <c r="C42" s="115">
        <v>25430</v>
      </c>
      <c r="D42" s="115">
        <v>25126</v>
      </c>
      <c r="E42" s="213" t="s">
        <v>15</v>
      </c>
      <c r="F42" s="213"/>
      <c r="G42" s="213">
        <v>1345</v>
      </c>
      <c r="H42" s="213">
        <v>459</v>
      </c>
      <c r="I42" s="115"/>
      <c r="J42" s="115">
        <v>822</v>
      </c>
      <c r="K42" s="115">
        <v>201</v>
      </c>
      <c r="L42" s="115">
        <v>3</v>
      </c>
      <c r="M42" s="738">
        <v>1026</v>
      </c>
      <c r="N42" s="213"/>
      <c r="O42" s="115">
        <v>79028.975000000006</v>
      </c>
      <c r="P42" s="115">
        <v>53514.587</v>
      </c>
      <c r="Q42" s="213">
        <v>6119.3976500000008</v>
      </c>
      <c r="R42" s="213"/>
      <c r="S42" s="213">
        <v>2552.3869</v>
      </c>
      <c r="T42" s="213">
        <v>392.57580000000002</v>
      </c>
      <c r="U42" s="213"/>
      <c r="V42" s="213">
        <v>517.81100000000004</v>
      </c>
      <c r="W42" s="681">
        <v>1228.0174</v>
      </c>
      <c r="X42" s="681">
        <v>436</v>
      </c>
      <c r="Y42" s="739">
        <v>2181.8283999999999</v>
      </c>
      <c r="AA42" s="739" t="s">
        <v>15</v>
      </c>
    </row>
    <row r="43" spans="1:27" x14ac:dyDescent="0.25">
      <c r="A43" s="203"/>
      <c r="B43" s="141" t="s">
        <v>25</v>
      </c>
      <c r="C43" s="115">
        <v>23786</v>
      </c>
      <c r="D43" s="115">
        <v>24449</v>
      </c>
      <c r="E43" s="213" t="s">
        <v>15</v>
      </c>
      <c r="F43" s="213"/>
      <c r="G43" s="213">
        <v>1509</v>
      </c>
      <c r="H43" s="213">
        <v>460</v>
      </c>
      <c r="I43" s="115"/>
      <c r="J43" s="115">
        <v>588</v>
      </c>
      <c r="K43" s="115">
        <v>616</v>
      </c>
      <c r="L43" s="115">
        <v>3</v>
      </c>
      <c r="M43" s="738">
        <v>1207</v>
      </c>
      <c r="N43" s="213"/>
      <c r="O43" s="115">
        <v>73203.892999999996</v>
      </c>
      <c r="P43" s="115">
        <v>51709.002999999997</v>
      </c>
      <c r="Q43" s="213">
        <v>11114.2988</v>
      </c>
      <c r="R43" s="213"/>
      <c r="S43" s="213">
        <v>2682.6264999999999</v>
      </c>
      <c r="T43" s="213">
        <v>374.12380000000002</v>
      </c>
      <c r="U43" s="213"/>
      <c r="V43" s="213">
        <v>428.51929999999999</v>
      </c>
      <c r="W43" s="681">
        <v>1169.1684</v>
      </c>
      <c r="X43" s="681">
        <v>100</v>
      </c>
      <c r="Y43" s="739">
        <v>1697.6876999999999</v>
      </c>
      <c r="Z43" s="189"/>
      <c r="AA43" s="739" t="s">
        <v>15</v>
      </c>
    </row>
    <row r="44" spans="1:27" ht="13.8" thickBot="1" x14ac:dyDescent="0.3">
      <c r="A44" s="167"/>
      <c r="B44" s="168"/>
      <c r="C44" s="227"/>
      <c r="D44" s="227"/>
      <c r="E44" s="466"/>
      <c r="F44" s="466"/>
      <c r="G44" s="466"/>
      <c r="H44" s="466"/>
      <c r="I44" s="227"/>
      <c r="J44" s="227"/>
      <c r="K44" s="227"/>
      <c r="L44" s="167"/>
      <c r="M44" s="227"/>
      <c r="N44" s="168"/>
      <c r="O44" s="227"/>
      <c r="P44" s="167"/>
      <c r="Q44" s="168"/>
      <c r="R44" s="168"/>
      <c r="S44" s="168"/>
      <c r="T44" s="168"/>
      <c r="U44" s="227"/>
      <c r="V44" s="466"/>
      <c r="W44" s="227"/>
      <c r="X44" s="227"/>
      <c r="Y44" s="466"/>
      <c r="Z44" s="700"/>
      <c r="AA44" s="227"/>
    </row>
    <row r="45" spans="1:27" x14ac:dyDescent="0.25">
      <c r="L45" s="14"/>
      <c r="N45" s="14"/>
      <c r="O45" s="14"/>
      <c r="P45" s="14"/>
      <c r="Q45" s="14"/>
      <c r="R45" s="14"/>
      <c r="S45" s="14"/>
      <c r="T45" s="14"/>
      <c r="V45" s="462"/>
      <c r="Y45" s="462"/>
      <c r="Z45" s="189"/>
    </row>
    <row r="46" spans="1:27" ht="30" customHeight="1" x14ac:dyDescent="0.25">
      <c r="A46" s="802" t="s">
        <v>676</v>
      </c>
      <c r="B46" s="802"/>
      <c r="C46" s="802"/>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row>
    <row r="47" spans="1:27" ht="15.6" x14ac:dyDescent="0.25">
      <c r="A47" s="14" t="s">
        <v>263</v>
      </c>
      <c r="O47" s="542"/>
      <c r="P47" s="542"/>
      <c r="Q47" s="542"/>
      <c r="R47" s="542"/>
      <c r="S47" s="542"/>
      <c r="T47" s="542"/>
    </row>
    <row r="48" spans="1:27" ht="17.25" customHeight="1" x14ac:dyDescent="0.25">
      <c r="A48" s="14" t="s">
        <v>283</v>
      </c>
      <c r="O48" s="542"/>
      <c r="P48" s="542"/>
      <c r="Q48" s="542"/>
      <c r="R48" s="542"/>
      <c r="S48" s="542"/>
      <c r="T48" s="542"/>
    </row>
    <row r="49" spans="1:27" ht="28.5" customHeight="1" x14ac:dyDescent="0.25">
      <c r="A49" s="803" t="s">
        <v>672</v>
      </c>
      <c r="B49" s="803"/>
      <c r="C49" s="803"/>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row>
    <row r="50" spans="1:27" ht="17.25" customHeight="1" x14ac:dyDescent="0.25">
      <c r="A50" s="14" t="s">
        <v>673</v>
      </c>
      <c r="O50" s="542"/>
      <c r="P50" s="542"/>
      <c r="Q50" s="542"/>
      <c r="R50" s="542"/>
      <c r="S50" s="542"/>
      <c r="T50" s="542"/>
    </row>
    <row r="51" spans="1:27" ht="17.25" customHeight="1" x14ac:dyDescent="0.25">
      <c r="A51" s="462"/>
      <c r="O51" s="542"/>
      <c r="P51" s="542"/>
      <c r="Q51" s="542"/>
      <c r="R51" s="542"/>
      <c r="S51" s="542"/>
      <c r="T51" s="542"/>
    </row>
    <row r="52" spans="1:27" x14ac:dyDescent="0.25">
      <c r="A52" s="700" t="s">
        <v>378</v>
      </c>
    </row>
    <row r="57" spans="1:27" x14ac:dyDescent="0.25">
      <c r="K57" s="62"/>
    </row>
  </sheetData>
  <mergeCells count="3">
    <mergeCell ref="A3:AA3"/>
    <mergeCell ref="A46:AA46"/>
    <mergeCell ref="A49:AA49"/>
  </mergeCells>
  <conditionalFormatting sqref="O47:T47">
    <cfRule type="cellIs" dxfId="2" priority="1" operator="equal">
      <formula>0</formula>
    </cfRule>
  </conditionalFormatting>
  <pageMargins left="0.70866141732283472" right="0.70866141732283472" top="0.74803149606299213" bottom="0.74803149606299213" header="0.31496062992125984" footer="0.31496062992125984"/>
  <pageSetup paperSize="9" scale="7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33203125" style="56" customWidth="1"/>
    <col min="2" max="2" width="11.33203125" style="56" customWidth="1"/>
    <col min="3" max="3" width="10.5546875" style="56" customWidth="1"/>
    <col min="4" max="4" width="10.44140625" style="56" customWidth="1"/>
    <col min="5" max="5" width="8.44140625" style="56" customWidth="1"/>
    <col min="6" max="6" width="11" style="56" customWidth="1"/>
    <col min="7" max="7" width="7.44140625" style="56" customWidth="1"/>
    <col min="8" max="8" width="7.5546875" style="56" customWidth="1"/>
    <col min="9" max="9" width="8.44140625" style="56" customWidth="1"/>
    <col min="10" max="10" width="10.5546875" style="349" customWidth="1"/>
    <col min="11" max="11" width="10" style="56" customWidth="1"/>
    <col min="12" max="12" width="8.5546875" style="56" customWidth="1"/>
    <col min="13" max="13" width="11.44140625" style="56" customWidth="1"/>
    <col min="14" max="14" width="7.44140625" style="56" bestFit="1" customWidth="1"/>
    <col min="15" max="15" width="6.5546875" style="56" bestFit="1" customWidth="1"/>
    <col min="16" max="16" width="9.44140625" style="56" customWidth="1"/>
    <col min="17" max="19" width="9.44140625" style="56"/>
    <col min="20" max="21" width="11.44140625" style="56" bestFit="1" customWidth="1"/>
    <col min="22" max="16384" width="9.44140625" style="56"/>
  </cols>
  <sheetData>
    <row r="1" spans="1:31" ht="17.399999999999999" x14ac:dyDescent="0.25">
      <c r="A1" s="43" t="s">
        <v>80</v>
      </c>
    </row>
    <row r="2" spans="1:31" ht="15.75" customHeight="1" x14ac:dyDescent="0.25">
      <c r="A2" s="43"/>
    </row>
    <row r="3" spans="1:31" x14ac:dyDescent="0.25">
      <c r="A3" s="86" t="s">
        <v>590</v>
      </c>
      <c r="B3" s="87"/>
      <c r="C3" s="87"/>
      <c r="D3" s="87"/>
      <c r="E3" s="87"/>
      <c r="F3" s="87"/>
      <c r="G3" s="87"/>
      <c r="H3" s="87"/>
      <c r="I3" s="87"/>
      <c r="J3" s="350"/>
      <c r="K3" s="87"/>
      <c r="L3" s="87"/>
      <c r="M3" s="87"/>
      <c r="N3" s="87"/>
      <c r="O3" s="87"/>
      <c r="P3" s="87"/>
    </row>
    <row r="4" spans="1:31" ht="13.8" thickBot="1" x14ac:dyDescent="0.3">
      <c r="A4" s="209"/>
      <c r="B4" s="235"/>
      <c r="C4" s="235"/>
      <c r="D4" s="235"/>
      <c r="E4" s="235"/>
      <c r="F4" s="235"/>
      <c r="G4" s="235"/>
      <c r="H4" s="235"/>
      <c r="I4" s="235"/>
      <c r="J4" s="351"/>
      <c r="K4" s="235"/>
      <c r="L4" s="235"/>
      <c r="M4" s="235"/>
      <c r="N4" s="235"/>
      <c r="O4" s="235"/>
      <c r="P4" s="235"/>
    </row>
    <row r="5" spans="1:31" s="203" customFormat="1" ht="15.75" customHeight="1" x14ac:dyDescent="0.25">
      <c r="A5" s="92"/>
      <c r="B5" s="92"/>
      <c r="C5" s="239" t="s">
        <v>11</v>
      </c>
      <c r="D5" s="240"/>
      <c r="E5" s="240"/>
      <c r="F5" s="240"/>
      <c r="G5" s="240"/>
      <c r="H5" s="240"/>
      <c r="I5" s="240"/>
      <c r="J5" s="239" t="s">
        <v>10</v>
      </c>
      <c r="K5" s="240"/>
      <c r="L5" s="240"/>
      <c r="M5" s="240"/>
      <c r="N5" s="240"/>
      <c r="O5" s="240"/>
      <c r="P5" s="240"/>
    </row>
    <row r="6" spans="1:31" s="203" customFormat="1" ht="39.6" x14ac:dyDescent="0.25">
      <c r="A6" s="207" t="s">
        <v>13</v>
      </c>
      <c r="B6" s="208" t="s">
        <v>21</v>
      </c>
      <c r="C6" s="352" t="s">
        <v>78</v>
      </c>
      <c r="D6" s="352" t="s">
        <v>76</v>
      </c>
      <c r="E6" s="352" t="s">
        <v>77</v>
      </c>
      <c r="F6" s="352" t="s">
        <v>82</v>
      </c>
      <c r="G6" s="352" t="s">
        <v>75</v>
      </c>
      <c r="H6" s="352" t="s">
        <v>183</v>
      </c>
      <c r="I6" s="353" t="s">
        <v>184</v>
      </c>
      <c r="J6" s="352" t="s">
        <v>78</v>
      </c>
      <c r="K6" s="352" t="s">
        <v>76</v>
      </c>
      <c r="L6" s="352" t="s">
        <v>77</v>
      </c>
      <c r="M6" s="352" t="s">
        <v>187</v>
      </c>
      <c r="N6" s="352" t="s">
        <v>75</v>
      </c>
      <c r="O6" s="352" t="s">
        <v>183</v>
      </c>
      <c r="P6" s="353" t="s">
        <v>185</v>
      </c>
      <c r="R6" s="352"/>
      <c r="S6" s="352"/>
      <c r="T6" s="352"/>
      <c r="U6" s="352"/>
      <c r="V6" s="352"/>
      <c r="W6" s="352"/>
      <c r="X6" s="353"/>
      <c r="Y6" s="352"/>
      <c r="Z6" s="352"/>
      <c r="AA6" s="352"/>
      <c r="AB6" s="352"/>
      <c r="AC6" s="352"/>
      <c r="AD6" s="352"/>
      <c r="AE6" s="353"/>
    </row>
    <row r="7" spans="1:31" s="203" customFormat="1" ht="15.6" x14ac:dyDescent="0.25">
      <c r="A7" s="138" t="s">
        <v>343</v>
      </c>
      <c r="B7" s="140"/>
      <c r="C7" s="102">
        <v>17399</v>
      </c>
      <c r="D7" s="102">
        <v>31080</v>
      </c>
      <c r="E7" s="102">
        <v>49132</v>
      </c>
      <c r="F7" s="102">
        <v>17723</v>
      </c>
      <c r="G7" s="102">
        <v>6101</v>
      </c>
      <c r="H7" s="102">
        <v>4708</v>
      </c>
      <c r="I7" s="116">
        <v>126143</v>
      </c>
      <c r="J7" s="149">
        <v>132258.29199999999</v>
      </c>
      <c r="K7" s="93">
        <v>78591.152000000002</v>
      </c>
      <c r="L7" s="93">
        <v>42722.294999999998</v>
      </c>
      <c r="M7" s="93">
        <v>5364.4129999999996</v>
      </c>
      <c r="N7" s="93">
        <v>1820.2719999999999</v>
      </c>
      <c r="O7" s="93">
        <v>533.09199999999998</v>
      </c>
      <c r="P7" s="117">
        <v>261289.516</v>
      </c>
      <c r="R7" s="467"/>
      <c r="S7" s="117"/>
      <c r="T7" s="483"/>
      <c r="U7" s="483"/>
    </row>
    <row r="8" spans="1:31" s="203" customFormat="1" x14ac:dyDescent="0.25">
      <c r="A8" s="138" t="s">
        <v>353</v>
      </c>
      <c r="B8" s="140"/>
      <c r="C8" s="102">
        <v>20071</v>
      </c>
      <c r="D8" s="102">
        <v>35847</v>
      </c>
      <c r="E8" s="106">
        <v>47700</v>
      </c>
      <c r="F8" s="102">
        <v>15118</v>
      </c>
      <c r="G8" s="102">
        <v>4912</v>
      </c>
      <c r="H8" s="102">
        <v>6811</v>
      </c>
      <c r="I8" s="116">
        <v>130459</v>
      </c>
      <c r="J8" s="149">
        <v>141872.348</v>
      </c>
      <c r="K8" s="93">
        <v>102726.50900000001</v>
      </c>
      <c r="L8" s="93">
        <v>50742.29</v>
      </c>
      <c r="M8" s="93">
        <v>5145.88</v>
      </c>
      <c r="N8" s="93">
        <v>1704.557</v>
      </c>
      <c r="O8" s="93">
        <v>771.04700000000003</v>
      </c>
      <c r="P8" s="117">
        <v>302962.63099999999</v>
      </c>
      <c r="R8" s="467"/>
      <c r="S8" s="117"/>
      <c r="T8" s="483"/>
      <c r="U8" s="483"/>
    </row>
    <row r="9" spans="1:31" s="203" customFormat="1" x14ac:dyDescent="0.25">
      <c r="A9" s="138" t="s">
        <v>354</v>
      </c>
      <c r="B9" s="140"/>
      <c r="C9" s="102">
        <v>20969</v>
      </c>
      <c r="D9" s="102">
        <v>33674</v>
      </c>
      <c r="E9" s="102">
        <v>47040</v>
      </c>
      <c r="F9" s="102">
        <v>18879</v>
      </c>
      <c r="G9" s="102">
        <v>4758</v>
      </c>
      <c r="H9" s="102">
        <v>7250</v>
      </c>
      <c r="I9" s="116">
        <v>132570</v>
      </c>
      <c r="J9" s="149">
        <v>162351.44200000001</v>
      </c>
      <c r="K9" s="93">
        <v>106844.01</v>
      </c>
      <c r="L9" s="93">
        <v>57313.597999999998</v>
      </c>
      <c r="M9" s="93">
        <v>6440.7619999999997</v>
      </c>
      <c r="N9" s="93">
        <v>1628.6220000000001</v>
      </c>
      <c r="O9" s="93">
        <v>833.95600000000002</v>
      </c>
      <c r="P9" s="117">
        <v>335412.391</v>
      </c>
      <c r="R9" s="467"/>
      <c r="S9" s="117"/>
      <c r="T9" s="483"/>
      <c r="U9" s="483"/>
      <c r="V9" s="102"/>
      <c r="W9" s="102"/>
      <c r="X9" s="102"/>
      <c r="Y9" s="102"/>
      <c r="Z9" s="102"/>
      <c r="AA9" s="102"/>
      <c r="AB9" s="102"/>
      <c r="AC9" s="102"/>
      <c r="AD9" s="102"/>
      <c r="AE9" s="102"/>
    </row>
    <row r="10" spans="1:31" s="203" customFormat="1" x14ac:dyDescent="0.25">
      <c r="A10" s="138" t="s">
        <v>355</v>
      </c>
      <c r="B10" s="140"/>
      <c r="C10" s="102">
        <v>21420</v>
      </c>
      <c r="D10" s="102">
        <v>28555</v>
      </c>
      <c r="E10" s="102">
        <v>42644</v>
      </c>
      <c r="F10" s="102">
        <v>19315</v>
      </c>
      <c r="G10" s="102">
        <v>4609</v>
      </c>
      <c r="H10" s="102">
        <v>6573</v>
      </c>
      <c r="I10" s="116">
        <v>123116</v>
      </c>
      <c r="J10" s="149">
        <v>175640.67300000001</v>
      </c>
      <c r="K10" s="93">
        <v>81460.649000000005</v>
      </c>
      <c r="L10" s="93">
        <v>45745.019</v>
      </c>
      <c r="M10" s="93">
        <v>6668.6459999999997</v>
      </c>
      <c r="N10" s="93">
        <v>1626.0740000000001</v>
      </c>
      <c r="O10" s="93">
        <v>754.79</v>
      </c>
      <c r="P10" s="117">
        <v>311895.85200000001</v>
      </c>
      <c r="R10" s="467"/>
      <c r="S10" s="117"/>
      <c r="T10" s="483"/>
      <c r="U10" s="483"/>
      <c r="V10" s="102"/>
      <c r="W10" s="102"/>
      <c r="X10" s="102"/>
      <c r="Y10" s="102"/>
      <c r="Z10" s="102"/>
      <c r="AA10" s="102"/>
      <c r="AB10" s="102"/>
      <c r="AC10" s="102"/>
      <c r="AD10" s="102"/>
      <c r="AE10" s="102"/>
    </row>
    <row r="11" spans="1:31" s="203" customFormat="1" x14ac:dyDescent="0.25">
      <c r="A11" s="138" t="s">
        <v>356</v>
      </c>
      <c r="B11" s="139"/>
      <c r="C11" s="102">
        <v>19549</v>
      </c>
      <c r="D11" s="102">
        <v>23629</v>
      </c>
      <c r="E11" s="102">
        <v>43788</v>
      </c>
      <c r="F11" s="102">
        <v>16490</v>
      </c>
      <c r="G11" s="102">
        <v>3796</v>
      </c>
      <c r="H11" s="102">
        <v>4673</v>
      </c>
      <c r="I11" s="116">
        <v>111925</v>
      </c>
      <c r="J11" s="149">
        <v>180149.51199999999</v>
      </c>
      <c r="K11" s="93">
        <v>61426.938999999998</v>
      </c>
      <c r="L11" s="93">
        <v>43211.91</v>
      </c>
      <c r="M11" s="93">
        <v>5691.8190000000004</v>
      </c>
      <c r="N11" s="93">
        <v>1333.0709999999999</v>
      </c>
      <c r="O11" s="93">
        <v>548.76800000000003</v>
      </c>
      <c r="P11" s="117">
        <v>292362.02</v>
      </c>
      <c r="R11" s="467"/>
      <c r="S11" s="117"/>
      <c r="T11" s="483"/>
      <c r="U11" s="483"/>
      <c r="V11" s="102"/>
      <c r="W11" s="102"/>
      <c r="X11" s="102"/>
      <c r="Y11" s="102"/>
      <c r="Z11" s="102"/>
      <c r="AA11" s="102"/>
      <c r="AB11" s="102"/>
      <c r="AC11" s="102"/>
      <c r="AD11" s="102"/>
      <c r="AE11" s="102"/>
    </row>
    <row r="12" spans="1:31" s="203" customFormat="1" x14ac:dyDescent="0.25">
      <c r="A12" s="177" t="s">
        <v>347</v>
      </c>
      <c r="B12" s="139"/>
      <c r="C12" s="102">
        <v>19968</v>
      </c>
      <c r="D12" s="102">
        <v>24634</v>
      </c>
      <c r="E12" s="102">
        <v>47730</v>
      </c>
      <c r="F12" s="102">
        <v>15572</v>
      </c>
      <c r="G12" s="102">
        <v>3654</v>
      </c>
      <c r="H12" s="102">
        <v>4029</v>
      </c>
      <c r="I12" s="116">
        <v>115587</v>
      </c>
      <c r="J12" s="149">
        <v>204225.95600000001</v>
      </c>
      <c r="K12" s="93">
        <v>55821.294999999998</v>
      </c>
      <c r="L12" s="93">
        <v>44759.529000000002</v>
      </c>
      <c r="M12" s="93">
        <v>5031.3100000000004</v>
      </c>
      <c r="N12" s="93">
        <v>1210.6980000000001</v>
      </c>
      <c r="O12" s="93">
        <v>428.38400000000001</v>
      </c>
      <c r="P12" s="117">
        <v>311477.17200000002</v>
      </c>
      <c r="R12" s="467"/>
      <c r="S12" s="117"/>
      <c r="T12" s="483"/>
      <c r="U12" s="483"/>
      <c r="V12" s="102"/>
      <c r="W12" s="102"/>
      <c r="X12" s="102"/>
      <c r="Y12" s="102"/>
      <c r="Z12" s="102"/>
      <c r="AA12" s="102"/>
      <c r="AB12" s="102"/>
      <c r="AC12" s="102"/>
      <c r="AD12" s="102"/>
      <c r="AE12" s="102"/>
    </row>
    <row r="13" spans="1:31" s="203" customFormat="1" x14ac:dyDescent="0.25">
      <c r="A13" s="490" t="s">
        <v>357</v>
      </c>
      <c r="B13" s="139"/>
      <c r="C13" s="102">
        <v>20547</v>
      </c>
      <c r="D13" s="102">
        <v>25363</v>
      </c>
      <c r="E13" s="102">
        <v>43159</v>
      </c>
      <c r="F13" s="102">
        <v>13913</v>
      </c>
      <c r="G13" s="102">
        <v>3035</v>
      </c>
      <c r="H13" s="102">
        <v>3127</v>
      </c>
      <c r="I13" s="116">
        <v>109144</v>
      </c>
      <c r="J13" s="149">
        <v>227614.01</v>
      </c>
      <c r="K13" s="93">
        <v>62498.550999999999</v>
      </c>
      <c r="L13" s="93">
        <v>40841.495000000003</v>
      </c>
      <c r="M13" s="93">
        <v>4229.2520000000004</v>
      </c>
      <c r="N13" s="93">
        <v>1011.377</v>
      </c>
      <c r="O13" s="93">
        <v>318.49099999999999</v>
      </c>
      <c r="P13" s="117">
        <v>336513.17599999998</v>
      </c>
      <c r="R13" s="499"/>
      <c r="S13" s="117"/>
      <c r="T13" s="483"/>
      <c r="U13" s="483"/>
      <c r="V13" s="102"/>
      <c r="W13" s="102"/>
      <c r="X13" s="102"/>
      <c r="Y13" s="102"/>
      <c r="Z13" s="102"/>
      <c r="AA13" s="102"/>
      <c r="AB13" s="102"/>
      <c r="AC13" s="102"/>
      <c r="AD13" s="102"/>
      <c r="AE13" s="102"/>
    </row>
    <row r="14" spans="1:31" s="203" customFormat="1" x14ac:dyDescent="0.25">
      <c r="A14" s="666" t="s">
        <v>375</v>
      </c>
      <c r="B14" s="139"/>
      <c r="C14" s="102">
        <v>19695</v>
      </c>
      <c r="D14" s="102">
        <v>25214</v>
      </c>
      <c r="E14" s="102">
        <v>34414</v>
      </c>
      <c r="F14" s="102">
        <v>15939</v>
      </c>
      <c r="G14" s="102">
        <v>2998</v>
      </c>
      <c r="H14" s="102">
        <v>2957</v>
      </c>
      <c r="I14" s="467">
        <v>101217</v>
      </c>
      <c r="J14" s="149">
        <v>221418.24299999999</v>
      </c>
      <c r="K14" s="93">
        <v>57166.822</v>
      </c>
      <c r="L14" s="93">
        <v>34388.072</v>
      </c>
      <c r="M14" s="93">
        <v>4940.5479999999998</v>
      </c>
      <c r="N14" s="93">
        <v>1007.202</v>
      </c>
      <c r="O14" s="93">
        <v>323.84699999999998</v>
      </c>
      <c r="P14" s="117">
        <v>319244.734</v>
      </c>
      <c r="R14" s="499"/>
      <c r="S14" s="117"/>
      <c r="T14" s="483"/>
      <c r="U14" s="483"/>
      <c r="V14" s="102"/>
      <c r="W14" s="102"/>
      <c r="X14" s="102"/>
      <c r="Y14" s="102"/>
      <c r="Z14" s="102"/>
      <c r="AA14" s="102"/>
      <c r="AB14" s="102"/>
      <c r="AC14" s="102"/>
      <c r="AD14" s="102"/>
      <c r="AE14" s="102"/>
    </row>
    <row r="15" spans="1:31" s="203" customFormat="1" x14ac:dyDescent="0.25">
      <c r="A15" s="141"/>
      <c r="B15" s="139"/>
      <c r="C15" s="102"/>
      <c r="D15" s="102"/>
      <c r="E15" s="102"/>
      <c r="F15" s="102"/>
      <c r="G15" s="102"/>
      <c r="H15" s="102"/>
      <c r="I15" s="116"/>
      <c r="J15" s="149"/>
      <c r="K15" s="93"/>
      <c r="L15" s="93"/>
      <c r="M15" s="93"/>
      <c r="N15" s="93"/>
      <c r="O15" s="93"/>
      <c r="P15" s="117"/>
      <c r="T15" s="483"/>
      <c r="U15" s="483"/>
    </row>
    <row r="16" spans="1:31" s="203" customFormat="1" x14ac:dyDescent="0.25">
      <c r="A16" s="142" t="s">
        <v>149</v>
      </c>
      <c r="B16" s="44" t="s">
        <v>22</v>
      </c>
      <c r="C16" s="102">
        <v>4059</v>
      </c>
      <c r="D16" s="102">
        <v>6748</v>
      </c>
      <c r="E16" s="102">
        <v>9131</v>
      </c>
      <c r="F16" s="102">
        <v>3493</v>
      </c>
      <c r="G16" s="102">
        <v>639</v>
      </c>
      <c r="H16" s="102">
        <v>1551</v>
      </c>
      <c r="I16" s="116">
        <v>25621</v>
      </c>
      <c r="J16" s="149">
        <v>33800.894999999997</v>
      </c>
      <c r="K16" s="93">
        <v>21042.601999999999</v>
      </c>
      <c r="L16" s="93">
        <v>10976.816999999999</v>
      </c>
      <c r="M16" s="93">
        <v>1204.509</v>
      </c>
      <c r="N16" s="93">
        <v>231.83</v>
      </c>
      <c r="O16" s="93">
        <v>172.51400000000001</v>
      </c>
      <c r="P16" s="117">
        <v>67429.167000000001</v>
      </c>
      <c r="R16" s="467"/>
      <c r="S16" s="117"/>
      <c r="T16" s="483"/>
      <c r="U16" s="483"/>
      <c r="AA16" s="392"/>
    </row>
    <row r="17" spans="1:30" s="203" customFormat="1" x14ac:dyDescent="0.25">
      <c r="B17" s="137" t="s">
        <v>345</v>
      </c>
      <c r="C17" s="102">
        <v>6179</v>
      </c>
      <c r="D17" s="102">
        <v>10604</v>
      </c>
      <c r="E17" s="102">
        <v>15000</v>
      </c>
      <c r="F17" s="102">
        <v>6296</v>
      </c>
      <c r="G17" s="102">
        <v>1842</v>
      </c>
      <c r="H17" s="102">
        <v>1951</v>
      </c>
      <c r="I17" s="116">
        <v>41872</v>
      </c>
      <c r="J17" s="149">
        <v>43045.41</v>
      </c>
      <c r="K17" s="93">
        <v>32519.558000000001</v>
      </c>
      <c r="L17" s="93">
        <v>18375.04</v>
      </c>
      <c r="M17" s="93">
        <v>2118.7020000000002</v>
      </c>
      <c r="N17" s="93">
        <v>601.11500000000001</v>
      </c>
      <c r="O17" s="93">
        <v>222.81200000000001</v>
      </c>
      <c r="P17" s="117">
        <v>96882.638000000006</v>
      </c>
      <c r="R17" s="467"/>
      <c r="S17" s="117"/>
      <c r="T17" s="483"/>
      <c r="U17" s="483"/>
      <c r="AA17" s="392"/>
      <c r="AB17" s="392"/>
    </row>
    <row r="18" spans="1:30" s="203" customFormat="1" x14ac:dyDescent="0.25">
      <c r="B18" s="137" t="s">
        <v>433</v>
      </c>
      <c r="C18" s="102">
        <v>4535</v>
      </c>
      <c r="D18" s="102">
        <v>6924</v>
      </c>
      <c r="E18" s="102">
        <v>9692</v>
      </c>
      <c r="F18" s="102">
        <v>4221</v>
      </c>
      <c r="G18" s="102">
        <v>1018</v>
      </c>
      <c r="H18" s="102">
        <v>812</v>
      </c>
      <c r="I18" s="116">
        <v>27202</v>
      </c>
      <c r="J18" s="149">
        <v>35526.406999999999</v>
      </c>
      <c r="K18" s="93">
        <v>22241.205999999998</v>
      </c>
      <c r="L18" s="93">
        <v>12003.101000000001</v>
      </c>
      <c r="M18" s="93">
        <v>1437.021</v>
      </c>
      <c r="N18" s="93">
        <v>362.97399999999999</v>
      </c>
      <c r="O18" s="93">
        <v>93.212999999999994</v>
      </c>
      <c r="P18" s="117">
        <v>71663.922999999995</v>
      </c>
      <c r="R18" s="467"/>
      <c r="S18" s="117"/>
      <c r="T18" s="483"/>
      <c r="U18" s="483"/>
      <c r="AD18" s="392"/>
    </row>
    <row r="19" spans="1:30" s="203" customFormat="1" x14ac:dyDescent="0.25">
      <c r="B19" s="104" t="s">
        <v>489</v>
      </c>
      <c r="C19" s="106">
        <v>6196</v>
      </c>
      <c r="D19" s="106">
        <v>9398</v>
      </c>
      <c r="E19" s="106">
        <v>13217</v>
      </c>
      <c r="F19" s="106">
        <v>4869</v>
      </c>
      <c r="G19" s="106">
        <v>1259</v>
      </c>
      <c r="H19" s="106">
        <v>2936</v>
      </c>
      <c r="I19" s="116">
        <v>37875</v>
      </c>
      <c r="J19" s="213">
        <v>49978.73</v>
      </c>
      <c r="K19" s="105">
        <v>31040.644</v>
      </c>
      <c r="L19" s="105">
        <v>15958.64</v>
      </c>
      <c r="M19" s="105">
        <v>1680.529</v>
      </c>
      <c r="N19" s="105">
        <v>432.70400000000001</v>
      </c>
      <c r="O19" s="105">
        <v>345.416</v>
      </c>
      <c r="P19" s="117">
        <v>99436.661999999997</v>
      </c>
      <c r="R19" s="467"/>
      <c r="S19" s="117"/>
      <c r="T19" s="483"/>
      <c r="U19" s="483"/>
      <c r="AA19" s="392"/>
    </row>
    <row r="20" spans="1:30" s="137" customFormat="1" ht="27" customHeight="1" x14ac:dyDescent="0.25">
      <c r="A20" s="143" t="s">
        <v>28</v>
      </c>
      <c r="B20" s="144" t="s">
        <v>344</v>
      </c>
      <c r="C20" s="294">
        <v>5602</v>
      </c>
      <c r="D20" s="294">
        <v>8308</v>
      </c>
      <c r="E20" s="294">
        <v>11384</v>
      </c>
      <c r="F20" s="294">
        <v>4611</v>
      </c>
      <c r="G20" s="294">
        <v>1042</v>
      </c>
      <c r="H20" s="294">
        <v>1532</v>
      </c>
      <c r="I20" s="116">
        <v>32479</v>
      </c>
      <c r="J20" s="149">
        <v>43892.250999999997</v>
      </c>
      <c r="K20" s="214">
        <v>24982.337</v>
      </c>
      <c r="L20" s="214">
        <v>12963.221</v>
      </c>
      <c r="M20" s="214">
        <v>1604.0250000000001</v>
      </c>
      <c r="N20" s="214">
        <v>364</v>
      </c>
      <c r="O20" s="214">
        <v>174.27099999999999</v>
      </c>
      <c r="P20" s="117">
        <v>83980.104999999996</v>
      </c>
      <c r="Q20" s="203"/>
      <c r="R20" s="467"/>
      <c r="S20" s="117"/>
      <c r="T20" s="483"/>
      <c r="U20" s="483"/>
    </row>
    <row r="21" spans="1:30" s="203" customFormat="1" x14ac:dyDescent="0.25">
      <c r="B21" s="137" t="s">
        <v>345</v>
      </c>
      <c r="C21" s="102">
        <v>5048</v>
      </c>
      <c r="D21" s="102">
        <v>6697</v>
      </c>
      <c r="E21" s="102">
        <v>10196</v>
      </c>
      <c r="F21" s="102">
        <v>4886</v>
      </c>
      <c r="G21" s="102">
        <v>1231</v>
      </c>
      <c r="H21" s="102">
        <v>1679</v>
      </c>
      <c r="I21" s="116">
        <v>29737</v>
      </c>
      <c r="J21" s="149">
        <v>44552.921000000002</v>
      </c>
      <c r="K21" s="93">
        <v>20037.120999999999</v>
      </c>
      <c r="L21" s="93">
        <v>10762.128000000001</v>
      </c>
      <c r="M21" s="93">
        <v>1683.9929999999999</v>
      </c>
      <c r="N21" s="93">
        <v>436.262</v>
      </c>
      <c r="O21" s="93">
        <v>197.649</v>
      </c>
      <c r="P21" s="117">
        <v>77670.074999999997</v>
      </c>
      <c r="R21" s="467"/>
      <c r="S21" s="117"/>
      <c r="T21" s="483"/>
      <c r="U21" s="483"/>
    </row>
    <row r="22" spans="1:30" s="203" customFormat="1" x14ac:dyDescent="0.25">
      <c r="B22" s="137" t="s">
        <v>346</v>
      </c>
      <c r="C22" s="102">
        <v>5704</v>
      </c>
      <c r="D22" s="102">
        <v>7175</v>
      </c>
      <c r="E22" s="102">
        <v>11152</v>
      </c>
      <c r="F22" s="102">
        <v>4989</v>
      </c>
      <c r="G22" s="102">
        <v>1236</v>
      </c>
      <c r="H22" s="102">
        <v>1730</v>
      </c>
      <c r="I22" s="116">
        <v>31986</v>
      </c>
      <c r="J22" s="149">
        <v>45814.720000000001</v>
      </c>
      <c r="K22" s="93">
        <v>18398.969000000001</v>
      </c>
      <c r="L22" s="93">
        <v>11970.254000000001</v>
      </c>
      <c r="M22" s="93">
        <v>1690.0340000000001</v>
      </c>
      <c r="N22" s="93">
        <v>440.61799999999999</v>
      </c>
      <c r="O22" s="93">
        <v>196.834</v>
      </c>
      <c r="P22" s="117">
        <v>78511.429000000004</v>
      </c>
      <c r="R22" s="467"/>
      <c r="S22" s="117"/>
      <c r="T22" s="483"/>
      <c r="U22" s="483"/>
    </row>
    <row r="23" spans="1:30" s="203" customFormat="1" x14ac:dyDescent="0.25">
      <c r="B23" s="104" t="s">
        <v>348</v>
      </c>
      <c r="C23" s="106">
        <v>5066</v>
      </c>
      <c r="D23" s="106">
        <v>6375</v>
      </c>
      <c r="E23" s="106">
        <v>9912</v>
      </c>
      <c r="F23" s="106">
        <v>4829</v>
      </c>
      <c r="G23" s="106">
        <v>1100</v>
      </c>
      <c r="H23" s="106">
        <v>1632</v>
      </c>
      <c r="I23" s="116">
        <v>28914</v>
      </c>
      <c r="J23" s="213">
        <v>41380.781000000003</v>
      </c>
      <c r="K23" s="105">
        <v>18042.222000000002</v>
      </c>
      <c r="L23" s="105">
        <v>10049.415999999999</v>
      </c>
      <c r="M23" s="105">
        <v>1690.5940000000001</v>
      </c>
      <c r="N23" s="105">
        <v>385.19400000000002</v>
      </c>
      <c r="O23" s="105">
        <v>186.036</v>
      </c>
      <c r="P23" s="117">
        <v>71734.243000000002</v>
      </c>
      <c r="R23" s="467"/>
      <c r="S23" s="117"/>
      <c r="T23" s="483"/>
      <c r="U23" s="483"/>
    </row>
    <row r="24" spans="1:30" s="137" customFormat="1" ht="27" customHeight="1" x14ac:dyDescent="0.25">
      <c r="A24" s="144" t="s">
        <v>27</v>
      </c>
      <c r="B24" s="144" t="s">
        <v>344</v>
      </c>
      <c r="C24" s="294">
        <v>4979</v>
      </c>
      <c r="D24" s="294">
        <v>6273</v>
      </c>
      <c r="E24" s="294">
        <v>10386</v>
      </c>
      <c r="F24" s="294">
        <v>3987</v>
      </c>
      <c r="G24" s="294">
        <v>937</v>
      </c>
      <c r="H24" s="294">
        <v>1247</v>
      </c>
      <c r="I24" s="116">
        <v>27809</v>
      </c>
      <c r="J24" s="149">
        <v>42400</v>
      </c>
      <c r="K24" s="214">
        <v>16346.61</v>
      </c>
      <c r="L24" s="214">
        <v>10383.454</v>
      </c>
      <c r="M24" s="214">
        <v>1388.5039999999999</v>
      </c>
      <c r="N24" s="214">
        <v>339.85700000000003</v>
      </c>
      <c r="O24" s="214">
        <v>152.505</v>
      </c>
      <c r="P24" s="117">
        <v>71010.929999999993</v>
      </c>
      <c r="Q24" s="203"/>
      <c r="R24" s="467"/>
      <c r="S24" s="117"/>
      <c r="T24" s="483"/>
      <c r="U24" s="483"/>
    </row>
    <row r="25" spans="1:30" s="203" customFormat="1" x14ac:dyDescent="0.25">
      <c r="B25" s="137" t="s">
        <v>345</v>
      </c>
      <c r="C25" s="102">
        <v>5142</v>
      </c>
      <c r="D25" s="102">
        <v>6074</v>
      </c>
      <c r="E25" s="102">
        <v>10776</v>
      </c>
      <c r="F25" s="102">
        <v>4413</v>
      </c>
      <c r="G25" s="102">
        <v>998</v>
      </c>
      <c r="H25" s="102">
        <v>1228</v>
      </c>
      <c r="I25" s="116">
        <v>28631</v>
      </c>
      <c r="J25" s="149">
        <v>49410.097000000002</v>
      </c>
      <c r="K25" s="93">
        <v>15552.655000000001</v>
      </c>
      <c r="L25" s="93">
        <v>10889.999</v>
      </c>
      <c r="M25" s="93">
        <v>1552.4739999999999</v>
      </c>
      <c r="N25" s="93">
        <v>352.59899999999999</v>
      </c>
      <c r="O25" s="93">
        <v>143.70099999999999</v>
      </c>
      <c r="P25" s="117">
        <v>77901.524000000005</v>
      </c>
      <c r="R25" s="467"/>
      <c r="S25" s="117"/>
      <c r="T25" s="483"/>
      <c r="U25" s="483"/>
    </row>
    <row r="26" spans="1:30" s="203" customFormat="1" x14ac:dyDescent="0.25">
      <c r="B26" s="104" t="s">
        <v>346</v>
      </c>
      <c r="C26" s="106">
        <v>4913</v>
      </c>
      <c r="D26" s="106">
        <v>5889</v>
      </c>
      <c r="E26" s="106">
        <v>11525</v>
      </c>
      <c r="F26" s="106">
        <v>4288</v>
      </c>
      <c r="G26" s="106">
        <v>1043</v>
      </c>
      <c r="H26" s="106">
        <v>1225</v>
      </c>
      <c r="I26" s="116">
        <v>28883</v>
      </c>
      <c r="J26" s="213">
        <v>43503.711000000003</v>
      </c>
      <c r="K26" s="105">
        <v>14782.065000000001</v>
      </c>
      <c r="L26" s="105">
        <v>11062.596</v>
      </c>
      <c r="M26" s="105">
        <v>1457.74</v>
      </c>
      <c r="N26" s="105">
        <v>365.02499999999998</v>
      </c>
      <c r="O26" s="105">
        <v>140.00399999999999</v>
      </c>
      <c r="P26" s="117">
        <v>71311.142000000007</v>
      </c>
      <c r="R26" s="467"/>
      <c r="S26" s="117"/>
      <c r="T26" s="483"/>
      <c r="U26" s="483"/>
    </row>
    <row r="27" spans="1:30" s="203" customFormat="1" x14ac:dyDescent="0.25">
      <c r="B27" s="104" t="s">
        <v>348</v>
      </c>
      <c r="C27" s="106">
        <v>4515</v>
      </c>
      <c r="D27" s="106">
        <v>5393</v>
      </c>
      <c r="E27" s="106">
        <v>11101</v>
      </c>
      <c r="F27" s="106">
        <v>3802</v>
      </c>
      <c r="G27" s="106">
        <v>818</v>
      </c>
      <c r="H27" s="106">
        <v>973</v>
      </c>
      <c r="I27" s="116">
        <v>26602</v>
      </c>
      <c r="J27" s="213">
        <v>44835.703000000001</v>
      </c>
      <c r="K27" s="105">
        <v>14745.61</v>
      </c>
      <c r="L27" s="105">
        <v>10875.861999999999</v>
      </c>
      <c r="M27" s="105">
        <v>1293.1010000000001</v>
      </c>
      <c r="N27" s="105">
        <v>275.58999999999997</v>
      </c>
      <c r="O27" s="105">
        <v>112.55800000000001</v>
      </c>
      <c r="P27" s="117">
        <v>72138.423999999999</v>
      </c>
      <c r="R27" s="467"/>
      <c r="S27" s="117"/>
      <c r="T27" s="483"/>
      <c r="U27" s="483"/>
    </row>
    <row r="28" spans="1:30" s="137" customFormat="1" ht="27" customHeight="1" x14ac:dyDescent="0.25">
      <c r="A28" s="137" t="s">
        <v>104</v>
      </c>
      <c r="B28" s="144" t="s">
        <v>344</v>
      </c>
      <c r="C28" s="293">
        <v>4457</v>
      </c>
      <c r="D28" s="293">
        <v>5655</v>
      </c>
      <c r="E28" s="293">
        <v>11459</v>
      </c>
      <c r="F28" s="293">
        <v>3978</v>
      </c>
      <c r="G28" s="293">
        <v>879</v>
      </c>
      <c r="H28" s="293">
        <v>1071</v>
      </c>
      <c r="I28" s="116">
        <v>27499</v>
      </c>
      <c r="J28" s="213">
        <v>44552.455000000002</v>
      </c>
      <c r="K28" s="216">
        <v>14066.722</v>
      </c>
      <c r="L28" s="216">
        <v>11386.557000000001</v>
      </c>
      <c r="M28" s="216">
        <v>1347.498</v>
      </c>
      <c r="N28" s="216">
        <v>301.30399999999997</v>
      </c>
      <c r="O28" s="216">
        <v>120.001</v>
      </c>
      <c r="P28" s="117">
        <v>71774.535999999993</v>
      </c>
      <c r="Q28" s="203"/>
      <c r="R28" s="467"/>
      <c r="S28" s="117"/>
      <c r="T28" s="483"/>
      <c r="U28" s="483"/>
    </row>
    <row r="29" spans="1:30" s="203" customFormat="1" x14ac:dyDescent="0.25">
      <c r="B29" s="137" t="s">
        <v>345</v>
      </c>
      <c r="C29" s="106">
        <v>5049</v>
      </c>
      <c r="D29" s="106">
        <v>6044</v>
      </c>
      <c r="E29" s="106">
        <v>12369</v>
      </c>
      <c r="F29" s="106">
        <v>4378</v>
      </c>
      <c r="G29" s="106">
        <v>1048</v>
      </c>
      <c r="H29" s="106">
        <v>1150</v>
      </c>
      <c r="I29" s="116">
        <v>30038</v>
      </c>
      <c r="J29" s="213">
        <v>54185.493999999999</v>
      </c>
      <c r="K29" s="105">
        <v>13538.838</v>
      </c>
      <c r="L29" s="105">
        <v>11441.455</v>
      </c>
      <c r="M29" s="105">
        <v>1395.404</v>
      </c>
      <c r="N29" s="105">
        <v>341.81900000000002</v>
      </c>
      <c r="O29" s="105">
        <v>118.52500000000001</v>
      </c>
      <c r="P29" s="117">
        <v>81021.535000000003</v>
      </c>
      <c r="R29" s="467"/>
      <c r="S29" s="117"/>
      <c r="T29" s="483"/>
      <c r="U29" s="483"/>
    </row>
    <row r="30" spans="1:30" s="203" customFormat="1" x14ac:dyDescent="0.25">
      <c r="B30" s="137" t="s">
        <v>346</v>
      </c>
      <c r="C30" s="106">
        <v>5513</v>
      </c>
      <c r="D30" s="106">
        <v>6778</v>
      </c>
      <c r="E30" s="106">
        <v>12788</v>
      </c>
      <c r="F30" s="106">
        <v>3988</v>
      </c>
      <c r="G30" s="106">
        <v>943</v>
      </c>
      <c r="H30" s="106">
        <v>958</v>
      </c>
      <c r="I30" s="116">
        <v>30968</v>
      </c>
      <c r="J30" s="213">
        <v>55770.014999999999</v>
      </c>
      <c r="K30" s="105">
        <v>14720.049000000001</v>
      </c>
      <c r="L30" s="105">
        <v>11460.91</v>
      </c>
      <c r="M30" s="105">
        <v>1262.961</v>
      </c>
      <c r="N30" s="105">
        <v>304.82100000000003</v>
      </c>
      <c r="O30" s="105">
        <v>104.46899999999999</v>
      </c>
      <c r="P30" s="117">
        <v>83623.225999999995</v>
      </c>
      <c r="R30" s="467"/>
      <c r="S30" s="117"/>
      <c r="T30" s="483"/>
      <c r="U30" s="483"/>
    </row>
    <row r="31" spans="1:30" s="203" customFormat="1" x14ac:dyDescent="0.25">
      <c r="B31" s="141" t="s">
        <v>348</v>
      </c>
      <c r="C31" s="106">
        <v>4949</v>
      </c>
      <c r="D31" s="106">
        <v>6157</v>
      </c>
      <c r="E31" s="106">
        <v>11114</v>
      </c>
      <c r="F31" s="106">
        <v>3228</v>
      </c>
      <c r="G31" s="106">
        <v>784</v>
      </c>
      <c r="H31" s="106">
        <v>850</v>
      </c>
      <c r="I31" s="116">
        <v>27082</v>
      </c>
      <c r="J31" s="213">
        <v>49717.993000000002</v>
      </c>
      <c r="K31" s="105">
        <v>13495.686</v>
      </c>
      <c r="L31" s="105">
        <v>10470.606</v>
      </c>
      <c r="M31" s="105">
        <v>1025.4469999999999</v>
      </c>
      <c r="N31" s="105">
        <v>262.755</v>
      </c>
      <c r="O31" s="105">
        <v>85.388000000000005</v>
      </c>
      <c r="P31" s="117">
        <v>75057.875</v>
      </c>
      <c r="R31" s="467"/>
      <c r="S31" s="117"/>
      <c r="T31" s="483"/>
      <c r="U31" s="483"/>
    </row>
    <row r="32" spans="1:30" s="137" customFormat="1" ht="27" customHeight="1" x14ac:dyDescent="0.25">
      <c r="A32" s="137" t="s">
        <v>289</v>
      </c>
      <c r="B32" s="144" t="s">
        <v>344</v>
      </c>
      <c r="C32" s="294">
        <v>4729</v>
      </c>
      <c r="D32" s="294">
        <v>5820</v>
      </c>
      <c r="E32" s="294">
        <v>10719</v>
      </c>
      <c r="F32" s="294">
        <v>3332</v>
      </c>
      <c r="G32" s="294">
        <v>770</v>
      </c>
      <c r="H32" s="294">
        <v>911</v>
      </c>
      <c r="I32" s="116">
        <v>26281</v>
      </c>
      <c r="J32" s="149">
        <v>52862.415000000001</v>
      </c>
      <c r="K32" s="214">
        <v>14169.075999999999</v>
      </c>
      <c r="L32" s="214">
        <v>9929.7099999999991</v>
      </c>
      <c r="M32" s="214">
        <v>1063.086</v>
      </c>
      <c r="N32" s="214">
        <v>259.35300000000001</v>
      </c>
      <c r="O32" s="214">
        <v>100.12</v>
      </c>
      <c r="P32" s="117">
        <v>78383.759000000005</v>
      </c>
      <c r="Q32" s="203"/>
      <c r="R32" s="467"/>
      <c r="S32" s="117"/>
      <c r="T32" s="483"/>
      <c r="U32" s="483"/>
    </row>
    <row r="33" spans="1:38" s="203" customFormat="1" x14ac:dyDescent="0.25">
      <c r="B33" s="141" t="s">
        <v>345</v>
      </c>
      <c r="C33" s="106">
        <v>5725</v>
      </c>
      <c r="D33" s="106">
        <v>7101</v>
      </c>
      <c r="E33" s="106">
        <v>11734</v>
      </c>
      <c r="F33" s="106">
        <v>3354</v>
      </c>
      <c r="G33" s="106">
        <v>794</v>
      </c>
      <c r="H33" s="106">
        <v>768</v>
      </c>
      <c r="I33" s="116">
        <v>29476</v>
      </c>
      <c r="J33" s="213">
        <v>65672.284</v>
      </c>
      <c r="K33" s="105">
        <v>17157.237000000001</v>
      </c>
      <c r="L33" s="105">
        <v>11425.344999999999</v>
      </c>
      <c r="M33" s="105">
        <v>1060.3499999999999</v>
      </c>
      <c r="N33" s="105">
        <v>277.19499999999999</v>
      </c>
      <c r="O33" s="105">
        <v>77.284000000000006</v>
      </c>
      <c r="P33" s="117">
        <v>95669.695000000007</v>
      </c>
      <c r="R33" s="467"/>
      <c r="S33" s="117"/>
      <c r="T33" s="483"/>
      <c r="U33" s="483"/>
    </row>
    <row r="34" spans="1:38" s="203" customFormat="1" x14ac:dyDescent="0.25">
      <c r="B34" s="193" t="s">
        <v>346</v>
      </c>
      <c r="C34" s="106">
        <v>5039</v>
      </c>
      <c r="D34" s="106">
        <v>6272</v>
      </c>
      <c r="E34" s="106">
        <v>9981</v>
      </c>
      <c r="F34" s="106">
        <v>3407</v>
      </c>
      <c r="G34" s="106">
        <v>720</v>
      </c>
      <c r="H34" s="106">
        <v>727</v>
      </c>
      <c r="I34" s="116">
        <v>26146</v>
      </c>
      <c r="J34" s="213">
        <v>53433.451999999997</v>
      </c>
      <c r="K34" s="105">
        <v>16162.93</v>
      </c>
      <c r="L34" s="105">
        <v>9631.3410000000003</v>
      </c>
      <c r="M34" s="105">
        <v>994.97900000000004</v>
      </c>
      <c r="N34" s="105">
        <v>239.24100000000001</v>
      </c>
      <c r="O34" s="105">
        <v>72.046000000000006</v>
      </c>
      <c r="P34" s="117">
        <v>80533.989000000001</v>
      </c>
      <c r="R34" s="467"/>
      <c r="S34" s="117"/>
      <c r="T34" s="483"/>
      <c r="U34" s="483"/>
    </row>
    <row r="35" spans="1:38" s="203" customFormat="1" x14ac:dyDescent="0.25">
      <c r="B35" s="141" t="s">
        <v>348</v>
      </c>
      <c r="C35" s="106">
        <v>5054</v>
      </c>
      <c r="D35" s="106">
        <v>6170</v>
      </c>
      <c r="E35" s="106">
        <v>10725</v>
      </c>
      <c r="F35" s="106">
        <v>3820</v>
      </c>
      <c r="G35" s="106">
        <v>751</v>
      </c>
      <c r="H35" s="106">
        <v>721</v>
      </c>
      <c r="I35" s="116">
        <v>27241</v>
      </c>
      <c r="J35" s="213">
        <v>55645.858999999997</v>
      </c>
      <c r="K35" s="105">
        <v>15009.308999999999</v>
      </c>
      <c r="L35" s="105">
        <v>9855.0990000000002</v>
      </c>
      <c r="M35" s="105">
        <v>1110.837</v>
      </c>
      <c r="N35" s="105">
        <v>235.58699999999999</v>
      </c>
      <c r="O35" s="105">
        <v>69.040000000000006</v>
      </c>
      <c r="P35" s="117">
        <v>81925.732000000004</v>
      </c>
    </row>
    <row r="36" spans="1:38" s="137" customFormat="1" ht="27" customHeight="1" x14ac:dyDescent="0.25">
      <c r="A36" s="137" t="s">
        <v>375</v>
      </c>
      <c r="B36" s="144" t="s">
        <v>344</v>
      </c>
      <c r="C36" s="293">
        <v>5063</v>
      </c>
      <c r="D36" s="293">
        <v>6144</v>
      </c>
      <c r="E36" s="293">
        <v>10128</v>
      </c>
      <c r="F36" s="293">
        <v>3762</v>
      </c>
      <c r="G36" s="293">
        <v>705</v>
      </c>
      <c r="H36" s="293">
        <v>748</v>
      </c>
      <c r="I36" s="467">
        <v>26550</v>
      </c>
      <c r="J36" s="213">
        <v>60778.642999999996</v>
      </c>
      <c r="K36" s="216">
        <v>14592.832</v>
      </c>
      <c r="L36" s="216">
        <v>9904.7170000000006</v>
      </c>
      <c r="M36" s="216">
        <v>1084.481</v>
      </c>
      <c r="N36" s="216">
        <v>229.22</v>
      </c>
      <c r="O36" s="216">
        <v>81.55</v>
      </c>
      <c r="P36" s="117">
        <v>86671.441999999995</v>
      </c>
      <c r="Q36" s="203"/>
      <c r="R36" s="467"/>
      <c r="S36" s="117"/>
      <c r="T36" s="483"/>
      <c r="U36" s="483"/>
    </row>
    <row r="37" spans="1:38" s="203" customFormat="1" x14ac:dyDescent="0.25">
      <c r="B37" s="482" t="s">
        <v>345</v>
      </c>
      <c r="C37" s="106">
        <v>5019</v>
      </c>
      <c r="D37" s="106">
        <v>6354</v>
      </c>
      <c r="E37" s="106">
        <v>8540</v>
      </c>
      <c r="F37" s="106">
        <v>4019</v>
      </c>
      <c r="G37" s="106">
        <v>757</v>
      </c>
      <c r="H37" s="106">
        <v>762</v>
      </c>
      <c r="I37" s="467">
        <v>25451</v>
      </c>
      <c r="J37" s="213">
        <v>56284.953000000001</v>
      </c>
      <c r="K37" s="105">
        <v>13591.723</v>
      </c>
      <c r="L37" s="105">
        <v>8871.598</v>
      </c>
      <c r="M37" s="105">
        <v>1247.915</v>
      </c>
      <c r="N37" s="105">
        <v>258.46100000000001</v>
      </c>
      <c r="O37" s="105">
        <v>85.775000000000006</v>
      </c>
      <c r="P37" s="117">
        <v>80340.425000000003</v>
      </c>
      <c r="R37" s="467"/>
      <c r="S37" s="117"/>
      <c r="T37" s="483"/>
      <c r="U37" s="483"/>
    </row>
    <row r="38" spans="1:38" s="203" customFormat="1" x14ac:dyDescent="0.25">
      <c r="B38" s="701" t="s">
        <v>346</v>
      </c>
      <c r="C38" s="106">
        <v>4999</v>
      </c>
      <c r="D38" s="106">
        <v>6549</v>
      </c>
      <c r="E38" s="106">
        <v>8078</v>
      </c>
      <c r="F38" s="106">
        <v>4228</v>
      </c>
      <c r="G38" s="106">
        <v>812</v>
      </c>
      <c r="H38" s="106">
        <v>764</v>
      </c>
      <c r="I38" s="467">
        <v>25430</v>
      </c>
      <c r="J38" s="213">
        <v>53887.866999999998</v>
      </c>
      <c r="K38" s="105">
        <v>15269.004000000001</v>
      </c>
      <c r="L38" s="105">
        <v>8182.7269999999999</v>
      </c>
      <c r="M38" s="105">
        <v>1340.5340000000001</v>
      </c>
      <c r="N38" s="105">
        <v>268.57100000000003</v>
      </c>
      <c r="O38" s="105">
        <v>80.272000000000006</v>
      </c>
      <c r="P38" s="117">
        <v>79028.975000000006</v>
      </c>
      <c r="R38" s="467"/>
      <c r="S38" s="117"/>
      <c r="T38" s="483"/>
      <c r="U38" s="483"/>
    </row>
    <row r="39" spans="1:38" s="203" customFormat="1" x14ac:dyDescent="0.25">
      <c r="B39" s="193" t="s">
        <v>25</v>
      </c>
      <c r="C39" s="106">
        <v>4614</v>
      </c>
      <c r="D39" s="106">
        <v>6167</v>
      </c>
      <c r="E39" s="106">
        <v>7668</v>
      </c>
      <c r="F39" s="106">
        <v>3930</v>
      </c>
      <c r="G39" s="106">
        <v>724</v>
      </c>
      <c r="H39" s="106">
        <v>683</v>
      </c>
      <c r="I39" s="467">
        <v>23786</v>
      </c>
      <c r="J39" s="213">
        <v>50466.781000000003</v>
      </c>
      <c r="K39" s="105">
        <v>13713.263000000001</v>
      </c>
      <c r="L39" s="105">
        <v>7429.0309999999999</v>
      </c>
      <c r="M39" s="105">
        <v>1267.6189999999999</v>
      </c>
      <c r="N39" s="105">
        <v>250.95</v>
      </c>
      <c r="O39" s="105">
        <v>76.248999999999995</v>
      </c>
      <c r="P39" s="117">
        <v>73203.892999999996</v>
      </c>
      <c r="R39" s="467"/>
      <c r="S39" s="117"/>
      <c r="T39" s="483"/>
      <c r="U39" s="483"/>
    </row>
    <row r="40" spans="1:38" s="203" customFormat="1" ht="13.8" thickBot="1" x14ac:dyDescent="0.3">
      <c r="A40" s="341"/>
      <c r="B40" s="341"/>
      <c r="C40" s="341"/>
      <c r="D40" s="341"/>
      <c r="E40" s="341"/>
      <c r="F40" s="341"/>
      <c r="G40" s="341"/>
      <c r="H40" s="341"/>
      <c r="I40" s="341"/>
      <c r="J40" s="228"/>
      <c r="K40" s="341"/>
      <c r="L40" s="341"/>
      <c r="M40" s="341"/>
      <c r="N40" s="341"/>
      <c r="O40" s="341"/>
      <c r="P40" s="341"/>
    </row>
    <row r="41" spans="1:38" s="203" customFormat="1" x14ac:dyDescent="0.25">
      <c r="J41" s="146"/>
    </row>
    <row r="42" spans="1:38" s="203" customFormat="1" ht="14.25" customHeight="1" x14ac:dyDescent="0.25">
      <c r="A42" s="126" t="s">
        <v>425</v>
      </c>
      <c r="J42" s="146"/>
    </row>
    <row r="43" spans="1:38" s="203" customFormat="1" ht="15.6" x14ac:dyDescent="0.25">
      <c r="A43" s="126" t="s">
        <v>98</v>
      </c>
      <c r="J43" s="146"/>
    </row>
    <row r="44" spans="1:38" s="203" customFormat="1" x14ac:dyDescent="0.25">
      <c r="A44" s="798" t="s">
        <v>422</v>
      </c>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row>
    <row r="45" spans="1:38" s="203" customFormat="1" x14ac:dyDescent="0.25">
      <c r="A45" s="112" t="s">
        <v>378</v>
      </c>
      <c r="J45" s="146"/>
    </row>
    <row r="46" spans="1:38" s="203" customFormat="1" x14ac:dyDescent="0.25">
      <c r="J46" s="146"/>
    </row>
    <row r="47" spans="1:38" s="203" customFormat="1" x14ac:dyDescent="0.25">
      <c r="B47" s="92"/>
      <c r="C47" s="543"/>
      <c r="D47" s="543"/>
      <c r="E47" s="543"/>
      <c r="F47" s="543"/>
      <c r="G47" s="543"/>
      <c r="H47" s="543"/>
      <c r="I47" s="543"/>
      <c r="J47" s="543"/>
      <c r="K47" s="543"/>
      <c r="L47" s="543"/>
      <c r="M47" s="543"/>
      <c r="N47" s="543"/>
      <c r="O47" s="543"/>
      <c r="P47" s="543"/>
      <c r="Q47" s="92"/>
      <c r="R47" s="92"/>
      <c r="S47" s="92"/>
      <c r="T47" s="92"/>
      <c r="U47" s="92"/>
      <c r="V47" s="92"/>
      <c r="W47" s="92"/>
      <c r="X47" s="92"/>
    </row>
    <row r="48" spans="1:38" s="203" customFormat="1" x14ac:dyDescent="0.25">
      <c r="B48" s="92"/>
      <c r="C48" s="543"/>
      <c r="D48" s="543"/>
      <c r="E48" s="543"/>
      <c r="F48" s="543"/>
      <c r="G48" s="543"/>
      <c r="H48" s="543"/>
      <c r="I48" s="543"/>
      <c r="J48" s="543"/>
      <c r="K48" s="543"/>
      <c r="L48" s="543"/>
      <c r="M48" s="543"/>
      <c r="N48" s="543"/>
      <c r="O48" s="543"/>
      <c r="P48" s="543"/>
      <c r="Q48" s="92"/>
      <c r="R48" s="92"/>
      <c r="S48" s="92"/>
      <c r="T48" s="92"/>
      <c r="U48" s="92"/>
      <c r="V48" s="92"/>
      <c r="W48" s="92"/>
      <c r="X48" s="92"/>
    </row>
    <row r="49" spans="2:24" s="203" customFormat="1" x14ac:dyDescent="0.25">
      <c r="B49" s="92"/>
      <c r="C49" s="543"/>
      <c r="D49" s="543"/>
      <c r="E49" s="543"/>
      <c r="F49" s="543"/>
      <c r="G49" s="543"/>
      <c r="H49" s="543"/>
      <c r="I49" s="543"/>
      <c r="J49" s="543"/>
      <c r="K49" s="543"/>
      <c r="L49" s="543"/>
      <c r="M49" s="543"/>
      <c r="N49" s="543"/>
      <c r="O49" s="543"/>
      <c r="P49" s="543"/>
      <c r="Q49" s="92"/>
      <c r="R49" s="92"/>
      <c r="S49" s="92"/>
      <c r="T49" s="92"/>
      <c r="U49" s="92"/>
      <c r="V49" s="92"/>
      <c r="W49" s="92"/>
      <c r="X49" s="92"/>
    </row>
    <row r="50" spans="2:24" s="203" customFormat="1" x14ac:dyDescent="0.25">
      <c r="B50" s="92"/>
      <c r="C50" s="92"/>
      <c r="D50" s="92"/>
      <c r="E50" s="92"/>
      <c r="F50" s="92"/>
      <c r="G50" s="92"/>
      <c r="H50" s="92"/>
      <c r="I50" s="92"/>
      <c r="J50" s="114"/>
      <c r="K50" s="92"/>
      <c r="L50" s="92"/>
      <c r="M50" s="92"/>
      <c r="N50" s="92"/>
      <c r="O50" s="92"/>
      <c r="P50" s="92"/>
      <c r="Q50" s="92"/>
      <c r="R50" s="92"/>
      <c r="S50" s="92"/>
      <c r="T50" s="92"/>
      <c r="U50" s="92"/>
      <c r="V50" s="92"/>
      <c r="W50" s="92"/>
      <c r="X50" s="92"/>
    </row>
    <row r="51" spans="2:24" s="203" customFormat="1" x14ac:dyDescent="0.25">
      <c r="B51" s="92"/>
      <c r="C51" s="92"/>
      <c r="D51" s="92"/>
      <c r="E51" s="92"/>
      <c r="F51" s="92"/>
      <c r="G51" s="92"/>
      <c r="H51" s="92"/>
      <c r="I51" s="92"/>
      <c r="J51" s="114"/>
      <c r="K51" s="92"/>
      <c r="L51" s="92"/>
      <c r="M51" s="92"/>
      <c r="N51" s="92"/>
      <c r="O51" s="92"/>
      <c r="P51" s="92"/>
      <c r="Q51" s="92"/>
      <c r="R51" s="92"/>
      <c r="S51" s="92"/>
      <c r="T51" s="92"/>
      <c r="U51" s="92"/>
      <c r="V51" s="92"/>
      <c r="W51" s="92"/>
      <c r="X51" s="92"/>
    </row>
    <row r="52" spans="2:24" s="203" customFormat="1" x14ac:dyDescent="0.25">
      <c r="B52" s="92"/>
      <c r="C52" s="544"/>
      <c r="D52" s="545"/>
      <c r="E52" s="545"/>
      <c r="F52" s="545"/>
      <c r="G52" s="545"/>
      <c r="H52" s="545"/>
      <c r="I52" s="545"/>
      <c r="J52" s="545"/>
      <c r="K52" s="92"/>
      <c r="L52" s="92"/>
      <c r="M52" s="92"/>
      <c r="N52" s="92"/>
      <c r="O52" s="92"/>
      <c r="P52" s="92"/>
      <c r="Q52" s="92"/>
      <c r="R52" s="92"/>
      <c r="S52" s="92"/>
      <c r="T52" s="92"/>
      <c r="U52" s="92"/>
      <c r="V52" s="92"/>
      <c r="W52" s="92"/>
      <c r="X52" s="92"/>
    </row>
    <row r="53" spans="2:24" s="203" customFormat="1" x14ac:dyDescent="0.25">
      <c r="B53" s="92"/>
      <c r="C53" s="544"/>
      <c r="D53" s="546"/>
      <c r="E53" s="546"/>
      <c r="F53" s="546"/>
      <c r="G53" s="546"/>
      <c r="H53" s="546"/>
      <c r="I53" s="546"/>
      <c r="J53" s="546"/>
      <c r="K53" s="92"/>
      <c r="L53" s="92"/>
      <c r="M53" s="92"/>
      <c r="N53" s="92"/>
      <c r="O53" s="92"/>
      <c r="P53" s="92"/>
      <c r="Q53" s="92"/>
      <c r="R53" s="92"/>
      <c r="S53" s="92"/>
      <c r="T53" s="92"/>
      <c r="U53" s="92"/>
      <c r="V53" s="92"/>
      <c r="W53" s="92"/>
      <c r="X53" s="92"/>
    </row>
    <row r="54" spans="2:24" s="203" customFormat="1" x14ac:dyDescent="0.25">
      <c r="B54" s="92"/>
      <c r="C54" s="544"/>
      <c r="D54" s="546"/>
      <c r="E54" s="546"/>
      <c r="F54" s="546"/>
      <c r="G54" s="546"/>
      <c r="H54" s="546"/>
      <c r="I54" s="546"/>
      <c r="J54" s="546"/>
      <c r="K54" s="92"/>
      <c r="L54" s="92"/>
      <c r="M54" s="92"/>
      <c r="N54" s="92"/>
      <c r="O54" s="92"/>
      <c r="P54" s="92"/>
      <c r="Q54" s="92"/>
      <c r="R54" s="92"/>
      <c r="S54" s="92"/>
      <c r="T54" s="92"/>
      <c r="U54" s="92"/>
      <c r="V54" s="92"/>
      <c r="W54" s="92"/>
      <c r="X54" s="92"/>
    </row>
    <row r="55" spans="2:24" s="203" customFormat="1" x14ac:dyDescent="0.25">
      <c r="B55" s="92"/>
      <c r="C55" s="544"/>
      <c r="D55" s="546"/>
      <c r="E55" s="546"/>
      <c r="F55" s="546"/>
      <c r="G55" s="546"/>
      <c r="H55" s="546"/>
      <c r="I55" s="546"/>
      <c r="J55" s="546"/>
      <c r="K55" s="92"/>
      <c r="L55" s="92"/>
      <c r="M55" s="92"/>
      <c r="N55" s="92"/>
      <c r="O55" s="92"/>
      <c r="P55" s="92"/>
      <c r="Q55" s="92"/>
      <c r="R55" s="92"/>
      <c r="S55" s="92"/>
      <c r="T55" s="92"/>
      <c r="U55" s="92"/>
      <c r="V55" s="92"/>
      <c r="W55" s="92"/>
      <c r="X55" s="92"/>
    </row>
    <row r="56" spans="2:24" s="203" customFormat="1" x14ac:dyDescent="0.25">
      <c r="B56" s="92"/>
      <c r="C56" s="92"/>
      <c r="D56" s="92"/>
      <c r="E56" s="92"/>
      <c r="F56" s="92"/>
      <c r="G56" s="92"/>
      <c r="H56" s="92"/>
      <c r="I56" s="92"/>
      <c r="J56" s="114"/>
      <c r="K56" s="92"/>
      <c r="L56" s="92"/>
      <c r="M56" s="92"/>
      <c r="N56" s="92"/>
      <c r="O56" s="92"/>
      <c r="P56" s="92"/>
      <c r="Q56" s="92"/>
      <c r="R56" s="92"/>
      <c r="S56" s="92"/>
      <c r="T56" s="92"/>
      <c r="U56" s="92"/>
      <c r="V56" s="92"/>
      <c r="W56" s="92"/>
      <c r="X56" s="92"/>
    </row>
    <row r="57" spans="2:24" s="203" customFormat="1" x14ac:dyDescent="0.25">
      <c r="B57" s="92"/>
      <c r="C57" s="92"/>
      <c r="D57" s="92"/>
      <c r="E57" s="92"/>
      <c r="F57" s="92"/>
      <c r="G57" s="92"/>
      <c r="H57" s="92"/>
      <c r="I57" s="92"/>
      <c r="J57" s="114"/>
      <c r="K57" s="92"/>
      <c r="L57" s="92"/>
      <c r="M57" s="92"/>
      <c r="N57" s="92"/>
      <c r="O57" s="92"/>
      <c r="P57" s="92"/>
      <c r="Q57" s="92"/>
      <c r="R57" s="92"/>
      <c r="S57" s="92"/>
      <c r="T57" s="92"/>
      <c r="U57" s="92"/>
      <c r="V57" s="92"/>
      <c r="W57" s="92"/>
      <c r="X57" s="92"/>
    </row>
    <row r="58" spans="2:24" s="203" customFormat="1" x14ac:dyDescent="0.25"/>
    <row r="59" spans="2:24" s="203" customFormat="1" x14ac:dyDescent="0.25">
      <c r="J59" s="146"/>
    </row>
    <row r="60" spans="2:24" s="203" customFormat="1" x14ac:dyDescent="0.25">
      <c r="J60" s="146"/>
    </row>
    <row r="61" spans="2:24" s="203" customFormat="1" x14ac:dyDescent="0.25">
      <c r="J61" s="146"/>
    </row>
    <row r="62" spans="2:24" s="203" customFormat="1" x14ac:dyDescent="0.25">
      <c r="J62" s="146"/>
    </row>
    <row r="63" spans="2:24" s="203" customFormat="1" x14ac:dyDescent="0.25">
      <c r="J63" s="146"/>
    </row>
    <row r="64" spans="2:24" s="203" customFormat="1" x14ac:dyDescent="0.25">
      <c r="J64" s="146"/>
    </row>
    <row r="65" spans="10:10" s="203" customFormat="1" x14ac:dyDescent="0.25">
      <c r="J65" s="146"/>
    </row>
    <row r="66" spans="10:10" s="203" customFormat="1" x14ac:dyDescent="0.25">
      <c r="J66" s="146"/>
    </row>
  </sheetData>
  <mergeCells count="1">
    <mergeCell ref="A44:AL44"/>
  </mergeCells>
  <conditionalFormatting sqref="D53:J55">
    <cfRule type="cellIs" dxfId="1" priority="1" operator="equal">
      <formula>0</formula>
    </cfRule>
  </conditionalFormatting>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1.33203125" style="56" customWidth="1"/>
    <col min="2" max="2" width="11.6640625" style="56" customWidth="1"/>
    <col min="3" max="3" width="10" style="56" customWidth="1"/>
    <col min="4" max="4" width="10.44140625" style="56" customWidth="1"/>
    <col min="5" max="5" width="8.44140625" style="56" customWidth="1"/>
    <col min="6" max="6" width="11.5546875" style="56" customWidth="1"/>
    <col min="7" max="7" width="7.44140625" style="56" bestFit="1" customWidth="1"/>
    <col min="8" max="8" width="6.6640625" style="56" bestFit="1" customWidth="1"/>
    <col min="9" max="9" width="9.44140625" style="56"/>
    <col min="10" max="10" width="11.5546875" style="56" customWidth="1"/>
    <col min="11" max="11" width="9.44140625" style="56" customWidth="1"/>
    <col min="12" max="12" width="8.44140625" style="56" customWidth="1"/>
    <col min="13" max="13" width="10.5546875" style="56" customWidth="1"/>
    <col min="14" max="14" width="7.44140625" style="56" bestFit="1" customWidth="1"/>
    <col min="15" max="15" width="6.5546875" style="56" bestFit="1" customWidth="1"/>
    <col min="16" max="16384" width="9.44140625" style="56"/>
  </cols>
  <sheetData>
    <row r="1" spans="1:18" ht="17.399999999999999" x14ac:dyDescent="0.25">
      <c r="A1" s="43" t="s">
        <v>81</v>
      </c>
    </row>
    <row r="2" spans="1:18" ht="17.399999999999999" x14ac:dyDescent="0.25">
      <c r="A2" s="43"/>
    </row>
    <row r="3" spans="1:18" x14ac:dyDescent="0.25">
      <c r="A3" s="41" t="s">
        <v>591</v>
      </c>
    </row>
    <row r="4" spans="1:18" ht="13.8" thickBot="1" x14ac:dyDescent="0.3">
      <c r="A4" s="235"/>
      <c r="B4" s="235"/>
      <c r="C4" s="235"/>
      <c r="D4" s="235"/>
      <c r="E4" s="235"/>
      <c r="F4" s="235"/>
      <c r="G4" s="235"/>
      <c r="H4" s="235"/>
      <c r="I4" s="235"/>
      <c r="J4" s="235"/>
      <c r="K4" s="235"/>
      <c r="L4" s="235"/>
      <c r="M4" s="235"/>
      <c r="N4" s="235"/>
      <c r="O4" s="235"/>
      <c r="P4" s="235"/>
    </row>
    <row r="5" spans="1:18" s="203" customFormat="1" x14ac:dyDescent="0.25">
      <c r="A5" s="92"/>
      <c r="B5" s="221"/>
      <c r="C5" s="239" t="s">
        <v>11</v>
      </c>
      <c r="D5" s="240"/>
      <c r="E5" s="240"/>
      <c r="F5" s="240"/>
      <c r="G5" s="240"/>
      <c r="H5" s="240"/>
      <c r="I5" s="240"/>
      <c r="J5" s="239" t="s">
        <v>10</v>
      </c>
      <c r="K5" s="240"/>
      <c r="L5" s="240"/>
      <c r="M5" s="240"/>
      <c r="N5" s="240"/>
      <c r="O5" s="240"/>
      <c r="P5" s="240"/>
    </row>
    <row r="6" spans="1:18" s="203" customFormat="1" ht="39.6" x14ac:dyDescent="0.25">
      <c r="A6" s="207" t="s">
        <v>13</v>
      </c>
      <c r="B6" s="218" t="s">
        <v>21</v>
      </c>
      <c r="C6" s="352" t="s">
        <v>78</v>
      </c>
      <c r="D6" s="352" t="s">
        <v>76</v>
      </c>
      <c r="E6" s="352" t="s">
        <v>77</v>
      </c>
      <c r="F6" s="352" t="s">
        <v>82</v>
      </c>
      <c r="G6" s="352" t="s">
        <v>75</v>
      </c>
      <c r="H6" s="352" t="s">
        <v>183</v>
      </c>
      <c r="I6" s="353" t="s">
        <v>213</v>
      </c>
      <c r="J6" s="352" t="s">
        <v>78</v>
      </c>
      <c r="K6" s="352" t="s">
        <v>76</v>
      </c>
      <c r="L6" s="352" t="s">
        <v>77</v>
      </c>
      <c r="M6" s="352" t="s">
        <v>82</v>
      </c>
      <c r="N6" s="352" t="s">
        <v>75</v>
      </c>
      <c r="O6" s="352" t="s">
        <v>183</v>
      </c>
      <c r="P6" s="353" t="s">
        <v>214</v>
      </c>
    </row>
    <row r="7" spans="1:18" s="203" customFormat="1" ht="15.6" x14ac:dyDescent="0.25">
      <c r="A7" s="226" t="s">
        <v>361</v>
      </c>
      <c r="B7" s="140" t="s">
        <v>316</v>
      </c>
      <c r="C7" s="93">
        <v>19505</v>
      </c>
      <c r="D7" s="93">
        <v>28355</v>
      </c>
      <c r="E7" s="93">
        <v>39622</v>
      </c>
      <c r="F7" s="93">
        <v>14319</v>
      </c>
      <c r="G7" s="93">
        <v>3647</v>
      </c>
      <c r="H7" s="93">
        <v>9425</v>
      </c>
      <c r="I7" s="117">
        <v>114873</v>
      </c>
      <c r="J7" s="102">
        <v>107106.833</v>
      </c>
      <c r="K7" s="102">
        <v>68449.933999999994</v>
      </c>
      <c r="L7" s="102">
        <v>38358.739000000001</v>
      </c>
      <c r="M7" s="102">
        <v>3183.9639999999999</v>
      </c>
      <c r="N7" s="102">
        <v>725.29300000000001</v>
      </c>
      <c r="O7" s="102">
        <v>2114.819</v>
      </c>
      <c r="P7" s="116">
        <v>219939.58199999999</v>
      </c>
      <c r="R7" s="102"/>
    </row>
    <row r="8" spans="1:18" s="203" customFormat="1" x14ac:dyDescent="0.25">
      <c r="A8" s="138" t="s">
        <v>355</v>
      </c>
      <c r="B8" s="140" t="s">
        <v>316</v>
      </c>
      <c r="C8" s="93">
        <v>23164</v>
      </c>
      <c r="D8" s="93">
        <v>27326</v>
      </c>
      <c r="E8" s="93">
        <v>41287</v>
      </c>
      <c r="F8" s="93">
        <v>16636</v>
      </c>
      <c r="G8" s="93">
        <v>3793</v>
      </c>
      <c r="H8" s="93">
        <v>9192</v>
      </c>
      <c r="I8" s="117">
        <v>121398</v>
      </c>
      <c r="J8" s="102">
        <v>141855.258</v>
      </c>
      <c r="K8" s="102">
        <v>58599.044999999998</v>
      </c>
      <c r="L8" s="102">
        <v>34604.411</v>
      </c>
      <c r="M8" s="102">
        <v>3560.0790000000002</v>
      </c>
      <c r="N8" s="102">
        <v>751.18200000000002</v>
      </c>
      <c r="O8" s="102">
        <v>2027.3710000000001</v>
      </c>
      <c r="P8" s="116">
        <v>241397.34599999999</v>
      </c>
      <c r="R8" s="102"/>
    </row>
    <row r="9" spans="1:18" s="203" customFormat="1" x14ac:dyDescent="0.25">
      <c r="A9" s="138" t="s">
        <v>356</v>
      </c>
      <c r="B9" s="139" t="s">
        <v>316</v>
      </c>
      <c r="C9" s="93">
        <v>23107</v>
      </c>
      <c r="D9" s="93">
        <v>23730</v>
      </c>
      <c r="E9" s="93">
        <v>45071</v>
      </c>
      <c r="F9" s="93">
        <v>15844</v>
      </c>
      <c r="G9" s="93">
        <v>3469</v>
      </c>
      <c r="H9" s="93">
        <v>8683</v>
      </c>
      <c r="I9" s="117">
        <v>119904</v>
      </c>
      <c r="J9" s="102">
        <v>142472.67000000001</v>
      </c>
      <c r="K9" s="102">
        <v>42580.042999999998</v>
      </c>
      <c r="L9" s="102">
        <v>35832.230000000003</v>
      </c>
      <c r="M9" s="102">
        <v>3349.1590000000001</v>
      </c>
      <c r="N9" s="102">
        <v>680.1</v>
      </c>
      <c r="O9" s="102">
        <v>1986.5920000000001</v>
      </c>
      <c r="P9" s="116">
        <v>226900.79300000001</v>
      </c>
      <c r="R9" s="102"/>
    </row>
    <row r="10" spans="1:18" s="203" customFormat="1" x14ac:dyDescent="0.25">
      <c r="A10" s="177" t="s">
        <v>347</v>
      </c>
      <c r="B10" s="139" t="s">
        <v>316</v>
      </c>
      <c r="C10" s="93">
        <v>21997</v>
      </c>
      <c r="D10" s="93">
        <v>22809</v>
      </c>
      <c r="E10" s="93">
        <v>45220</v>
      </c>
      <c r="F10" s="93">
        <v>12618</v>
      </c>
      <c r="G10" s="93">
        <v>2851</v>
      </c>
      <c r="H10" s="93">
        <v>7437</v>
      </c>
      <c r="I10" s="117">
        <v>112932</v>
      </c>
      <c r="J10" s="102">
        <v>133645.55799999999</v>
      </c>
      <c r="K10" s="102">
        <v>37926.942000000003</v>
      </c>
      <c r="L10" s="102">
        <v>36314.076999999997</v>
      </c>
      <c r="M10" s="102">
        <v>2739.6410000000001</v>
      </c>
      <c r="N10" s="102">
        <v>567.14200000000005</v>
      </c>
      <c r="O10" s="102">
        <v>1830.55</v>
      </c>
      <c r="P10" s="116">
        <v>213023.91</v>
      </c>
      <c r="R10" s="102"/>
    </row>
    <row r="11" spans="1:18" s="203" customFormat="1" x14ac:dyDescent="0.25">
      <c r="A11" s="490" t="s">
        <v>357</v>
      </c>
      <c r="B11" s="139"/>
      <c r="C11" s="93">
        <v>23178</v>
      </c>
      <c r="D11" s="93">
        <v>25003</v>
      </c>
      <c r="E11" s="93">
        <v>41243</v>
      </c>
      <c r="F11" s="93">
        <v>12273</v>
      </c>
      <c r="G11" s="93">
        <v>2528</v>
      </c>
      <c r="H11" s="93">
        <v>6729</v>
      </c>
      <c r="I11" s="117">
        <v>110954</v>
      </c>
      <c r="J11" s="102">
        <v>144712.65900000001</v>
      </c>
      <c r="K11" s="102">
        <v>42425.286999999997</v>
      </c>
      <c r="L11" s="102">
        <v>34536.771000000001</v>
      </c>
      <c r="M11" s="102">
        <v>2640.078</v>
      </c>
      <c r="N11" s="102">
        <v>524.30399999999997</v>
      </c>
      <c r="O11" s="102">
        <v>1772.9549999999999</v>
      </c>
      <c r="P11" s="116">
        <v>226612.054</v>
      </c>
      <c r="R11" s="102"/>
    </row>
    <row r="12" spans="1:18" s="203" customFormat="1" x14ac:dyDescent="0.25">
      <c r="A12" s="490" t="s">
        <v>375</v>
      </c>
      <c r="B12" s="139"/>
      <c r="C12" s="93">
        <v>22730</v>
      </c>
      <c r="D12" s="93">
        <v>25818</v>
      </c>
      <c r="E12" s="93">
        <v>33615</v>
      </c>
      <c r="F12" s="93">
        <v>14006</v>
      </c>
      <c r="G12" s="93">
        <v>2561</v>
      </c>
      <c r="H12" s="93">
        <v>5020</v>
      </c>
      <c r="I12" s="117">
        <v>103750</v>
      </c>
      <c r="J12" s="102">
        <v>147155.63500000001</v>
      </c>
      <c r="K12" s="102">
        <v>42862.182999999997</v>
      </c>
      <c r="L12" s="102">
        <v>29184.157999999999</v>
      </c>
      <c r="M12" s="102">
        <v>3012.3409999999999</v>
      </c>
      <c r="N12" s="102">
        <v>530.21799999999996</v>
      </c>
      <c r="O12" s="102">
        <v>1197.615</v>
      </c>
      <c r="P12" s="467">
        <v>223942.15</v>
      </c>
      <c r="R12" s="102"/>
    </row>
    <row r="13" spans="1:18" s="203" customFormat="1" x14ac:dyDescent="0.25">
      <c r="A13" s="141" t="s">
        <v>316</v>
      </c>
      <c r="B13" s="139" t="s">
        <v>316</v>
      </c>
      <c r="C13" s="93"/>
      <c r="D13" s="93"/>
      <c r="E13" s="93"/>
      <c r="F13" s="93"/>
      <c r="G13" s="93"/>
      <c r="H13" s="93"/>
      <c r="I13" s="117"/>
      <c r="J13" s="102"/>
      <c r="K13" s="102"/>
      <c r="L13" s="102"/>
      <c r="M13" s="102"/>
      <c r="N13" s="102"/>
      <c r="O13" s="102"/>
      <c r="P13" s="116"/>
      <c r="R13" s="102"/>
    </row>
    <row r="14" spans="1:18" s="203" customFormat="1" x14ac:dyDescent="0.25">
      <c r="A14" s="142" t="s">
        <v>29</v>
      </c>
      <c r="B14" s="141" t="s">
        <v>431</v>
      </c>
      <c r="C14" s="93">
        <v>1857</v>
      </c>
      <c r="D14" s="93">
        <v>3228</v>
      </c>
      <c r="E14" s="93">
        <v>4771</v>
      </c>
      <c r="F14" s="93">
        <v>1288</v>
      </c>
      <c r="G14" s="93">
        <v>391</v>
      </c>
      <c r="H14" s="93">
        <v>2008</v>
      </c>
      <c r="I14" s="117">
        <v>13543</v>
      </c>
      <c r="J14" s="102">
        <v>9183.0040000000008</v>
      </c>
      <c r="K14" s="102">
        <v>7293.3410000000003</v>
      </c>
      <c r="L14" s="102">
        <v>4632.2479999999996</v>
      </c>
      <c r="M14" s="102">
        <v>308.86900000000003</v>
      </c>
      <c r="N14" s="102">
        <v>80.926000000000002</v>
      </c>
      <c r="O14" s="102">
        <v>427.01400000000001</v>
      </c>
      <c r="P14" s="116">
        <v>21925.4</v>
      </c>
      <c r="R14" s="102"/>
    </row>
    <row r="15" spans="1:18" s="203" customFormat="1" x14ac:dyDescent="0.25">
      <c r="A15" s="203" t="s">
        <v>316</v>
      </c>
      <c r="B15" s="137" t="s">
        <v>432</v>
      </c>
      <c r="C15" s="93">
        <v>4385</v>
      </c>
      <c r="D15" s="93">
        <v>6967</v>
      </c>
      <c r="E15" s="93">
        <v>10202</v>
      </c>
      <c r="F15" s="93">
        <v>3878</v>
      </c>
      <c r="G15" s="93">
        <v>1046</v>
      </c>
      <c r="H15" s="93">
        <v>1733</v>
      </c>
      <c r="I15" s="117">
        <v>28211</v>
      </c>
      <c r="J15" s="102">
        <v>23447.84</v>
      </c>
      <c r="K15" s="102">
        <v>16176.995999999999</v>
      </c>
      <c r="L15" s="102">
        <v>10122.191000000001</v>
      </c>
      <c r="M15" s="102">
        <v>852.85699999999997</v>
      </c>
      <c r="N15" s="102">
        <v>199.52199999999999</v>
      </c>
      <c r="O15" s="102">
        <v>411.00799999999998</v>
      </c>
      <c r="P15" s="116">
        <v>51210.415000000001</v>
      </c>
      <c r="R15" s="102"/>
    </row>
    <row r="16" spans="1:18" s="203" customFormat="1" x14ac:dyDescent="0.25">
      <c r="A16" s="203" t="s">
        <v>316</v>
      </c>
      <c r="B16" s="137" t="s">
        <v>346</v>
      </c>
      <c r="C16" s="93">
        <v>6126</v>
      </c>
      <c r="D16" s="93">
        <v>8420</v>
      </c>
      <c r="E16" s="93">
        <v>11954</v>
      </c>
      <c r="F16" s="93">
        <v>4261</v>
      </c>
      <c r="G16" s="93">
        <v>1071</v>
      </c>
      <c r="H16" s="93">
        <v>2842</v>
      </c>
      <c r="I16" s="117">
        <v>34674</v>
      </c>
      <c r="J16" s="102">
        <v>34564.262000000002</v>
      </c>
      <c r="K16" s="102">
        <v>20874.473999999998</v>
      </c>
      <c r="L16" s="102">
        <v>11613.439</v>
      </c>
      <c r="M16" s="102">
        <v>951.178</v>
      </c>
      <c r="N16" s="102">
        <v>219.434</v>
      </c>
      <c r="O16" s="102">
        <v>649.26</v>
      </c>
      <c r="P16" s="116">
        <v>68872.047000000006</v>
      </c>
      <c r="R16" s="102"/>
    </row>
    <row r="17" spans="1:18" s="203" customFormat="1" x14ac:dyDescent="0.25">
      <c r="A17" s="203" t="s">
        <v>316</v>
      </c>
      <c r="B17" s="141" t="s">
        <v>489</v>
      </c>
      <c r="C17" s="93">
        <v>7137</v>
      </c>
      <c r="D17" s="93">
        <v>9740</v>
      </c>
      <c r="E17" s="93">
        <v>12695</v>
      </c>
      <c r="F17" s="93">
        <v>4892</v>
      </c>
      <c r="G17" s="93">
        <v>1139</v>
      </c>
      <c r="H17" s="93">
        <v>2842</v>
      </c>
      <c r="I17" s="117">
        <v>38445</v>
      </c>
      <c r="J17" s="102">
        <v>39911.726999999999</v>
      </c>
      <c r="K17" s="102">
        <v>24105.123</v>
      </c>
      <c r="L17" s="102">
        <v>11990.861000000001</v>
      </c>
      <c r="M17" s="102">
        <v>1071.06</v>
      </c>
      <c r="N17" s="102">
        <v>225.41200000000001</v>
      </c>
      <c r="O17" s="102">
        <v>627.53700000000003</v>
      </c>
      <c r="P17" s="116">
        <v>77931.721000000005</v>
      </c>
      <c r="R17" s="102"/>
    </row>
    <row r="18" spans="1:18" s="137" customFormat="1" ht="27" customHeight="1" x14ac:dyDescent="0.25">
      <c r="A18" s="143" t="s">
        <v>28</v>
      </c>
      <c r="B18" s="144" t="s">
        <v>344</v>
      </c>
      <c r="C18" s="214">
        <v>5926</v>
      </c>
      <c r="D18" s="214">
        <v>7642</v>
      </c>
      <c r="E18" s="214">
        <v>10475</v>
      </c>
      <c r="F18" s="214">
        <v>4116</v>
      </c>
      <c r="G18" s="214">
        <v>884</v>
      </c>
      <c r="H18" s="214">
        <v>2246</v>
      </c>
      <c r="I18" s="215">
        <v>31289</v>
      </c>
      <c r="J18" s="294">
        <v>36677.141000000003</v>
      </c>
      <c r="K18" s="294">
        <v>17024.395</v>
      </c>
      <c r="L18" s="294">
        <v>9308.4509999999991</v>
      </c>
      <c r="M18" s="294">
        <v>910.28599999999994</v>
      </c>
      <c r="N18" s="294">
        <v>177.28100000000001</v>
      </c>
      <c r="O18" s="294">
        <v>529.32899999999995</v>
      </c>
      <c r="P18" s="355">
        <v>64626.883000000002</v>
      </c>
      <c r="R18" s="102"/>
    </row>
    <row r="19" spans="1:18" s="203" customFormat="1" x14ac:dyDescent="0.25">
      <c r="A19" s="203" t="s">
        <v>316</v>
      </c>
      <c r="B19" s="137" t="s">
        <v>345</v>
      </c>
      <c r="C19" s="93">
        <v>5728</v>
      </c>
      <c r="D19" s="93">
        <v>6761</v>
      </c>
      <c r="E19" s="93">
        <v>10363</v>
      </c>
      <c r="F19" s="93">
        <v>4212</v>
      </c>
      <c r="G19" s="93">
        <v>998</v>
      </c>
      <c r="H19" s="93">
        <v>2314</v>
      </c>
      <c r="I19" s="117">
        <v>30376</v>
      </c>
      <c r="J19" s="102">
        <v>38619.879000000001</v>
      </c>
      <c r="K19" s="102">
        <v>15250.227000000001</v>
      </c>
      <c r="L19" s="102">
        <v>8761.6910000000007</v>
      </c>
      <c r="M19" s="102">
        <v>903.09299999999996</v>
      </c>
      <c r="N19" s="102">
        <v>198.613</v>
      </c>
      <c r="O19" s="102">
        <v>472.65800000000002</v>
      </c>
      <c r="P19" s="116">
        <v>64206.161</v>
      </c>
      <c r="R19" s="102"/>
    </row>
    <row r="20" spans="1:18" s="203" customFormat="1" x14ac:dyDescent="0.25">
      <c r="A20" s="203" t="s">
        <v>316</v>
      </c>
      <c r="B20" s="137" t="s">
        <v>346</v>
      </c>
      <c r="C20" s="93">
        <v>5983</v>
      </c>
      <c r="D20" s="93">
        <v>6673</v>
      </c>
      <c r="E20" s="93">
        <v>10509</v>
      </c>
      <c r="F20" s="93">
        <v>3980</v>
      </c>
      <c r="G20" s="93">
        <v>855</v>
      </c>
      <c r="H20" s="93">
        <v>2221</v>
      </c>
      <c r="I20" s="117">
        <v>30221</v>
      </c>
      <c r="J20" s="102">
        <v>34648.741999999998</v>
      </c>
      <c r="K20" s="102">
        <v>13343.05</v>
      </c>
      <c r="L20" s="102">
        <v>8541.9889999999996</v>
      </c>
      <c r="M20" s="102">
        <v>832.44100000000003</v>
      </c>
      <c r="N20" s="102">
        <v>163.27500000000001</v>
      </c>
      <c r="O20" s="102">
        <v>471.245</v>
      </c>
      <c r="P20" s="116">
        <v>58000.741000000002</v>
      </c>
      <c r="R20" s="102"/>
    </row>
    <row r="21" spans="1:18" s="203" customFormat="1" x14ac:dyDescent="0.25">
      <c r="A21" s="203" t="s">
        <v>316</v>
      </c>
      <c r="B21" s="141" t="s">
        <v>25</v>
      </c>
      <c r="C21" s="93">
        <v>5527</v>
      </c>
      <c r="D21" s="93">
        <v>6250</v>
      </c>
      <c r="E21" s="93">
        <v>9940</v>
      </c>
      <c r="F21" s="93">
        <v>4328</v>
      </c>
      <c r="G21" s="93">
        <v>1056</v>
      </c>
      <c r="H21" s="93">
        <v>2411</v>
      </c>
      <c r="I21" s="117">
        <v>29512</v>
      </c>
      <c r="J21" s="102">
        <v>31909.495999999999</v>
      </c>
      <c r="K21" s="102">
        <v>12981.374</v>
      </c>
      <c r="L21" s="102">
        <v>7992.2790000000005</v>
      </c>
      <c r="M21" s="102">
        <v>914.25800000000004</v>
      </c>
      <c r="N21" s="102">
        <v>212.01300000000001</v>
      </c>
      <c r="O21" s="102">
        <v>554.14</v>
      </c>
      <c r="P21" s="116">
        <v>54563.561000000002</v>
      </c>
      <c r="R21" s="102"/>
    </row>
    <row r="22" spans="1:18" s="137" customFormat="1" ht="27" customHeight="1" x14ac:dyDescent="0.25">
      <c r="A22" s="144" t="s">
        <v>27</v>
      </c>
      <c r="B22" s="144" t="s">
        <v>344</v>
      </c>
      <c r="C22" s="214">
        <v>5914</v>
      </c>
      <c r="D22" s="214">
        <v>6342</v>
      </c>
      <c r="E22" s="214">
        <v>10782</v>
      </c>
      <c r="F22" s="214">
        <v>3620</v>
      </c>
      <c r="G22" s="214">
        <v>826</v>
      </c>
      <c r="H22" s="214">
        <v>1965</v>
      </c>
      <c r="I22" s="215">
        <v>29449</v>
      </c>
      <c r="J22" s="294">
        <v>33923.512000000002</v>
      </c>
      <c r="K22" s="294">
        <v>11627.163</v>
      </c>
      <c r="L22" s="294">
        <v>8674.3359999999993</v>
      </c>
      <c r="M22" s="294">
        <v>748.42899999999997</v>
      </c>
      <c r="N22" s="294">
        <v>162.989</v>
      </c>
      <c r="O22" s="294">
        <v>428.60700000000003</v>
      </c>
      <c r="P22" s="355">
        <v>55565.036999999997</v>
      </c>
      <c r="R22" s="102"/>
    </row>
    <row r="23" spans="1:18" s="203" customFormat="1" x14ac:dyDescent="0.25">
      <c r="A23" s="203" t="s">
        <v>316</v>
      </c>
      <c r="B23" s="137" t="s">
        <v>432</v>
      </c>
      <c r="C23" s="93">
        <v>5994</v>
      </c>
      <c r="D23" s="93">
        <v>5875</v>
      </c>
      <c r="E23" s="93">
        <v>10795</v>
      </c>
      <c r="F23" s="93">
        <v>4237</v>
      </c>
      <c r="G23" s="93">
        <v>877</v>
      </c>
      <c r="H23" s="93">
        <v>2215</v>
      </c>
      <c r="I23" s="117">
        <v>29993</v>
      </c>
      <c r="J23" s="102">
        <v>42478.065999999999</v>
      </c>
      <c r="K23" s="102">
        <v>10585.01</v>
      </c>
      <c r="L23" s="102">
        <v>8641.0889999999999</v>
      </c>
      <c r="M23" s="102">
        <v>900.06399999999996</v>
      </c>
      <c r="N23" s="102">
        <v>172.78299999999999</v>
      </c>
      <c r="O23" s="102">
        <v>506.90699999999998</v>
      </c>
      <c r="P23" s="116">
        <v>63283.92</v>
      </c>
      <c r="R23" s="102"/>
    </row>
    <row r="24" spans="1:18" s="203" customFormat="1" x14ac:dyDescent="0.25">
      <c r="A24" s="203" t="s">
        <v>316</v>
      </c>
      <c r="B24" s="137" t="s">
        <v>346</v>
      </c>
      <c r="C24" s="93">
        <v>5598</v>
      </c>
      <c r="D24" s="93">
        <v>5690</v>
      </c>
      <c r="E24" s="93">
        <v>11531</v>
      </c>
      <c r="F24" s="93">
        <v>4072</v>
      </c>
      <c r="G24" s="93">
        <v>922</v>
      </c>
      <c r="H24" s="93">
        <v>2297</v>
      </c>
      <c r="I24" s="117">
        <v>30110</v>
      </c>
      <c r="J24" s="102">
        <v>31881.851999999999</v>
      </c>
      <c r="K24" s="102">
        <v>10019.846</v>
      </c>
      <c r="L24" s="102">
        <v>9064.4449999999997</v>
      </c>
      <c r="M24" s="102">
        <v>875.63099999999997</v>
      </c>
      <c r="N24" s="102">
        <v>182.54400000000001</v>
      </c>
      <c r="O24" s="102">
        <v>533.86599999999999</v>
      </c>
      <c r="P24" s="116">
        <v>52558.184999999998</v>
      </c>
      <c r="R24" s="102"/>
    </row>
    <row r="25" spans="1:18" s="203" customFormat="1" x14ac:dyDescent="0.25">
      <c r="A25" s="92" t="s">
        <v>316</v>
      </c>
      <c r="B25" s="141" t="s">
        <v>348</v>
      </c>
      <c r="C25" s="105">
        <v>5601</v>
      </c>
      <c r="D25" s="105">
        <v>5823</v>
      </c>
      <c r="E25" s="105">
        <v>11963</v>
      </c>
      <c r="F25" s="105">
        <v>3915</v>
      </c>
      <c r="G25" s="105">
        <v>844</v>
      </c>
      <c r="H25" s="105">
        <v>2206</v>
      </c>
      <c r="I25" s="118">
        <v>30352</v>
      </c>
      <c r="J25" s="106">
        <v>34189.24</v>
      </c>
      <c r="K25" s="106">
        <v>10348.022000000001</v>
      </c>
      <c r="L25" s="106">
        <v>9452.36</v>
      </c>
      <c r="M25" s="106">
        <v>825.03399999999999</v>
      </c>
      <c r="N25" s="106">
        <v>161.78399999999999</v>
      </c>
      <c r="O25" s="106">
        <v>517.21199999999999</v>
      </c>
      <c r="P25" s="354">
        <v>55493.652000000002</v>
      </c>
      <c r="R25" s="102"/>
    </row>
    <row r="26" spans="1:18" s="137" customFormat="1" ht="27" customHeight="1" x14ac:dyDescent="0.25">
      <c r="A26" s="104" t="s">
        <v>104</v>
      </c>
      <c r="B26" s="144" t="s">
        <v>344</v>
      </c>
      <c r="C26" s="216">
        <v>5075</v>
      </c>
      <c r="D26" s="216">
        <v>5310</v>
      </c>
      <c r="E26" s="216">
        <v>11179</v>
      </c>
      <c r="F26" s="216">
        <v>3147</v>
      </c>
      <c r="G26" s="216">
        <v>690</v>
      </c>
      <c r="H26" s="216">
        <v>1856</v>
      </c>
      <c r="I26" s="217">
        <v>27257</v>
      </c>
      <c r="J26" s="293">
        <v>33363.762999999999</v>
      </c>
      <c r="K26" s="293">
        <v>9023.4349999999995</v>
      </c>
      <c r="L26" s="293">
        <v>9023.6720000000005</v>
      </c>
      <c r="M26" s="293">
        <v>683.02300000000002</v>
      </c>
      <c r="N26" s="293">
        <v>136.27799999999999</v>
      </c>
      <c r="O26" s="293">
        <v>457.81900000000002</v>
      </c>
      <c r="P26" s="356">
        <v>52687.99</v>
      </c>
      <c r="R26" s="102"/>
    </row>
    <row r="27" spans="1:18" s="203" customFormat="1" x14ac:dyDescent="0.25">
      <c r="A27" s="92" t="s">
        <v>316</v>
      </c>
      <c r="B27" s="137" t="s">
        <v>345</v>
      </c>
      <c r="C27" s="105">
        <v>5434</v>
      </c>
      <c r="D27" s="105">
        <v>5525</v>
      </c>
      <c r="E27" s="105">
        <v>11313</v>
      </c>
      <c r="F27" s="105">
        <v>3346</v>
      </c>
      <c r="G27" s="105">
        <v>753</v>
      </c>
      <c r="H27" s="105">
        <v>1804</v>
      </c>
      <c r="I27" s="118">
        <v>28175</v>
      </c>
      <c r="J27" s="106">
        <v>35100.017</v>
      </c>
      <c r="K27" s="106">
        <v>9062.5380000000005</v>
      </c>
      <c r="L27" s="106">
        <v>9017.19</v>
      </c>
      <c r="M27" s="106">
        <v>726.59199999999998</v>
      </c>
      <c r="N27" s="106">
        <v>148.22</v>
      </c>
      <c r="O27" s="106">
        <v>438.83300000000003</v>
      </c>
      <c r="P27" s="354">
        <v>54493.39</v>
      </c>
      <c r="R27" s="102"/>
    </row>
    <row r="28" spans="1:18" s="203" customFormat="1" x14ac:dyDescent="0.25">
      <c r="A28" s="92" t="s">
        <v>316</v>
      </c>
      <c r="B28" s="137" t="s">
        <v>346</v>
      </c>
      <c r="C28" s="105">
        <v>5798</v>
      </c>
      <c r="D28" s="105">
        <v>6076</v>
      </c>
      <c r="E28" s="105">
        <v>11657</v>
      </c>
      <c r="F28" s="105">
        <v>3168</v>
      </c>
      <c r="G28" s="105">
        <v>741</v>
      </c>
      <c r="H28" s="105">
        <v>1971</v>
      </c>
      <c r="I28" s="118">
        <v>29411</v>
      </c>
      <c r="J28" s="106">
        <v>31902.544000000002</v>
      </c>
      <c r="K28" s="106">
        <v>10438.407999999999</v>
      </c>
      <c r="L28" s="106">
        <v>9297.8140000000003</v>
      </c>
      <c r="M28" s="106">
        <v>685.36</v>
      </c>
      <c r="N28" s="106">
        <v>146.02000000000001</v>
      </c>
      <c r="O28" s="106">
        <v>484.358</v>
      </c>
      <c r="P28" s="354">
        <v>52954.504999999997</v>
      </c>
      <c r="R28" s="102"/>
    </row>
    <row r="29" spans="1:18" s="203" customFormat="1" x14ac:dyDescent="0.25">
      <c r="A29" s="92" t="s">
        <v>316</v>
      </c>
      <c r="B29" s="141" t="s">
        <v>348</v>
      </c>
      <c r="C29" s="105">
        <v>5690</v>
      </c>
      <c r="D29" s="105">
        <v>5898</v>
      </c>
      <c r="E29" s="105">
        <v>11071</v>
      </c>
      <c r="F29" s="105">
        <v>2957</v>
      </c>
      <c r="G29" s="105">
        <v>667</v>
      </c>
      <c r="H29" s="105">
        <v>1806</v>
      </c>
      <c r="I29" s="118">
        <v>28089</v>
      </c>
      <c r="J29" s="106">
        <v>33279.233999999997</v>
      </c>
      <c r="K29" s="106">
        <v>9402.5609999999997</v>
      </c>
      <c r="L29" s="106">
        <v>8975.4009999999998</v>
      </c>
      <c r="M29" s="106">
        <v>644.66499999999996</v>
      </c>
      <c r="N29" s="106">
        <v>136.624</v>
      </c>
      <c r="O29" s="106">
        <v>449.54</v>
      </c>
      <c r="P29" s="354">
        <v>52888.025000000001</v>
      </c>
      <c r="R29" s="102"/>
    </row>
    <row r="30" spans="1:18" s="137" customFormat="1" ht="27" customHeight="1" x14ac:dyDescent="0.25">
      <c r="A30" s="104" t="s">
        <v>289</v>
      </c>
      <c r="B30" s="144" t="s">
        <v>344</v>
      </c>
      <c r="C30" s="216">
        <v>5531</v>
      </c>
      <c r="D30" s="216">
        <v>5894</v>
      </c>
      <c r="E30" s="216">
        <v>10895</v>
      </c>
      <c r="F30" s="216">
        <v>3077</v>
      </c>
      <c r="G30" s="216">
        <v>697</v>
      </c>
      <c r="H30" s="216">
        <v>1934</v>
      </c>
      <c r="I30" s="217">
        <v>28028</v>
      </c>
      <c r="J30" s="293">
        <v>36633.682999999997</v>
      </c>
      <c r="K30" s="293">
        <v>10054.06</v>
      </c>
      <c r="L30" s="293">
        <v>9052.1119999999992</v>
      </c>
      <c r="M30" s="293">
        <v>667.65800000000002</v>
      </c>
      <c r="N30" s="293">
        <v>137.172</v>
      </c>
      <c r="O30" s="293">
        <v>483.584</v>
      </c>
      <c r="P30" s="356">
        <v>57028.269</v>
      </c>
      <c r="R30" s="102"/>
    </row>
    <row r="31" spans="1:18" s="203" customFormat="1" x14ac:dyDescent="0.25">
      <c r="A31" s="92" t="s">
        <v>316</v>
      </c>
      <c r="B31" s="141" t="s">
        <v>345</v>
      </c>
      <c r="C31" s="105">
        <v>5974</v>
      </c>
      <c r="D31" s="105">
        <v>6547</v>
      </c>
      <c r="E31" s="105">
        <v>10239</v>
      </c>
      <c r="F31" s="105">
        <v>2835</v>
      </c>
      <c r="G31" s="105">
        <v>613</v>
      </c>
      <c r="H31" s="105">
        <v>1719</v>
      </c>
      <c r="I31" s="118">
        <v>27927</v>
      </c>
      <c r="J31" s="106">
        <v>38607.021000000001</v>
      </c>
      <c r="K31" s="106">
        <v>11095.513999999999</v>
      </c>
      <c r="L31" s="106">
        <v>8617.4459999999999</v>
      </c>
      <c r="M31" s="106">
        <v>609.17499999999995</v>
      </c>
      <c r="N31" s="106">
        <v>128.02500000000001</v>
      </c>
      <c r="O31" s="106">
        <v>470.31200000000001</v>
      </c>
      <c r="P31" s="354">
        <v>59527.491999999998</v>
      </c>
      <c r="R31" s="102"/>
    </row>
    <row r="32" spans="1:18" s="203" customFormat="1" x14ac:dyDescent="0.25">
      <c r="A32" s="92"/>
      <c r="B32" s="193" t="s">
        <v>346</v>
      </c>
      <c r="C32" s="105">
        <v>5754</v>
      </c>
      <c r="D32" s="105">
        <v>6310</v>
      </c>
      <c r="E32" s="105">
        <v>9586</v>
      </c>
      <c r="F32" s="105">
        <v>2910</v>
      </c>
      <c r="G32" s="105">
        <v>550</v>
      </c>
      <c r="H32" s="105">
        <v>1493</v>
      </c>
      <c r="I32" s="118">
        <v>26603</v>
      </c>
      <c r="J32" s="106">
        <v>32855.669000000002</v>
      </c>
      <c r="K32" s="106">
        <v>10509.867</v>
      </c>
      <c r="L32" s="106">
        <v>8001.1689999999999</v>
      </c>
      <c r="M32" s="106">
        <v>632.62800000000004</v>
      </c>
      <c r="N32" s="106">
        <v>116.876</v>
      </c>
      <c r="O32" s="106">
        <v>415.38600000000002</v>
      </c>
      <c r="P32" s="354">
        <v>52531.595000000001</v>
      </c>
      <c r="R32" s="102"/>
    </row>
    <row r="33" spans="1:38" s="203" customFormat="1" x14ac:dyDescent="0.25">
      <c r="A33" s="92"/>
      <c r="B33" s="141" t="s">
        <v>348</v>
      </c>
      <c r="C33" s="105">
        <v>5919</v>
      </c>
      <c r="D33" s="105">
        <v>6252</v>
      </c>
      <c r="E33" s="105">
        <v>10523</v>
      </c>
      <c r="F33" s="105">
        <v>3451</v>
      </c>
      <c r="G33" s="105">
        <v>668</v>
      </c>
      <c r="H33" s="105">
        <v>1583</v>
      </c>
      <c r="I33" s="118">
        <v>28396</v>
      </c>
      <c r="J33" s="106">
        <v>36616.286</v>
      </c>
      <c r="K33" s="106">
        <v>10765.846</v>
      </c>
      <c r="L33" s="106">
        <v>8866.0439999999999</v>
      </c>
      <c r="M33" s="106">
        <v>730.61800000000005</v>
      </c>
      <c r="N33" s="106">
        <v>142.23099999999999</v>
      </c>
      <c r="O33" s="106">
        <v>403.673</v>
      </c>
      <c r="P33" s="354">
        <v>57524.697999999997</v>
      </c>
      <c r="R33" s="102"/>
    </row>
    <row r="34" spans="1:38" s="137" customFormat="1" ht="27" customHeight="1" x14ac:dyDescent="0.25">
      <c r="A34" s="104" t="s">
        <v>375</v>
      </c>
      <c r="B34" s="144" t="s">
        <v>344</v>
      </c>
      <c r="C34" s="216">
        <v>6014</v>
      </c>
      <c r="D34" s="216">
        <v>6564</v>
      </c>
      <c r="E34" s="216">
        <v>10277</v>
      </c>
      <c r="F34" s="216">
        <v>3486</v>
      </c>
      <c r="G34" s="216">
        <v>636</v>
      </c>
      <c r="H34" s="216">
        <v>1413</v>
      </c>
      <c r="I34" s="217">
        <v>28390</v>
      </c>
      <c r="J34" s="293">
        <v>41736.559000000001</v>
      </c>
      <c r="K34" s="293">
        <v>11114.99</v>
      </c>
      <c r="L34" s="293">
        <v>8777.9349999999995</v>
      </c>
      <c r="M34" s="293">
        <v>753.83100000000002</v>
      </c>
      <c r="N34" s="293">
        <v>134.273</v>
      </c>
      <c r="O34" s="293">
        <v>343.87200000000001</v>
      </c>
      <c r="P34" s="356">
        <v>62861.46</v>
      </c>
      <c r="R34" s="102"/>
      <c r="AE34" s="294"/>
    </row>
    <row r="35" spans="1:38" s="203" customFormat="1" x14ac:dyDescent="0.25">
      <c r="A35" s="92"/>
      <c r="B35" s="482" t="s">
        <v>345</v>
      </c>
      <c r="C35" s="105">
        <v>5761</v>
      </c>
      <c r="D35" s="105">
        <v>6511</v>
      </c>
      <c r="E35" s="105">
        <v>8202</v>
      </c>
      <c r="F35" s="105">
        <v>3433</v>
      </c>
      <c r="G35" s="105">
        <v>638</v>
      </c>
      <c r="H35" s="105">
        <v>1240</v>
      </c>
      <c r="I35" s="118">
        <v>25785</v>
      </c>
      <c r="J35" s="106">
        <v>36632.161999999997</v>
      </c>
      <c r="K35" s="106">
        <v>10796.781999999999</v>
      </c>
      <c r="L35" s="106">
        <v>7269.0690000000004</v>
      </c>
      <c r="M35" s="106">
        <v>738.42200000000003</v>
      </c>
      <c r="N35" s="106">
        <v>129.417</v>
      </c>
      <c r="O35" s="106">
        <v>291.24900000000002</v>
      </c>
      <c r="P35" s="354">
        <v>55857.1</v>
      </c>
      <c r="R35" s="102"/>
    </row>
    <row r="36" spans="1:38" s="203" customFormat="1" x14ac:dyDescent="0.25">
      <c r="A36" s="92"/>
      <c r="B36" s="701" t="s">
        <v>346</v>
      </c>
      <c r="C36" s="105">
        <v>5677</v>
      </c>
      <c r="D36" s="105">
        <v>6497</v>
      </c>
      <c r="E36" s="105">
        <v>7667</v>
      </c>
      <c r="F36" s="105">
        <v>3455</v>
      </c>
      <c r="G36" s="105">
        <v>625</v>
      </c>
      <c r="H36" s="105">
        <v>1205</v>
      </c>
      <c r="I36" s="118">
        <v>25126</v>
      </c>
      <c r="J36" s="106">
        <v>34921.063999999998</v>
      </c>
      <c r="K36" s="106">
        <v>10754.985000000001</v>
      </c>
      <c r="L36" s="106">
        <v>6699.1859999999997</v>
      </c>
      <c r="M36" s="106">
        <v>735.27499999999998</v>
      </c>
      <c r="N36" s="106">
        <v>126.324</v>
      </c>
      <c r="O36" s="106">
        <v>277.75400000000002</v>
      </c>
      <c r="P36" s="354">
        <v>53514.587</v>
      </c>
      <c r="R36" s="102"/>
    </row>
    <row r="37" spans="1:38" s="203" customFormat="1" x14ac:dyDescent="0.25">
      <c r="A37" s="92"/>
      <c r="B37" s="193" t="s">
        <v>25</v>
      </c>
      <c r="C37" s="105">
        <v>5278</v>
      </c>
      <c r="D37" s="105">
        <v>6246</v>
      </c>
      <c r="E37" s="105">
        <v>7469</v>
      </c>
      <c r="F37" s="105">
        <v>3632</v>
      </c>
      <c r="G37" s="105">
        <v>662</v>
      </c>
      <c r="H37" s="105">
        <v>1162</v>
      </c>
      <c r="I37" s="118">
        <v>24449</v>
      </c>
      <c r="J37" s="106">
        <v>33865.85</v>
      </c>
      <c r="K37" s="106">
        <v>10195.424999999999</v>
      </c>
      <c r="L37" s="106">
        <v>6437.9690000000001</v>
      </c>
      <c r="M37" s="106">
        <v>784.81299999999999</v>
      </c>
      <c r="N37" s="106">
        <v>140.20400000000001</v>
      </c>
      <c r="O37" s="106">
        <v>284.74099999999999</v>
      </c>
      <c r="P37" s="354">
        <v>51709.002999999997</v>
      </c>
      <c r="R37" s="102"/>
    </row>
    <row r="38" spans="1:38" s="203" customFormat="1" ht="13.8" thickBot="1" x14ac:dyDescent="0.3">
      <c r="A38" s="341"/>
      <c r="B38" s="341"/>
      <c r="C38" s="341"/>
      <c r="D38" s="341"/>
      <c r="E38" s="341"/>
      <c r="F38" s="341"/>
      <c r="G38" s="341"/>
      <c r="H38" s="341"/>
      <c r="I38" s="341"/>
      <c r="J38" s="341"/>
      <c r="K38" s="341"/>
      <c r="L38" s="341"/>
      <c r="M38" s="341"/>
      <c r="N38" s="341"/>
      <c r="O38" s="341"/>
      <c r="P38" s="341"/>
      <c r="AE38" s="294"/>
    </row>
    <row r="39" spans="1:38" s="203" customFormat="1" x14ac:dyDescent="0.25">
      <c r="AE39" s="294"/>
    </row>
    <row r="40" spans="1:38" s="203" customFormat="1" ht="15.6" x14ac:dyDescent="0.25">
      <c r="A40" s="126" t="s">
        <v>425</v>
      </c>
      <c r="AE40" s="294"/>
    </row>
    <row r="41" spans="1:38" s="203" customFormat="1" ht="15.6" x14ac:dyDescent="0.25">
      <c r="A41" s="126" t="s">
        <v>97</v>
      </c>
      <c r="AE41" s="294"/>
    </row>
    <row r="42" spans="1:38" s="203" customFormat="1" x14ac:dyDescent="0.25">
      <c r="A42" s="798" t="s">
        <v>422</v>
      </c>
      <c r="B42" s="798"/>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row>
    <row r="43" spans="1:38" s="203" customFormat="1" x14ac:dyDescent="0.25">
      <c r="A43" s="112" t="s">
        <v>378</v>
      </c>
    </row>
    <row r="44" spans="1:38" s="203" customFormat="1" x14ac:dyDescent="0.25"/>
    <row r="45" spans="1:38" s="203" customFormat="1" x14ac:dyDescent="0.25"/>
    <row r="46" spans="1:38" s="203" customFormat="1" x14ac:dyDescent="0.25"/>
    <row r="47" spans="1:38" s="203" customFormat="1" x14ac:dyDescent="0.25">
      <c r="B47" s="92"/>
      <c r="C47" s="92"/>
      <c r="D47" s="92"/>
      <c r="E47" s="92"/>
      <c r="F47" s="92"/>
      <c r="G47" s="92"/>
      <c r="H47" s="92"/>
      <c r="I47" s="92"/>
      <c r="J47" s="92"/>
      <c r="K47" s="92"/>
      <c r="L47" s="92"/>
      <c r="M47" s="92"/>
      <c r="N47" s="92"/>
      <c r="O47" s="92"/>
      <c r="P47" s="92"/>
      <c r="Q47" s="92"/>
    </row>
    <row r="48" spans="1:38" s="203" customFormat="1" x14ac:dyDescent="0.25">
      <c r="B48" s="92"/>
      <c r="C48" s="543"/>
      <c r="D48" s="543"/>
      <c r="E48" s="543"/>
      <c r="F48" s="543"/>
      <c r="G48" s="543"/>
      <c r="H48" s="543"/>
      <c r="I48" s="543"/>
      <c r="J48" s="543"/>
      <c r="K48" s="543"/>
      <c r="L48" s="543"/>
      <c r="M48" s="543"/>
      <c r="N48" s="543"/>
      <c r="O48" s="543"/>
      <c r="P48" s="543"/>
      <c r="Q48" s="92"/>
    </row>
    <row r="49" spans="2:17" s="203" customFormat="1" x14ac:dyDescent="0.25">
      <c r="B49" s="92"/>
      <c r="C49" s="543"/>
      <c r="D49" s="543"/>
      <c r="E49" s="543"/>
      <c r="F49" s="543"/>
      <c r="G49" s="543"/>
      <c r="H49" s="543"/>
      <c r="I49" s="543"/>
      <c r="J49" s="543"/>
      <c r="K49" s="543"/>
      <c r="L49" s="543"/>
      <c r="M49" s="543"/>
      <c r="N49" s="543"/>
      <c r="O49" s="543"/>
      <c r="P49" s="543"/>
      <c r="Q49" s="92"/>
    </row>
    <row r="50" spans="2:17" s="203" customFormat="1" x14ac:dyDescent="0.25">
      <c r="B50" s="92"/>
      <c r="C50" s="543"/>
      <c r="D50" s="543"/>
      <c r="E50" s="543"/>
      <c r="F50" s="543"/>
      <c r="G50" s="543"/>
      <c r="H50" s="543"/>
      <c r="I50" s="543"/>
      <c r="J50" s="543"/>
      <c r="K50" s="543"/>
      <c r="L50" s="543"/>
      <c r="M50" s="543"/>
      <c r="N50" s="543"/>
      <c r="O50" s="543"/>
      <c r="P50" s="543"/>
      <c r="Q50" s="92"/>
    </row>
    <row r="51" spans="2:17" s="203" customFormat="1" x14ac:dyDescent="0.25">
      <c r="B51" s="92"/>
      <c r="C51" s="92"/>
      <c r="D51" s="92"/>
      <c r="E51" s="92"/>
      <c r="F51" s="92"/>
      <c r="G51" s="92"/>
      <c r="H51" s="92"/>
      <c r="I51" s="92"/>
      <c r="J51" s="92"/>
      <c r="K51" s="92"/>
      <c r="L51" s="92"/>
      <c r="M51" s="92"/>
      <c r="N51" s="92"/>
      <c r="O51" s="92"/>
      <c r="P51" s="92"/>
      <c r="Q51" s="92"/>
    </row>
    <row r="52" spans="2:17" s="203" customFormat="1" x14ac:dyDescent="0.25">
      <c r="B52" s="92"/>
      <c r="C52" s="92"/>
      <c r="D52" s="92"/>
      <c r="E52" s="92"/>
      <c r="F52" s="92"/>
      <c r="G52" s="92"/>
      <c r="H52" s="92"/>
      <c r="I52" s="92"/>
      <c r="J52" s="92"/>
      <c r="K52" s="92"/>
      <c r="L52" s="92"/>
      <c r="M52" s="92"/>
      <c r="N52" s="92"/>
      <c r="O52" s="92"/>
      <c r="P52" s="92"/>
      <c r="Q52" s="92"/>
    </row>
    <row r="53" spans="2:17" s="203" customFormat="1" x14ac:dyDescent="0.25">
      <c r="B53" s="92"/>
      <c r="C53" s="544"/>
      <c r="D53" s="545"/>
      <c r="E53" s="545"/>
      <c r="F53" s="545"/>
      <c r="G53" s="545"/>
      <c r="H53" s="545"/>
      <c r="I53" s="545"/>
      <c r="J53" s="545"/>
      <c r="K53" s="92"/>
      <c r="L53" s="92"/>
      <c r="M53" s="92"/>
      <c r="N53" s="92"/>
      <c r="O53" s="92"/>
      <c r="P53" s="92"/>
      <c r="Q53" s="92"/>
    </row>
    <row r="54" spans="2:17" s="203" customFormat="1" x14ac:dyDescent="0.25">
      <c r="B54" s="92"/>
      <c r="C54" s="544"/>
      <c r="D54" s="546"/>
      <c r="E54" s="546"/>
      <c r="F54" s="546"/>
      <c r="G54" s="546"/>
      <c r="H54" s="546"/>
      <c r="I54" s="546"/>
      <c r="J54" s="546"/>
      <c r="K54" s="92"/>
      <c r="L54" s="92"/>
      <c r="M54" s="92"/>
      <c r="N54" s="92"/>
      <c r="O54" s="92"/>
      <c r="P54" s="92"/>
      <c r="Q54" s="92"/>
    </row>
    <row r="55" spans="2:17" s="203" customFormat="1" x14ac:dyDescent="0.25">
      <c r="B55" s="92"/>
      <c r="C55" s="544"/>
      <c r="D55" s="546"/>
      <c r="E55" s="546"/>
      <c r="F55" s="546"/>
      <c r="G55" s="546"/>
      <c r="H55" s="546"/>
      <c r="I55" s="546"/>
      <c r="J55" s="546"/>
      <c r="K55" s="92"/>
      <c r="L55" s="92"/>
      <c r="M55" s="92"/>
      <c r="N55" s="92"/>
      <c r="O55" s="92"/>
      <c r="P55" s="92"/>
      <c r="Q55" s="92"/>
    </row>
    <row r="56" spans="2:17" s="203" customFormat="1" x14ac:dyDescent="0.25">
      <c r="B56" s="92"/>
      <c r="C56" s="544"/>
      <c r="D56" s="546"/>
      <c r="E56" s="546"/>
      <c r="F56" s="546"/>
      <c r="G56" s="546"/>
      <c r="H56" s="546"/>
      <c r="I56" s="546"/>
      <c r="J56" s="546"/>
      <c r="K56" s="92"/>
      <c r="L56" s="92"/>
      <c r="M56" s="92"/>
      <c r="N56" s="92"/>
      <c r="O56" s="92"/>
      <c r="P56" s="92"/>
      <c r="Q56" s="92"/>
    </row>
    <row r="57" spans="2:17" s="203" customFormat="1" x14ac:dyDescent="0.25">
      <c r="B57" s="92"/>
      <c r="C57" s="92"/>
      <c r="D57" s="92"/>
      <c r="E57" s="92"/>
      <c r="F57" s="92"/>
      <c r="G57" s="92"/>
      <c r="H57" s="92"/>
      <c r="I57" s="92"/>
      <c r="J57" s="92"/>
      <c r="K57" s="92"/>
      <c r="L57" s="92"/>
      <c r="M57" s="92"/>
      <c r="N57" s="92"/>
      <c r="O57" s="92"/>
      <c r="P57" s="92"/>
      <c r="Q57" s="92"/>
    </row>
    <row r="58" spans="2:17" s="203" customFormat="1" x14ac:dyDescent="0.25">
      <c r="B58" s="92"/>
      <c r="C58" s="92"/>
      <c r="D58" s="92"/>
      <c r="E58" s="92"/>
      <c r="F58" s="92"/>
      <c r="G58" s="92"/>
      <c r="H58" s="92"/>
      <c r="I58" s="92"/>
      <c r="J58" s="92"/>
      <c r="K58" s="92"/>
      <c r="L58" s="92"/>
      <c r="M58" s="92"/>
      <c r="N58" s="92"/>
      <c r="O58" s="92"/>
      <c r="P58" s="92"/>
      <c r="Q58" s="92"/>
    </row>
    <row r="59" spans="2:17" s="203" customFormat="1" x14ac:dyDescent="0.25">
      <c r="B59" s="92"/>
      <c r="C59" s="92"/>
      <c r="D59" s="92"/>
      <c r="E59" s="92"/>
      <c r="F59" s="92"/>
      <c r="G59" s="92"/>
      <c r="H59" s="92"/>
      <c r="I59" s="92"/>
      <c r="J59" s="92"/>
      <c r="K59" s="92"/>
      <c r="L59" s="92"/>
      <c r="M59" s="92"/>
      <c r="N59" s="92"/>
      <c r="O59" s="92"/>
      <c r="P59" s="92"/>
      <c r="Q59" s="92"/>
    </row>
    <row r="60" spans="2:17" s="203" customFormat="1" x14ac:dyDescent="0.25"/>
    <row r="61" spans="2:17" s="203" customFormat="1" x14ac:dyDescent="0.25"/>
    <row r="62" spans="2:17" s="203" customFormat="1" x14ac:dyDescent="0.25"/>
    <row r="63" spans="2:17" s="203" customFormat="1" x14ac:dyDescent="0.25"/>
    <row r="64" spans="2:17" s="203" customFormat="1" x14ac:dyDescent="0.25"/>
    <row r="65" s="203" customFormat="1" x14ac:dyDescent="0.25"/>
    <row r="66" s="203" customFormat="1" x14ac:dyDescent="0.25"/>
  </sheetData>
  <mergeCells count="1">
    <mergeCell ref="A42:AL42"/>
  </mergeCells>
  <conditionalFormatting sqref="D54:J56">
    <cfRule type="cellIs" dxfId="0" priority="1" operator="equal">
      <formula>0</formula>
    </cfRule>
  </conditionalFormatting>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workbookViewId="0">
      <pane xSplit="2" ySplit="5" topLeftCell="C6" activePane="bottomRight" state="frozen"/>
      <selection pane="topRight"/>
      <selection pane="bottomLeft"/>
      <selection pane="bottomRight"/>
    </sheetView>
  </sheetViews>
  <sheetFormatPr defaultColWidth="9.44140625" defaultRowHeight="13.2" x14ac:dyDescent="0.25"/>
  <cols>
    <col min="1" max="1" width="9.5546875" style="56" customWidth="1"/>
    <col min="2" max="2" width="13.33203125" style="56" customWidth="1"/>
    <col min="3" max="3" width="14.5546875" style="56" customWidth="1"/>
    <col min="4" max="4" width="16.5546875" style="56" customWidth="1"/>
    <col min="5" max="5" width="15.44140625" style="56" customWidth="1"/>
    <col min="6" max="6" width="18.44140625" style="56" customWidth="1"/>
    <col min="7" max="7" width="11.44140625" style="56" bestFit="1" customWidth="1"/>
    <col min="8" max="16384" width="9.44140625" style="56"/>
  </cols>
  <sheetData>
    <row r="1" spans="1:15" ht="17.399999999999999" x14ac:dyDescent="0.25">
      <c r="A1" s="43" t="s">
        <v>658</v>
      </c>
    </row>
    <row r="2" spans="1:15" ht="8.25" customHeight="1" x14ac:dyDescent="0.25">
      <c r="A2" s="43"/>
    </row>
    <row r="3" spans="1:15" ht="27" customHeight="1" x14ac:dyDescent="0.25">
      <c r="A3" s="804" t="s">
        <v>653</v>
      </c>
      <c r="B3" s="804"/>
      <c r="C3" s="804"/>
      <c r="D3" s="804"/>
      <c r="E3" s="804"/>
      <c r="F3" s="804"/>
    </row>
    <row r="4" spans="1:15" ht="9" customHeight="1" thickBot="1" x14ac:dyDescent="0.3">
      <c r="A4" s="235"/>
      <c r="B4" s="235"/>
      <c r="C4" s="235"/>
      <c r="D4" s="235"/>
      <c r="E4" s="235"/>
      <c r="F4" s="235"/>
    </row>
    <row r="5" spans="1:15" s="203" customFormat="1" ht="45" customHeight="1" x14ac:dyDescent="0.25">
      <c r="A5" s="207" t="s">
        <v>13</v>
      </c>
      <c r="B5" s="218" t="s">
        <v>21</v>
      </c>
      <c r="C5" s="208" t="s">
        <v>654</v>
      </c>
      <c r="D5" s="208" t="s">
        <v>655</v>
      </c>
      <c r="E5" s="208" t="s">
        <v>656</v>
      </c>
      <c r="F5" s="208" t="s">
        <v>657</v>
      </c>
    </row>
    <row r="6" spans="1:15" s="203" customFormat="1" x14ac:dyDescent="0.25">
      <c r="A6" s="226" t="s">
        <v>41</v>
      </c>
      <c r="B6" s="139" t="s">
        <v>316</v>
      </c>
      <c r="C6" s="106">
        <v>56</v>
      </c>
      <c r="D6" s="106">
        <v>417</v>
      </c>
      <c r="E6" s="106">
        <v>426</v>
      </c>
      <c r="F6" s="120">
        <v>104567.81564000002</v>
      </c>
      <c r="G6" s="93"/>
      <c r="H6" s="106"/>
      <c r="I6" s="106"/>
      <c r="J6" s="106"/>
      <c r="K6" s="120"/>
      <c r="M6" s="102"/>
      <c r="N6" s="102"/>
      <c r="O6" s="102"/>
    </row>
    <row r="7" spans="1:15" s="203" customFormat="1" x14ac:dyDescent="0.25">
      <c r="A7" s="138" t="s">
        <v>359</v>
      </c>
      <c r="B7" s="140"/>
      <c r="C7" s="102">
        <v>54</v>
      </c>
      <c r="D7" s="102">
        <v>391</v>
      </c>
      <c r="E7" s="102">
        <v>398</v>
      </c>
      <c r="F7" s="119">
        <v>124614.01444999999</v>
      </c>
      <c r="G7" s="93"/>
      <c r="H7" s="102"/>
      <c r="I7" s="102"/>
      <c r="J7" s="102"/>
      <c r="K7" s="119"/>
      <c r="M7" s="102"/>
      <c r="N7" s="102"/>
      <c r="O7" s="102"/>
    </row>
    <row r="8" spans="1:15" s="203" customFormat="1" x14ac:dyDescent="0.25">
      <c r="A8" s="138" t="s">
        <v>360</v>
      </c>
      <c r="B8" s="140" t="s">
        <v>316</v>
      </c>
      <c r="C8" s="102">
        <v>63</v>
      </c>
      <c r="D8" s="102">
        <v>437</v>
      </c>
      <c r="E8" s="102">
        <v>433</v>
      </c>
      <c r="F8" s="119">
        <v>112093.80102</v>
      </c>
      <c r="G8" s="93"/>
      <c r="H8" s="102"/>
      <c r="I8" s="102"/>
      <c r="J8" s="102"/>
      <c r="K8" s="119"/>
      <c r="M8" s="102"/>
      <c r="N8" s="102"/>
      <c r="O8" s="102"/>
    </row>
    <row r="9" spans="1:15" s="203" customFormat="1" x14ac:dyDescent="0.25">
      <c r="A9" s="138" t="s">
        <v>352</v>
      </c>
      <c r="B9" s="140" t="s">
        <v>316</v>
      </c>
      <c r="C9" s="102">
        <v>55</v>
      </c>
      <c r="D9" s="102">
        <v>426</v>
      </c>
      <c r="E9" s="102">
        <v>314</v>
      </c>
      <c r="F9" s="119">
        <v>95308.961020000017</v>
      </c>
      <c r="G9" s="93"/>
      <c r="H9" s="102"/>
      <c r="I9" s="102"/>
      <c r="J9" s="102"/>
      <c r="K9" s="119"/>
      <c r="M9" s="102"/>
      <c r="N9" s="102"/>
      <c r="O9" s="102"/>
    </row>
    <row r="10" spans="1:15" s="203" customFormat="1" x14ac:dyDescent="0.25">
      <c r="A10" s="138" t="s">
        <v>430</v>
      </c>
      <c r="B10" s="140" t="s">
        <v>316</v>
      </c>
      <c r="C10" s="102">
        <v>33</v>
      </c>
      <c r="D10" s="102">
        <v>264</v>
      </c>
      <c r="E10" s="102">
        <v>456</v>
      </c>
      <c r="F10" s="119">
        <v>93086.990620000011</v>
      </c>
      <c r="G10" s="93"/>
      <c r="H10" s="102"/>
      <c r="I10" s="102"/>
      <c r="J10" s="102"/>
      <c r="K10" s="119"/>
      <c r="M10" s="102"/>
      <c r="N10" s="102"/>
      <c r="O10" s="102"/>
    </row>
    <row r="11" spans="1:15" s="203" customFormat="1" x14ac:dyDescent="0.25">
      <c r="A11" s="138" t="s">
        <v>317</v>
      </c>
      <c r="B11" s="140" t="s">
        <v>316</v>
      </c>
      <c r="C11" s="102">
        <v>28</v>
      </c>
      <c r="D11" s="102">
        <v>228</v>
      </c>
      <c r="E11" s="102">
        <v>294</v>
      </c>
      <c r="F11" s="119">
        <v>91738.809280000001</v>
      </c>
      <c r="G11" s="93"/>
      <c r="H11" s="102"/>
      <c r="I11" s="102"/>
      <c r="J11" s="102"/>
      <c r="K11" s="119"/>
      <c r="M11" s="102"/>
      <c r="N11" s="102"/>
      <c r="O11" s="102"/>
    </row>
    <row r="12" spans="1:15" s="203" customFormat="1" x14ac:dyDescent="0.25">
      <c r="A12" s="138" t="s">
        <v>488</v>
      </c>
      <c r="B12" s="140" t="s">
        <v>316</v>
      </c>
      <c r="C12" s="102">
        <v>20</v>
      </c>
      <c r="D12" s="102">
        <v>112</v>
      </c>
      <c r="E12" s="102">
        <v>223</v>
      </c>
      <c r="F12" s="119">
        <v>67664.64374</v>
      </c>
      <c r="G12" s="93"/>
      <c r="H12" s="102"/>
      <c r="I12" s="102"/>
      <c r="J12" s="102"/>
      <c r="K12" s="119"/>
      <c r="M12" s="102"/>
      <c r="N12" s="102"/>
      <c r="O12" s="102"/>
    </row>
    <row r="13" spans="1:15" s="203" customFormat="1" x14ac:dyDescent="0.25">
      <c r="A13" s="138" t="s">
        <v>356</v>
      </c>
      <c r="B13" s="139" t="s">
        <v>316</v>
      </c>
      <c r="C13" s="102">
        <v>12</v>
      </c>
      <c r="D13" s="102">
        <v>76</v>
      </c>
      <c r="E13" s="102">
        <v>218</v>
      </c>
      <c r="F13" s="119">
        <v>56776.217480000007</v>
      </c>
      <c r="G13" s="93"/>
      <c r="H13" s="102"/>
      <c r="I13" s="102"/>
      <c r="J13" s="102"/>
      <c r="K13" s="119"/>
      <c r="M13" s="102"/>
      <c r="N13" s="102"/>
      <c r="O13" s="102"/>
    </row>
    <row r="14" spans="1:15" s="203" customFormat="1" x14ac:dyDescent="0.25">
      <c r="A14" s="177" t="s">
        <v>342</v>
      </c>
      <c r="B14" s="139" t="s">
        <v>316</v>
      </c>
      <c r="C14" s="102">
        <v>3</v>
      </c>
      <c r="D14" s="102">
        <v>32</v>
      </c>
      <c r="E14" s="102">
        <v>119</v>
      </c>
      <c r="F14" s="119">
        <v>36178.930560000001</v>
      </c>
      <c r="G14" s="93"/>
      <c r="H14" s="102"/>
      <c r="I14" s="102"/>
      <c r="J14" s="102"/>
      <c r="K14" s="119"/>
      <c r="M14" s="102"/>
      <c r="N14" s="102"/>
      <c r="O14" s="102"/>
    </row>
    <row r="15" spans="1:15" s="203" customFormat="1" x14ac:dyDescent="0.25">
      <c r="A15" s="490" t="s">
        <v>357</v>
      </c>
      <c r="B15" s="139"/>
      <c r="C15" s="102">
        <v>10</v>
      </c>
      <c r="D15" s="102">
        <v>35</v>
      </c>
      <c r="E15" s="102">
        <v>58</v>
      </c>
      <c r="F15" s="119">
        <v>26788.724089999996</v>
      </c>
      <c r="G15" s="93"/>
      <c r="H15" s="102"/>
      <c r="I15" s="102"/>
      <c r="J15" s="102"/>
      <c r="K15" s="119"/>
      <c r="M15" s="102"/>
      <c r="N15" s="102"/>
      <c r="O15" s="102"/>
    </row>
    <row r="16" spans="1:15" s="668" customFormat="1" x14ac:dyDescent="0.25">
      <c r="A16" s="666" t="s">
        <v>375</v>
      </c>
      <c r="B16" s="667"/>
      <c r="C16" s="102">
        <v>9</v>
      </c>
      <c r="D16" s="102">
        <v>45</v>
      </c>
      <c r="E16" s="102">
        <v>49</v>
      </c>
      <c r="F16" s="119">
        <v>31684.572660000002</v>
      </c>
      <c r="G16" s="669"/>
      <c r="K16" s="669"/>
    </row>
    <row r="17" spans="1:15" s="203" customFormat="1" x14ac:dyDescent="0.25">
      <c r="A17" s="141" t="s">
        <v>316</v>
      </c>
      <c r="B17" s="139" t="s">
        <v>316</v>
      </c>
      <c r="C17" s="102"/>
      <c r="D17" s="102"/>
      <c r="E17" s="102"/>
      <c r="F17" s="119"/>
      <c r="G17" s="93"/>
      <c r="H17" s="102"/>
      <c r="I17" s="102"/>
      <c r="J17" s="102"/>
      <c r="K17" s="119"/>
      <c r="M17" s="102"/>
      <c r="N17" s="102"/>
      <c r="O17" s="102"/>
    </row>
    <row r="18" spans="1:15" s="203" customFormat="1" x14ac:dyDescent="0.25">
      <c r="A18" s="142" t="s">
        <v>29</v>
      </c>
      <c r="B18" s="44" t="s">
        <v>22</v>
      </c>
      <c r="C18" s="119">
        <v>4</v>
      </c>
      <c r="D18" s="119">
        <v>55</v>
      </c>
      <c r="E18" s="119">
        <v>74</v>
      </c>
      <c r="F18" s="119">
        <v>20236.211670000001</v>
      </c>
      <c r="G18" s="93"/>
      <c r="H18" s="119"/>
      <c r="I18" s="119"/>
      <c r="J18" s="119"/>
      <c r="K18" s="119"/>
      <c r="M18" s="102"/>
      <c r="N18" s="102"/>
      <c r="O18" s="102"/>
    </row>
    <row r="19" spans="1:15" s="203" customFormat="1" x14ac:dyDescent="0.25">
      <c r="A19" s="203" t="s">
        <v>316</v>
      </c>
      <c r="B19" s="137" t="s">
        <v>432</v>
      </c>
      <c r="C19" s="119">
        <v>14</v>
      </c>
      <c r="D19" s="119">
        <v>66</v>
      </c>
      <c r="E19" s="119">
        <v>64</v>
      </c>
      <c r="F19" s="119">
        <v>20679.6911</v>
      </c>
      <c r="G19" s="93"/>
      <c r="H19" s="119"/>
      <c r="I19" s="119"/>
      <c r="J19" s="119"/>
      <c r="K19" s="119"/>
      <c r="M19" s="102"/>
      <c r="N19" s="102"/>
      <c r="O19" s="102"/>
    </row>
    <row r="20" spans="1:15" s="203" customFormat="1" x14ac:dyDescent="0.25">
      <c r="A20" s="203" t="s">
        <v>316</v>
      </c>
      <c r="B20" s="193" t="s">
        <v>24</v>
      </c>
      <c r="C20" s="119">
        <v>9</v>
      </c>
      <c r="D20" s="119">
        <v>79</v>
      </c>
      <c r="E20" s="119">
        <v>103</v>
      </c>
      <c r="F20" s="119">
        <v>27904.390239999997</v>
      </c>
      <c r="G20" s="93"/>
      <c r="H20" s="119"/>
      <c r="I20" s="119"/>
      <c r="J20" s="119"/>
      <c r="K20" s="119"/>
      <c r="M20" s="102"/>
      <c r="N20" s="102"/>
      <c r="O20" s="102"/>
    </row>
    <row r="21" spans="1:15" s="203" customFormat="1" x14ac:dyDescent="0.25">
      <c r="A21" s="203" t="s">
        <v>316</v>
      </c>
      <c r="B21" s="193" t="s">
        <v>25</v>
      </c>
      <c r="C21" s="119">
        <v>1</v>
      </c>
      <c r="D21" s="119">
        <v>28</v>
      </c>
      <c r="E21" s="119">
        <v>53</v>
      </c>
      <c r="F21" s="119">
        <v>22918.51627</v>
      </c>
      <c r="G21" s="93"/>
      <c r="H21" s="119"/>
      <c r="I21" s="119"/>
      <c r="J21" s="119"/>
      <c r="K21" s="119"/>
      <c r="M21" s="102"/>
      <c r="N21" s="102"/>
      <c r="O21" s="102"/>
    </row>
    <row r="22" spans="1:15" s="137" customFormat="1" ht="27" customHeight="1" x14ac:dyDescent="0.25">
      <c r="A22" s="143" t="s">
        <v>28</v>
      </c>
      <c r="B22" s="153" t="s">
        <v>22</v>
      </c>
      <c r="C22" s="222">
        <v>1</v>
      </c>
      <c r="D22" s="222">
        <v>22</v>
      </c>
      <c r="E22" s="222">
        <v>83</v>
      </c>
      <c r="F22" s="222">
        <v>19794.391929999998</v>
      </c>
      <c r="G22" s="93"/>
      <c r="H22" s="222"/>
      <c r="I22" s="222"/>
      <c r="J22" s="222"/>
      <c r="K22" s="222"/>
      <c r="M22" s="102"/>
      <c r="N22" s="102"/>
      <c r="O22" s="102"/>
    </row>
    <row r="23" spans="1:15" s="203" customFormat="1" x14ac:dyDescent="0.25">
      <c r="A23" s="203" t="s">
        <v>316</v>
      </c>
      <c r="B23" s="193" t="s">
        <v>23</v>
      </c>
      <c r="C23" s="119">
        <v>6</v>
      </c>
      <c r="D23" s="119">
        <v>32</v>
      </c>
      <c r="E23" s="119">
        <v>62</v>
      </c>
      <c r="F23" s="119">
        <v>16099.338740000001</v>
      </c>
      <c r="G23" s="93"/>
      <c r="H23" s="119"/>
      <c r="I23" s="119"/>
      <c r="J23" s="119"/>
      <c r="K23" s="119"/>
      <c r="M23" s="102"/>
      <c r="N23" s="102"/>
      <c r="O23" s="102"/>
    </row>
    <row r="24" spans="1:15" s="203" customFormat="1" x14ac:dyDescent="0.25">
      <c r="A24" s="203" t="s">
        <v>316</v>
      </c>
      <c r="B24" s="193" t="s">
        <v>24</v>
      </c>
      <c r="C24" s="119">
        <v>5</v>
      </c>
      <c r="D24" s="119">
        <v>27</v>
      </c>
      <c r="E24" s="119">
        <v>39</v>
      </c>
      <c r="F24" s="119">
        <v>16185.69591</v>
      </c>
      <c r="G24" s="93"/>
      <c r="H24" s="119"/>
      <c r="I24" s="119"/>
      <c r="J24" s="119"/>
      <c r="K24" s="119"/>
      <c r="M24" s="102"/>
      <c r="N24" s="102"/>
      <c r="O24" s="102"/>
    </row>
    <row r="25" spans="1:15" s="203" customFormat="1" x14ac:dyDescent="0.25">
      <c r="A25" s="203" t="s">
        <v>316</v>
      </c>
      <c r="B25" s="193" t="s">
        <v>489</v>
      </c>
      <c r="C25" s="119">
        <v>8</v>
      </c>
      <c r="D25" s="119">
        <v>31</v>
      </c>
      <c r="E25" s="119">
        <v>39</v>
      </c>
      <c r="F25" s="119">
        <v>15585.21716</v>
      </c>
      <c r="G25" s="93"/>
      <c r="H25" s="119"/>
      <c r="I25" s="119"/>
      <c r="J25" s="119"/>
      <c r="K25" s="119"/>
      <c r="M25" s="102"/>
      <c r="N25" s="102"/>
      <c r="O25" s="102"/>
    </row>
    <row r="26" spans="1:15" s="137" customFormat="1" ht="27" customHeight="1" x14ac:dyDescent="0.25">
      <c r="A26" s="144" t="s">
        <v>27</v>
      </c>
      <c r="B26" s="153" t="s">
        <v>22</v>
      </c>
      <c r="C26" s="222">
        <v>5</v>
      </c>
      <c r="D26" s="222">
        <v>18</v>
      </c>
      <c r="E26" s="222">
        <v>54</v>
      </c>
      <c r="F26" s="222">
        <v>17822.06755</v>
      </c>
      <c r="G26" s="93"/>
      <c r="H26" s="222"/>
      <c r="I26" s="222"/>
      <c r="J26" s="222"/>
      <c r="K26" s="222"/>
      <c r="M26" s="102"/>
      <c r="N26" s="102"/>
      <c r="O26" s="102"/>
    </row>
    <row r="27" spans="1:15" s="203" customFormat="1" x14ac:dyDescent="0.25">
      <c r="A27" s="203" t="s">
        <v>316</v>
      </c>
      <c r="B27" s="137" t="s">
        <v>345</v>
      </c>
      <c r="C27" s="119">
        <v>4</v>
      </c>
      <c r="D27" s="119">
        <v>24</v>
      </c>
      <c r="E27" s="119">
        <v>41</v>
      </c>
      <c r="F27" s="119">
        <v>15141.31186</v>
      </c>
      <c r="G27" s="93"/>
      <c r="H27" s="119"/>
      <c r="I27" s="119"/>
      <c r="J27" s="119"/>
      <c r="K27" s="119"/>
      <c r="M27" s="102"/>
      <c r="N27" s="102"/>
      <c r="O27" s="102"/>
    </row>
    <row r="28" spans="1:15" s="203" customFormat="1" x14ac:dyDescent="0.25">
      <c r="A28" s="203" t="s">
        <v>316</v>
      </c>
      <c r="B28" s="193" t="s">
        <v>24</v>
      </c>
      <c r="C28" s="119">
        <v>3</v>
      </c>
      <c r="D28" s="119">
        <v>25</v>
      </c>
      <c r="E28" s="119">
        <v>71</v>
      </c>
      <c r="F28" s="119">
        <v>13196.64329</v>
      </c>
      <c r="G28" s="93"/>
      <c r="H28" s="119"/>
      <c r="I28" s="119"/>
      <c r="J28" s="119"/>
      <c r="K28" s="119"/>
      <c r="M28" s="102"/>
      <c r="N28" s="102"/>
      <c r="O28" s="102"/>
    </row>
    <row r="29" spans="1:15" s="203" customFormat="1" x14ac:dyDescent="0.25">
      <c r="A29" s="92" t="s">
        <v>316</v>
      </c>
      <c r="B29" s="193" t="s">
        <v>25</v>
      </c>
      <c r="C29" s="119">
        <v>0</v>
      </c>
      <c r="D29" s="119">
        <v>9</v>
      </c>
      <c r="E29" s="119">
        <v>52</v>
      </c>
      <c r="F29" s="119">
        <v>10616.19478</v>
      </c>
      <c r="G29" s="93"/>
      <c r="H29" s="119"/>
      <c r="I29" s="119"/>
      <c r="J29" s="119"/>
      <c r="K29" s="119"/>
      <c r="M29" s="102"/>
      <c r="N29" s="102"/>
      <c r="O29" s="102"/>
    </row>
    <row r="30" spans="1:15" s="137" customFormat="1" ht="27" customHeight="1" x14ac:dyDescent="0.25">
      <c r="A30" s="104" t="s">
        <v>104</v>
      </c>
      <c r="B30" s="153" t="s">
        <v>22</v>
      </c>
      <c r="C30" s="222">
        <v>0</v>
      </c>
      <c r="D30" s="222">
        <v>5</v>
      </c>
      <c r="E30" s="222">
        <v>28</v>
      </c>
      <c r="F30" s="222">
        <v>9300.8351300000013</v>
      </c>
      <c r="G30" s="93"/>
      <c r="H30" s="222"/>
      <c r="I30" s="222"/>
      <c r="J30" s="222"/>
      <c r="K30" s="222"/>
      <c r="M30" s="102"/>
      <c r="N30" s="102"/>
      <c r="O30" s="102"/>
    </row>
    <row r="31" spans="1:15" s="203" customFormat="1" x14ac:dyDescent="0.25">
      <c r="A31" s="92" t="s">
        <v>316</v>
      </c>
      <c r="B31" s="193" t="s">
        <v>345</v>
      </c>
      <c r="C31" s="119">
        <v>2</v>
      </c>
      <c r="D31" s="119">
        <v>16</v>
      </c>
      <c r="E31" s="119">
        <v>24</v>
      </c>
      <c r="F31" s="119">
        <v>10751.55567</v>
      </c>
      <c r="G31" s="93"/>
      <c r="H31" s="119"/>
      <c r="I31" s="119"/>
      <c r="J31" s="119"/>
      <c r="K31" s="119"/>
      <c r="M31" s="102"/>
      <c r="N31" s="102"/>
      <c r="O31" s="102"/>
    </row>
    <row r="32" spans="1:15" s="203" customFormat="1" x14ac:dyDescent="0.25">
      <c r="A32" s="92" t="s">
        <v>316</v>
      </c>
      <c r="B32" s="193" t="s">
        <v>346</v>
      </c>
      <c r="C32" s="119">
        <v>1</v>
      </c>
      <c r="D32" s="119">
        <v>8</v>
      </c>
      <c r="E32" s="119">
        <v>34</v>
      </c>
      <c r="F32" s="119">
        <v>9736.8214900000003</v>
      </c>
      <c r="G32" s="93"/>
      <c r="H32" s="119"/>
      <c r="I32" s="119"/>
      <c r="J32" s="119"/>
      <c r="K32" s="119"/>
      <c r="M32" s="102"/>
      <c r="N32" s="102"/>
      <c r="O32" s="102"/>
    </row>
    <row r="33" spans="1:38" s="203" customFormat="1" x14ac:dyDescent="0.25">
      <c r="A33" s="92" t="s">
        <v>316</v>
      </c>
      <c r="B33" s="193" t="s">
        <v>25</v>
      </c>
      <c r="C33" s="119">
        <v>0</v>
      </c>
      <c r="D33" s="119">
        <v>3</v>
      </c>
      <c r="E33" s="119">
        <v>33</v>
      </c>
      <c r="F33" s="119">
        <v>6389.7182699999994</v>
      </c>
      <c r="G33" s="375"/>
      <c r="H33" s="119"/>
      <c r="I33" s="119"/>
      <c r="J33" s="119"/>
      <c r="K33" s="119"/>
      <c r="M33" s="102"/>
      <c r="N33" s="102"/>
      <c r="O33" s="102"/>
    </row>
    <row r="34" spans="1:38" s="137" customFormat="1" ht="27" customHeight="1" x14ac:dyDescent="0.25">
      <c r="A34" s="144" t="s">
        <v>289</v>
      </c>
      <c r="B34" s="153" t="s">
        <v>22</v>
      </c>
      <c r="C34" s="222">
        <v>2</v>
      </c>
      <c r="D34" s="222">
        <v>4</v>
      </c>
      <c r="E34" s="222">
        <v>11</v>
      </c>
      <c r="F34" s="222">
        <v>7209.9103700000005</v>
      </c>
      <c r="G34" s="375"/>
      <c r="H34" s="222"/>
      <c r="I34" s="222"/>
      <c r="J34" s="222"/>
      <c r="K34" s="222"/>
      <c r="M34" s="102"/>
      <c r="N34" s="102"/>
      <c r="O34" s="102"/>
    </row>
    <row r="35" spans="1:38" s="203" customFormat="1" x14ac:dyDescent="0.25">
      <c r="A35" s="92" t="s">
        <v>316</v>
      </c>
      <c r="B35" s="137" t="s">
        <v>345</v>
      </c>
      <c r="C35" s="119">
        <v>4</v>
      </c>
      <c r="D35" s="119">
        <v>13</v>
      </c>
      <c r="E35" s="119">
        <v>12</v>
      </c>
      <c r="F35" s="222">
        <v>7404.0926300000001</v>
      </c>
      <c r="G35" s="93"/>
      <c r="H35" s="119"/>
      <c r="I35" s="119"/>
      <c r="J35" s="119"/>
      <c r="K35" s="222"/>
      <c r="M35" s="102"/>
      <c r="N35" s="102"/>
      <c r="O35" s="102"/>
    </row>
    <row r="36" spans="1:38" s="203" customFormat="1" x14ac:dyDescent="0.25">
      <c r="A36" s="92"/>
      <c r="B36" s="193" t="s">
        <v>24</v>
      </c>
      <c r="C36" s="119">
        <v>2</v>
      </c>
      <c r="D36" s="119">
        <v>13</v>
      </c>
      <c r="E36" s="119">
        <v>10</v>
      </c>
      <c r="F36" s="222">
        <v>6344.2032600000002</v>
      </c>
      <c r="G36" s="93"/>
      <c r="H36" s="119"/>
      <c r="I36" s="119"/>
      <c r="J36" s="119"/>
      <c r="K36" s="222"/>
      <c r="M36" s="102"/>
      <c r="N36" s="102"/>
      <c r="O36" s="102"/>
    </row>
    <row r="37" spans="1:38" s="203" customFormat="1" x14ac:dyDescent="0.25">
      <c r="A37" s="92"/>
      <c r="B37" s="193" t="s">
        <v>348</v>
      </c>
      <c r="C37" s="119">
        <v>2</v>
      </c>
      <c r="D37" s="119">
        <v>5</v>
      </c>
      <c r="E37" s="119">
        <v>25</v>
      </c>
      <c r="F37" s="222">
        <v>5830.5178299999998</v>
      </c>
      <c r="G37" s="93"/>
      <c r="H37" s="119"/>
      <c r="I37" s="119"/>
      <c r="J37" s="119"/>
      <c r="K37" s="222"/>
      <c r="M37" s="102"/>
      <c r="N37" s="102"/>
      <c r="O37" s="102"/>
    </row>
    <row r="38" spans="1:38" s="137" customFormat="1" ht="27" customHeight="1" x14ac:dyDescent="0.25">
      <c r="A38" s="144" t="s">
        <v>375</v>
      </c>
      <c r="B38" s="144" t="s">
        <v>344</v>
      </c>
      <c r="C38" s="222">
        <v>1</v>
      </c>
      <c r="D38" s="222">
        <v>7</v>
      </c>
      <c r="E38" s="222">
        <v>14</v>
      </c>
      <c r="F38" s="222">
        <v>6385.7240000000002</v>
      </c>
      <c r="G38" s="375"/>
      <c r="H38" s="222"/>
      <c r="I38" s="222"/>
      <c r="J38" s="222"/>
      <c r="K38" s="222"/>
      <c r="M38" s="102"/>
      <c r="N38" s="102"/>
      <c r="O38" s="102"/>
    </row>
    <row r="39" spans="1:38" s="203" customFormat="1" x14ac:dyDescent="0.25">
      <c r="A39" s="92"/>
      <c r="B39" s="482" t="s">
        <v>345</v>
      </c>
      <c r="C39" s="119">
        <v>2</v>
      </c>
      <c r="D39" s="119">
        <v>6</v>
      </c>
      <c r="E39" s="119">
        <v>15</v>
      </c>
      <c r="F39" s="222">
        <v>8065.1522100000002</v>
      </c>
      <c r="G39" s="93"/>
    </row>
    <row r="40" spans="1:38" s="203" customFormat="1" x14ac:dyDescent="0.25">
      <c r="A40" s="92"/>
      <c r="B40" s="193" t="s">
        <v>346</v>
      </c>
      <c r="C40" s="119">
        <v>4</v>
      </c>
      <c r="D40" s="119">
        <v>19</v>
      </c>
      <c r="E40" s="119">
        <v>11</v>
      </c>
      <c r="F40" s="222">
        <v>6119.3976500000008</v>
      </c>
      <c r="G40" s="375"/>
    </row>
    <row r="41" spans="1:38" s="203" customFormat="1" x14ac:dyDescent="0.25">
      <c r="A41" s="92"/>
      <c r="B41" s="193" t="s">
        <v>25</v>
      </c>
      <c r="C41" s="119">
        <v>2</v>
      </c>
      <c r="D41" s="119">
        <v>13</v>
      </c>
      <c r="E41" s="119">
        <v>9</v>
      </c>
      <c r="F41" s="222">
        <v>11114.2988</v>
      </c>
      <c r="G41" s="375"/>
    </row>
    <row r="42" spans="1:38" s="203" customFormat="1" ht="13.8" thickBot="1" x14ac:dyDescent="0.3">
      <c r="A42" s="341"/>
      <c r="B42" s="341"/>
      <c r="C42" s="341"/>
      <c r="D42" s="341"/>
      <c r="E42" s="341"/>
      <c r="F42" s="341"/>
    </row>
    <row r="43" spans="1:38" s="203" customFormat="1" x14ac:dyDescent="0.25">
      <c r="G43" s="375"/>
    </row>
    <row r="44" spans="1:38" s="203" customFormat="1" ht="26.7" customHeight="1" x14ac:dyDescent="0.25">
      <c r="A44" s="798" t="s">
        <v>422</v>
      </c>
      <c r="B44" s="798"/>
      <c r="C44" s="798"/>
      <c r="D44" s="798"/>
      <c r="E44" s="798"/>
      <c r="F44" s="798"/>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row>
    <row r="45" spans="1:38" s="203" customFormat="1" x14ac:dyDescent="0.25">
      <c r="A45" s="112" t="s">
        <v>378</v>
      </c>
    </row>
    <row r="46" spans="1:38" s="203" customFormat="1" x14ac:dyDescent="0.25"/>
    <row r="47" spans="1:38" s="203" customFormat="1" x14ac:dyDescent="0.25"/>
    <row r="48" spans="1:38" s="203" customFormat="1" x14ac:dyDescent="0.25">
      <c r="F48" s="375"/>
    </row>
    <row r="49" s="203" customFormat="1" x14ac:dyDescent="0.25"/>
    <row r="50" s="203" customFormat="1" x14ac:dyDescent="0.25"/>
    <row r="51" s="203" customFormat="1" x14ac:dyDescent="0.25"/>
    <row r="52" s="203" customFormat="1" x14ac:dyDescent="0.25"/>
    <row r="53" s="203" customFormat="1" x14ac:dyDescent="0.25"/>
    <row r="54" s="203" customFormat="1" x14ac:dyDescent="0.25"/>
    <row r="55" s="203" customFormat="1" x14ac:dyDescent="0.25"/>
    <row r="56" s="203" customFormat="1" x14ac:dyDescent="0.25"/>
    <row r="57" s="203" customFormat="1" x14ac:dyDescent="0.25"/>
    <row r="58" s="203" customFormat="1" x14ac:dyDescent="0.25"/>
    <row r="59" s="203" customFormat="1" x14ac:dyDescent="0.25"/>
    <row r="60" s="203" customFormat="1" x14ac:dyDescent="0.25"/>
    <row r="61" s="203" customFormat="1" x14ac:dyDescent="0.25"/>
    <row r="62" s="203" customFormat="1" x14ac:dyDescent="0.25"/>
    <row r="63" s="203" customFormat="1" x14ac:dyDescent="0.25"/>
    <row r="64" s="203" customFormat="1" x14ac:dyDescent="0.25"/>
    <row r="65" s="203" customFormat="1" x14ac:dyDescent="0.25"/>
  </sheetData>
  <mergeCells count="2">
    <mergeCell ref="A3:F3"/>
    <mergeCell ref="A44:F44"/>
  </mergeCell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68"/>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13" customWidth="1"/>
    <col min="2" max="2" width="10.6640625" style="23" customWidth="1"/>
    <col min="3" max="3" width="10.44140625" style="23" customWidth="1"/>
    <col min="4" max="5" width="10.44140625" style="191" hidden="1" customWidth="1" outlineLevel="1"/>
    <col min="6" max="6" width="12.5546875" style="14" customWidth="1" collapsed="1"/>
    <col min="7" max="7" width="8.44140625" style="14" customWidth="1"/>
    <col min="8" max="8" width="12.44140625" style="23" hidden="1" customWidth="1" outlineLevel="1"/>
    <col min="9" max="9" width="10.5546875" style="23" hidden="1" customWidth="1" outlineLevel="1"/>
    <col min="10" max="10" width="11" style="23" hidden="1" customWidth="1" outlineLevel="1"/>
    <col min="11" max="11" width="10.5546875" style="23" hidden="1" customWidth="1" outlineLevel="1"/>
    <col min="12" max="12" width="9.44140625" style="23" hidden="1" customWidth="1" outlineLevel="1"/>
    <col min="13" max="13" width="13.5546875" style="23" hidden="1" customWidth="1" outlineLevel="1"/>
    <col min="14" max="14" width="10.5546875" style="14" hidden="1" customWidth="1" outlineLevel="1"/>
    <col min="15" max="15" width="12.44140625" style="23" hidden="1" customWidth="1" outlineLevel="1"/>
    <col min="16" max="16" width="9.44140625" style="23" hidden="1" customWidth="1" outlineLevel="1"/>
    <col min="17" max="17" width="13.44140625" style="14" hidden="1" customWidth="1" outlineLevel="1"/>
    <col min="18" max="19" width="8.5546875" style="14" hidden="1" customWidth="1" outlineLevel="1"/>
    <col min="20" max="20" width="9.44140625" style="23" hidden="1" customWidth="1" outlineLevel="1"/>
    <col min="21" max="21" width="11.5546875" style="191" customWidth="1" collapsed="1"/>
    <col min="22" max="22" width="12.44140625" style="23" customWidth="1"/>
    <col min="23" max="23" width="8.44140625" customWidth="1"/>
    <col min="24" max="26" width="8.44140625" style="14" customWidth="1"/>
    <col min="27" max="27" width="9.44140625" style="14"/>
    <col min="29" max="250" width="9.44140625" style="14"/>
    <col min="251" max="251" width="26.44140625" style="14" customWidth="1"/>
    <col min="252" max="259" width="0" style="14" hidden="1" customWidth="1"/>
    <col min="260" max="265" width="9.44140625" style="14" customWidth="1"/>
    <col min="266" max="266" width="2.44140625" style="14" customWidth="1"/>
    <col min="267" max="270" width="8.44140625" style="14" bestFit="1" customWidth="1"/>
    <col min="271" max="271" width="1.5546875" style="14" customWidth="1"/>
    <col min="272" max="275" width="8.44140625" style="14" bestFit="1" customWidth="1"/>
    <col min="276" max="276" width="1.5546875" style="14" customWidth="1"/>
    <col min="277" max="277" width="8.44140625" style="14" bestFit="1" customWidth="1"/>
    <col min="278" max="278" width="7.5546875" style="14" bestFit="1" customWidth="1"/>
    <col min="279" max="280" width="8.44140625" style="14" bestFit="1" customWidth="1"/>
    <col min="281" max="281" width="1.5546875" style="14" customWidth="1"/>
    <col min="282" max="282" width="8.44140625" style="14" bestFit="1" customWidth="1"/>
    <col min="283" max="506" width="9.44140625" style="14"/>
    <col min="507" max="507" width="26.44140625" style="14" customWidth="1"/>
    <col min="508" max="515" width="0" style="14" hidden="1" customWidth="1"/>
    <col min="516" max="521" width="9.44140625" style="14" customWidth="1"/>
    <col min="522" max="522" width="2.44140625" style="14" customWidth="1"/>
    <col min="523" max="526" width="8.44140625" style="14" bestFit="1" customWidth="1"/>
    <col min="527" max="527" width="1.5546875" style="14" customWidth="1"/>
    <col min="528" max="531" width="8.44140625" style="14" bestFit="1" customWidth="1"/>
    <col min="532" max="532" width="1.5546875" style="14" customWidth="1"/>
    <col min="533" max="533" width="8.44140625" style="14" bestFit="1" customWidth="1"/>
    <col min="534" max="534" width="7.5546875" style="14" bestFit="1" customWidth="1"/>
    <col min="535" max="536" width="8.44140625" style="14" bestFit="1" customWidth="1"/>
    <col min="537" max="537" width="1.5546875" style="14" customWidth="1"/>
    <col min="538" max="538" width="8.44140625" style="14" bestFit="1" customWidth="1"/>
    <col min="539" max="762" width="9.44140625" style="14"/>
    <col min="763" max="763" width="26.44140625" style="14" customWidth="1"/>
    <col min="764" max="771" width="0" style="14" hidden="1" customWidth="1"/>
    <col min="772" max="777" width="9.44140625" style="14" customWidth="1"/>
    <col min="778" max="778" width="2.44140625" style="14" customWidth="1"/>
    <col min="779" max="782" width="8.44140625" style="14" bestFit="1" customWidth="1"/>
    <col min="783" max="783" width="1.5546875" style="14" customWidth="1"/>
    <col min="784" max="787" width="8.44140625" style="14" bestFit="1" customWidth="1"/>
    <col min="788" max="788" width="1.5546875" style="14" customWidth="1"/>
    <col min="789" max="789" width="8.44140625" style="14" bestFit="1" customWidth="1"/>
    <col min="790" max="790" width="7.5546875" style="14" bestFit="1" customWidth="1"/>
    <col min="791" max="792" width="8.44140625" style="14" bestFit="1" customWidth="1"/>
    <col min="793" max="793" width="1.5546875" style="14" customWidth="1"/>
    <col min="794" max="794" width="8.44140625" style="14" bestFit="1" customWidth="1"/>
    <col min="795" max="1018" width="9.44140625" style="14"/>
    <col min="1019" max="1019" width="26.44140625" style="14" customWidth="1"/>
    <col min="1020" max="1027" width="0" style="14" hidden="1" customWidth="1"/>
    <col min="1028" max="1033" width="9.44140625" style="14" customWidth="1"/>
    <col min="1034" max="1034" width="2.44140625" style="14" customWidth="1"/>
    <col min="1035" max="1038" width="8.44140625" style="14" bestFit="1" customWidth="1"/>
    <col min="1039" max="1039" width="1.5546875" style="14" customWidth="1"/>
    <col min="1040" max="1043" width="8.44140625" style="14" bestFit="1" customWidth="1"/>
    <col min="1044" max="1044" width="1.5546875" style="14" customWidth="1"/>
    <col min="1045" max="1045" width="8.44140625" style="14" bestFit="1" customWidth="1"/>
    <col min="1046" max="1046" width="7.5546875" style="14" bestFit="1" customWidth="1"/>
    <col min="1047" max="1048" width="8.44140625" style="14" bestFit="1" customWidth="1"/>
    <col min="1049" max="1049" width="1.5546875" style="14" customWidth="1"/>
    <col min="1050" max="1050" width="8.44140625" style="14" bestFit="1" customWidth="1"/>
    <col min="1051" max="1274" width="9.44140625" style="14"/>
    <col min="1275" max="1275" width="26.44140625" style="14" customWidth="1"/>
    <col min="1276" max="1283" width="0" style="14" hidden="1" customWidth="1"/>
    <col min="1284" max="1289" width="9.44140625" style="14" customWidth="1"/>
    <col min="1290" max="1290" width="2.44140625" style="14" customWidth="1"/>
    <col min="1291" max="1294" width="8.44140625" style="14" bestFit="1" customWidth="1"/>
    <col min="1295" max="1295" width="1.5546875" style="14" customWidth="1"/>
    <col min="1296" max="1299" width="8.44140625" style="14" bestFit="1" customWidth="1"/>
    <col min="1300" max="1300" width="1.5546875" style="14" customWidth="1"/>
    <col min="1301" max="1301" width="8.44140625" style="14" bestFit="1" customWidth="1"/>
    <col min="1302" max="1302" width="7.5546875" style="14" bestFit="1" customWidth="1"/>
    <col min="1303" max="1304" width="8.44140625" style="14" bestFit="1" customWidth="1"/>
    <col min="1305" max="1305" width="1.5546875" style="14" customWidth="1"/>
    <col min="1306" max="1306" width="8.44140625" style="14" bestFit="1" customWidth="1"/>
    <col min="1307" max="1530" width="9.44140625" style="14"/>
    <col min="1531" max="1531" width="26.44140625" style="14" customWidth="1"/>
    <col min="1532" max="1539" width="0" style="14" hidden="1" customWidth="1"/>
    <col min="1540" max="1545" width="9.44140625" style="14" customWidth="1"/>
    <col min="1546" max="1546" width="2.44140625" style="14" customWidth="1"/>
    <col min="1547" max="1550" width="8.44140625" style="14" bestFit="1" customWidth="1"/>
    <col min="1551" max="1551" width="1.5546875" style="14" customWidth="1"/>
    <col min="1552" max="1555" width="8.44140625" style="14" bestFit="1" customWidth="1"/>
    <col min="1556" max="1556" width="1.5546875" style="14" customWidth="1"/>
    <col min="1557" max="1557" width="8.44140625" style="14" bestFit="1" customWidth="1"/>
    <col min="1558" max="1558" width="7.5546875" style="14" bestFit="1" customWidth="1"/>
    <col min="1559" max="1560" width="8.44140625" style="14" bestFit="1" customWidth="1"/>
    <col min="1561" max="1561" width="1.5546875" style="14" customWidth="1"/>
    <col min="1562" max="1562" width="8.44140625" style="14" bestFit="1" customWidth="1"/>
    <col min="1563" max="1786" width="9.44140625" style="14"/>
    <col min="1787" max="1787" width="26.44140625" style="14" customWidth="1"/>
    <col min="1788" max="1795" width="0" style="14" hidden="1" customWidth="1"/>
    <col min="1796" max="1801" width="9.44140625" style="14" customWidth="1"/>
    <col min="1802" max="1802" width="2.44140625" style="14" customWidth="1"/>
    <col min="1803" max="1806" width="8.44140625" style="14" bestFit="1" customWidth="1"/>
    <col min="1807" max="1807" width="1.5546875" style="14" customWidth="1"/>
    <col min="1808" max="1811" width="8.44140625" style="14" bestFit="1" customWidth="1"/>
    <col min="1812" max="1812" width="1.5546875" style="14" customWidth="1"/>
    <col min="1813" max="1813" width="8.44140625" style="14" bestFit="1" customWidth="1"/>
    <col min="1814" max="1814" width="7.5546875" style="14" bestFit="1" customWidth="1"/>
    <col min="1815" max="1816" width="8.44140625" style="14" bestFit="1" customWidth="1"/>
    <col min="1817" max="1817" width="1.5546875" style="14" customWidth="1"/>
    <col min="1818" max="1818" width="8.44140625" style="14" bestFit="1" customWidth="1"/>
    <col min="1819" max="2042" width="9.44140625" style="14"/>
    <col min="2043" max="2043" width="26.44140625" style="14" customWidth="1"/>
    <col min="2044" max="2051" width="0" style="14" hidden="1" customWidth="1"/>
    <col min="2052" max="2057" width="9.44140625" style="14" customWidth="1"/>
    <col min="2058" max="2058" width="2.44140625" style="14" customWidth="1"/>
    <col min="2059" max="2062" width="8.44140625" style="14" bestFit="1" customWidth="1"/>
    <col min="2063" max="2063" width="1.5546875" style="14" customWidth="1"/>
    <col min="2064" max="2067" width="8.44140625" style="14" bestFit="1" customWidth="1"/>
    <col min="2068" max="2068" width="1.5546875" style="14" customWidth="1"/>
    <col min="2069" max="2069" width="8.44140625" style="14" bestFit="1" customWidth="1"/>
    <col min="2070" max="2070" width="7.5546875" style="14" bestFit="1" customWidth="1"/>
    <col min="2071" max="2072" width="8.44140625" style="14" bestFit="1" customWidth="1"/>
    <col min="2073" max="2073" width="1.5546875" style="14" customWidth="1"/>
    <col min="2074" max="2074" width="8.44140625" style="14" bestFit="1" customWidth="1"/>
    <col min="2075" max="2298" width="9.44140625" style="14"/>
    <col min="2299" max="2299" width="26.44140625" style="14" customWidth="1"/>
    <col min="2300" max="2307" width="0" style="14" hidden="1" customWidth="1"/>
    <col min="2308" max="2313" width="9.44140625" style="14" customWidth="1"/>
    <col min="2314" max="2314" width="2.44140625" style="14" customWidth="1"/>
    <col min="2315" max="2318" width="8.44140625" style="14" bestFit="1" customWidth="1"/>
    <col min="2319" max="2319" width="1.5546875" style="14" customWidth="1"/>
    <col min="2320" max="2323" width="8.44140625" style="14" bestFit="1" customWidth="1"/>
    <col min="2324" max="2324" width="1.5546875" style="14" customWidth="1"/>
    <col min="2325" max="2325" width="8.44140625" style="14" bestFit="1" customWidth="1"/>
    <col min="2326" max="2326" width="7.5546875" style="14" bestFit="1" customWidth="1"/>
    <col min="2327" max="2328" width="8.44140625" style="14" bestFit="1" customWidth="1"/>
    <col min="2329" max="2329" width="1.5546875" style="14" customWidth="1"/>
    <col min="2330" max="2330" width="8.44140625" style="14" bestFit="1" customWidth="1"/>
    <col min="2331" max="2554" width="9.44140625" style="14"/>
    <col min="2555" max="2555" width="26.44140625" style="14" customWidth="1"/>
    <col min="2556" max="2563" width="0" style="14" hidden="1" customWidth="1"/>
    <col min="2564" max="2569" width="9.44140625" style="14" customWidth="1"/>
    <col min="2570" max="2570" width="2.44140625" style="14" customWidth="1"/>
    <col min="2571" max="2574" width="8.44140625" style="14" bestFit="1" customWidth="1"/>
    <col min="2575" max="2575" width="1.5546875" style="14" customWidth="1"/>
    <col min="2576" max="2579" width="8.44140625" style="14" bestFit="1" customWidth="1"/>
    <col min="2580" max="2580" width="1.5546875" style="14" customWidth="1"/>
    <col min="2581" max="2581" width="8.44140625" style="14" bestFit="1" customWidth="1"/>
    <col min="2582" max="2582" width="7.5546875" style="14" bestFit="1" customWidth="1"/>
    <col min="2583" max="2584" width="8.44140625" style="14" bestFit="1" customWidth="1"/>
    <col min="2585" max="2585" width="1.5546875" style="14" customWidth="1"/>
    <col min="2586" max="2586" width="8.44140625" style="14" bestFit="1" customWidth="1"/>
    <col min="2587" max="2810" width="9.44140625" style="14"/>
    <col min="2811" max="2811" width="26.44140625" style="14" customWidth="1"/>
    <col min="2812" max="2819" width="0" style="14" hidden="1" customWidth="1"/>
    <col min="2820" max="2825" width="9.44140625" style="14" customWidth="1"/>
    <col min="2826" max="2826" width="2.44140625" style="14" customWidth="1"/>
    <col min="2827" max="2830" width="8.44140625" style="14" bestFit="1" customWidth="1"/>
    <col min="2831" max="2831" width="1.5546875" style="14" customWidth="1"/>
    <col min="2832" max="2835" width="8.44140625" style="14" bestFit="1" customWidth="1"/>
    <col min="2836" max="2836" width="1.5546875" style="14" customWidth="1"/>
    <col min="2837" max="2837" width="8.44140625" style="14" bestFit="1" customWidth="1"/>
    <col min="2838" max="2838" width="7.5546875" style="14" bestFit="1" customWidth="1"/>
    <col min="2839" max="2840" width="8.44140625" style="14" bestFit="1" customWidth="1"/>
    <col min="2841" max="2841" width="1.5546875" style="14" customWidth="1"/>
    <col min="2842" max="2842" width="8.44140625" style="14" bestFit="1" customWidth="1"/>
    <col min="2843" max="3066" width="9.44140625" style="14"/>
    <col min="3067" max="3067" width="26.44140625" style="14" customWidth="1"/>
    <col min="3068" max="3075" width="0" style="14" hidden="1" customWidth="1"/>
    <col min="3076" max="3081" width="9.44140625" style="14" customWidth="1"/>
    <col min="3082" max="3082" width="2.44140625" style="14" customWidth="1"/>
    <col min="3083" max="3086" width="8.44140625" style="14" bestFit="1" customWidth="1"/>
    <col min="3087" max="3087" width="1.5546875" style="14" customWidth="1"/>
    <col min="3088" max="3091" width="8.44140625" style="14" bestFit="1" customWidth="1"/>
    <col min="3092" max="3092" width="1.5546875" style="14" customWidth="1"/>
    <col min="3093" max="3093" width="8.44140625" style="14" bestFit="1" customWidth="1"/>
    <col min="3094" max="3094" width="7.5546875" style="14" bestFit="1" customWidth="1"/>
    <col min="3095" max="3096" width="8.44140625" style="14" bestFit="1" customWidth="1"/>
    <col min="3097" max="3097" width="1.5546875" style="14" customWidth="1"/>
    <col min="3098" max="3098" width="8.44140625" style="14" bestFit="1" customWidth="1"/>
    <col min="3099" max="3322" width="9.44140625" style="14"/>
    <col min="3323" max="3323" width="26.44140625" style="14" customWidth="1"/>
    <col min="3324" max="3331" width="0" style="14" hidden="1" customWidth="1"/>
    <col min="3332" max="3337" width="9.44140625" style="14" customWidth="1"/>
    <col min="3338" max="3338" width="2.44140625" style="14" customWidth="1"/>
    <col min="3339" max="3342" width="8.44140625" style="14" bestFit="1" customWidth="1"/>
    <col min="3343" max="3343" width="1.5546875" style="14" customWidth="1"/>
    <col min="3344" max="3347" width="8.44140625" style="14" bestFit="1" customWidth="1"/>
    <col min="3348" max="3348" width="1.5546875" style="14" customWidth="1"/>
    <col min="3349" max="3349" width="8.44140625" style="14" bestFit="1" customWidth="1"/>
    <col min="3350" max="3350" width="7.5546875" style="14" bestFit="1" customWidth="1"/>
    <col min="3351" max="3352" width="8.44140625" style="14" bestFit="1" customWidth="1"/>
    <col min="3353" max="3353" width="1.5546875" style="14" customWidth="1"/>
    <col min="3354" max="3354" width="8.44140625" style="14" bestFit="1" customWidth="1"/>
    <col min="3355" max="3578" width="9.44140625" style="14"/>
    <col min="3579" max="3579" width="26.44140625" style="14" customWidth="1"/>
    <col min="3580" max="3587" width="0" style="14" hidden="1" customWidth="1"/>
    <col min="3588" max="3593" width="9.44140625" style="14" customWidth="1"/>
    <col min="3594" max="3594" width="2.44140625" style="14" customWidth="1"/>
    <col min="3595" max="3598" width="8.44140625" style="14" bestFit="1" customWidth="1"/>
    <col min="3599" max="3599" width="1.5546875" style="14" customWidth="1"/>
    <col min="3600" max="3603" width="8.44140625" style="14" bestFit="1" customWidth="1"/>
    <col min="3604" max="3604" width="1.5546875" style="14" customWidth="1"/>
    <col min="3605" max="3605" width="8.44140625" style="14" bestFit="1" customWidth="1"/>
    <col min="3606" max="3606" width="7.5546875" style="14" bestFit="1" customWidth="1"/>
    <col min="3607" max="3608" width="8.44140625" style="14" bestFit="1" customWidth="1"/>
    <col min="3609" max="3609" width="1.5546875" style="14" customWidth="1"/>
    <col min="3610" max="3610" width="8.44140625" style="14" bestFit="1" customWidth="1"/>
    <col min="3611" max="3834" width="9.44140625" style="14"/>
    <col min="3835" max="3835" width="26.44140625" style="14" customWidth="1"/>
    <col min="3836" max="3843" width="0" style="14" hidden="1" customWidth="1"/>
    <col min="3844" max="3849" width="9.44140625" style="14" customWidth="1"/>
    <col min="3850" max="3850" width="2.44140625" style="14" customWidth="1"/>
    <col min="3851" max="3854" width="8.44140625" style="14" bestFit="1" customWidth="1"/>
    <col min="3855" max="3855" width="1.5546875" style="14" customWidth="1"/>
    <col min="3856" max="3859" width="8.44140625" style="14" bestFit="1" customWidth="1"/>
    <col min="3860" max="3860" width="1.5546875" style="14" customWidth="1"/>
    <col min="3861" max="3861" width="8.44140625" style="14" bestFit="1" customWidth="1"/>
    <col min="3862" max="3862" width="7.5546875" style="14" bestFit="1" customWidth="1"/>
    <col min="3863" max="3864" width="8.44140625" style="14" bestFit="1" customWidth="1"/>
    <col min="3865" max="3865" width="1.5546875" style="14" customWidth="1"/>
    <col min="3866" max="3866" width="8.44140625" style="14" bestFit="1" customWidth="1"/>
    <col min="3867" max="4090" width="9.44140625" style="14"/>
    <col min="4091" max="4091" width="26.44140625" style="14" customWidth="1"/>
    <col min="4092" max="4099" width="0" style="14" hidden="1" customWidth="1"/>
    <col min="4100" max="4105" width="9.44140625" style="14" customWidth="1"/>
    <col min="4106" max="4106" width="2.44140625" style="14" customWidth="1"/>
    <col min="4107" max="4110" width="8.44140625" style="14" bestFit="1" customWidth="1"/>
    <col min="4111" max="4111" width="1.5546875" style="14" customWidth="1"/>
    <col min="4112" max="4115" width="8.44140625" style="14" bestFit="1" customWidth="1"/>
    <col min="4116" max="4116" width="1.5546875" style="14" customWidth="1"/>
    <col min="4117" max="4117" width="8.44140625" style="14" bestFit="1" customWidth="1"/>
    <col min="4118" max="4118" width="7.5546875" style="14" bestFit="1" customWidth="1"/>
    <col min="4119" max="4120" width="8.44140625" style="14" bestFit="1" customWidth="1"/>
    <col min="4121" max="4121" width="1.5546875" style="14" customWidth="1"/>
    <col min="4122" max="4122" width="8.44140625" style="14" bestFit="1" customWidth="1"/>
    <col min="4123" max="4346" width="9.44140625" style="14"/>
    <col min="4347" max="4347" width="26.44140625" style="14" customWidth="1"/>
    <col min="4348" max="4355" width="0" style="14" hidden="1" customWidth="1"/>
    <col min="4356" max="4361" width="9.44140625" style="14" customWidth="1"/>
    <col min="4362" max="4362" width="2.44140625" style="14" customWidth="1"/>
    <col min="4363" max="4366" width="8.44140625" style="14" bestFit="1" customWidth="1"/>
    <col min="4367" max="4367" width="1.5546875" style="14" customWidth="1"/>
    <col min="4368" max="4371" width="8.44140625" style="14" bestFit="1" customWidth="1"/>
    <col min="4372" max="4372" width="1.5546875" style="14" customWidth="1"/>
    <col min="4373" max="4373" width="8.44140625" style="14" bestFit="1" customWidth="1"/>
    <col min="4374" max="4374" width="7.5546875" style="14" bestFit="1" customWidth="1"/>
    <col min="4375" max="4376" width="8.44140625" style="14" bestFit="1" customWidth="1"/>
    <col min="4377" max="4377" width="1.5546875" style="14" customWidth="1"/>
    <col min="4378" max="4378" width="8.44140625" style="14" bestFit="1" customWidth="1"/>
    <col min="4379" max="4602" width="9.44140625" style="14"/>
    <col min="4603" max="4603" width="26.44140625" style="14" customWidth="1"/>
    <col min="4604" max="4611" width="0" style="14" hidden="1" customWidth="1"/>
    <col min="4612" max="4617" width="9.44140625" style="14" customWidth="1"/>
    <col min="4618" max="4618" width="2.44140625" style="14" customWidth="1"/>
    <col min="4619" max="4622" width="8.44140625" style="14" bestFit="1" customWidth="1"/>
    <col min="4623" max="4623" width="1.5546875" style="14" customWidth="1"/>
    <col min="4624" max="4627" width="8.44140625" style="14" bestFit="1" customWidth="1"/>
    <col min="4628" max="4628" width="1.5546875" style="14" customWidth="1"/>
    <col min="4629" max="4629" width="8.44140625" style="14" bestFit="1" customWidth="1"/>
    <col min="4630" max="4630" width="7.5546875" style="14" bestFit="1" customWidth="1"/>
    <col min="4631" max="4632" width="8.44140625" style="14" bestFit="1" customWidth="1"/>
    <col min="4633" max="4633" width="1.5546875" style="14" customWidth="1"/>
    <col min="4634" max="4634" width="8.44140625" style="14" bestFit="1" customWidth="1"/>
    <col min="4635" max="4858" width="9.44140625" style="14"/>
    <col min="4859" max="4859" width="26.44140625" style="14" customWidth="1"/>
    <col min="4860" max="4867" width="0" style="14" hidden="1" customWidth="1"/>
    <col min="4868" max="4873" width="9.44140625" style="14" customWidth="1"/>
    <col min="4874" max="4874" width="2.44140625" style="14" customWidth="1"/>
    <col min="4875" max="4878" width="8.44140625" style="14" bestFit="1" customWidth="1"/>
    <col min="4879" max="4879" width="1.5546875" style="14" customWidth="1"/>
    <col min="4880" max="4883" width="8.44140625" style="14" bestFit="1" customWidth="1"/>
    <col min="4884" max="4884" width="1.5546875" style="14" customWidth="1"/>
    <col min="4885" max="4885" width="8.44140625" style="14" bestFit="1" customWidth="1"/>
    <col min="4886" max="4886" width="7.5546875" style="14" bestFit="1" customWidth="1"/>
    <col min="4887" max="4888" width="8.44140625" style="14" bestFit="1" customWidth="1"/>
    <col min="4889" max="4889" width="1.5546875" style="14" customWidth="1"/>
    <col min="4890" max="4890" width="8.44140625" style="14" bestFit="1" customWidth="1"/>
    <col min="4891" max="5114" width="9.44140625" style="14"/>
    <col min="5115" max="5115" width="26.44140625" style="14" customWidth="1"/>
    <col min="5116" max="5123" width="0" style="14" hidden="1" customWidth="1"/>
    <col min="5124" max="5129" width="9.44140625" style="14" customWidth="1"/>
    <col min="5130" max="5130" width="2.44140625" style="14" customWidth="1"/>
    <col min="5131" max="5134" width="8.44140625" style="14" bestFit="1" customWidth="1"/>
    <col min="5135" max="5135" width="1.5546875" style="14" customWidth="1"/>
    <col min="5136" max="5139" width="8.44140625" style="14" bestFit="1" customWidth="1"/>
    <col min="5140" max="5140" width="1.5546875" style="14" customWidth="1"/>
    <col min="5141" max="5141" width="8.44140625" style="14" bestFit="1" customWidth="1"/>
    <col min="5142" max="5142" width="7.5546875" style="14" bestFit="1" customWidth="1"/>
    <col min="5143" max="5144" width="8.44140625" style="14" bestFit="1" customWidth="1"/>
    <col min="5145" max="5145" width="1.5546875" style="14" customWidth="1"/>
    <col min="5146" max="5146" width="8.44140625" style="14" bestFit="1" customWidth="1"/>
    <col min="5147" max="5370" width="9.44140625" style="14"/>
    <col min="5371" max="5371" width="26.44140625" style="14" customWidth="1"/>
    <col min="5372" max="5379" width="0" style="14" hidden="1" customWidth="1"/>
    <col min="5380" max="5385" width="9.44140625" style="14" customWidth="1"/>
    <col min="5386" max="5386" width="2.44140625" style="14" customWidth="1"/>
    <col min="5387" max="5390" width="8.44140625" style="14" bestFit="1" customWidth="1"/>
    <col min="5391" max="5391" width="1.5546875" style="14" customWidth="1"/>
    <col min="5392" max="5395" width="8.44140625" style="14" bestFit="1" customWidth="1"/>
    <col min="5396" max="5396" width="1.5546875" style="14" customWidth="1"/>
    <col min="5397" max="5397" width="8.44140625" style="14" bestFit="1" customWidth="1"/>
    <col min="5398" max="5398" width="7.5546875" style="14" bestFit="1" customWidth="1"/>
    <col min="5399" max="5400" width="8.44140625" style="14" bestFit="1" customWidth="1"/>
    <col min="5401" max="5401" width="1.5546875" style="14" customWidth="1"/>
    <col min="5402" max="5402" width="8.44140625" style="14" bestFit="1" customWidth="1"/>
    <col min="5403" max="5626" width="9.44140625" style="14"/>
    <col min="5627" max="5627" width="26.44140625" style="14" customWidth="1"/>
    <col min="5628" max="5635" width="0" style="14" hidden="1" customWidth="1"/>
    <col min="5636" max="5641" width="9.44140625" style="14" customWidth="1"/>
    <col min="5642" max="5642" width="2.44140625" style="14" customWidth="1"/>
    <col min="5643" max="5646" width="8.44140625" style="14" bestFit="1" customWidth="1"/>
    <col min="5647" max="5647" width="1.5546875" style="14" customWidth="1"/>
    <col min="5648" max="5651" width="8.44140625" style="14" bestFit="1" customWidth="1"/>
    <col min="5652" max="5652" width="1.5546875" style="14" customWidth="1"/>
    <col min="5653" max="5653" width="8.44140625" style="14" bestFit="1" customWidth="1"/>
    <col min="5654" max="5654" width="7.5546875" style="14" bestFit="1" customWidth="1"/>
    <col min="5655" max="5656" width="8.44140625" style="14" bestFit="1" customWidth="1"/>
    <col min="5657" max="5657" width="1.5546875" style="14" customWidth="1"/>
    <col min="5658" max="5658" width="8.44140625" style="14" bestFit="1" customWidth="1"/>
    <col min="5659" max="5882" width="9.44140625" style="14"/>
    <col min="5883" max="5883" width="26.44140625" style="14" customWidth="1"/>
    <col min="5884" max="5891" width="0" style="14" hidden="1" customWidth="1"/>
    <col min="5892" max="5897" width="9.44140625" style="14" customWidth="1"/>
    <col min="5898" max="5898" width="2.44140625" style="14" customWidth="1"/>
    <col min="5899" max="5902" width="8.44140625" style="14" bestFit="1" customWidth="1"/>
    <col min="5903" max="5903" width="1.5546875" style="14" customWidth="1"/>
    <col min="5904" max="5907" width="8.44140625" style="14" bestFit="1" customWidth="1"/>
    <col min="5908" max="5908" width="1.5546875" style="14" customWidth="1"/>
    <col min="5909" max="5909" width="8.44140625" style="14" bestFit="1" customWidth="1"/>
    <col min="5910" max="5910" width="7.5546875" style="14" bestFit="1" customWidth="1"/>
    <col min="5911" max="5912" width="8.44140625" style="14" bestFit="1" customWidth="1"/>
    <col min="5913" max="5913" width="1.5546875" style="14" customWidth="1"/>
    <col min="5914" max="5914" width="8.44140625" style="14" bestFit="1" customWidth="1"/>
    <col min="5915" max="6138" width="9.44140625" style="14"/>
    <col min="6139" max="6139" width="26.44140625" style="14" customWidth="1"/>
    <col min="6140" max="6147" width="0" style="14" hidden="1" customWidth="1"/>
    <col min="6148" max="6153" width="9.44140625" style="14" customWidth="1"/>
    <col min="6154" max="6154" width="2.44140625" style="14" customWidth="1"/>
    <col min="6155" max="6158" width="8.44140625" style="14" bestFit="1" customWidth="1"/>
    <col min="6159" max="6159" width="1.5546875" style="14" customWidth="1"/>
    <col min="6160" max="6163" width="8.44140625" style="14" bestFit="1" customWidth="1"/>
    <col min="6164" max="6164" width="1.5546875" style="14" customWidth="1"/>
    <col min="6165" max="6165" width="8.44140625" style="14" bestFit="1" customWidth="1"/>
    <col min="6166" max="6166" width="7.5546875" style="14" bestFit="1" customWidth="1"/>
    <col min="6167" max="6168" width="8.44140625" style="14" bestFit="1" customWidth="1"/>
    <col min="6169" max="6169" width="1.5546875" style="14" customWidth="1"/>
    <col min="6170" max="6170" width="8.44140625" style="14" bestFit="1" customWidth="1"/>
    <col min="6171" max="6394" width="9.44140625" style="14"/>
    <col min="6395" max="6395" width="26.44140625" style="14" customWidth="1"/>
    <col min="6396" max="6403" width="0" style="14" hidden="1" customWidth="1"/>
    <col min="6404" max="6409" width="9.44140625" style="14" customWidth="1"/>
    <col min="6410" max="6410" width="2.44140625" style="14" customWidth="1"/>
    <col min="6411" max="6414" width="8.44140625" style="14" bestFit="1" customWidth="1"/>
    <col min="6415" max="6415" width="1.5546875" style="14" customWidth="1"/>
    <col min="6416" max="6419" width="8.44140625" style="14" bestFit="1" customWidth="1"/>
    <col min="6420" max="6420" width="1.5546875" style="14" customWidth="1"/>
    <col min="6421" max="6421" width="8.44140625" style="14" bestFit="1" customWidth="1"/>
    <col min="6422" max="6422" width="7.5546875" style="14" bestFit="1" customWidth="1"/>
    <col min="6423" max="6424" width="8.44140625" style="14" bestFit="1" customWidth="1"/>
    <col min="6425" max="6425" width="1.5546875" style="14" customWidth="1"/>
    <col min="6426" max="6426" width="8.44140625" style="14" bestFit="1" customWidth="1"/>
    <col min="6427" max="6650" width="9.44140625" style="14"/>
    <col min="6651" max="6651" width="26.44140625" style="14" customWidth="1"/>
    <col min="6652" max="6659" width="0" style="14" hidden="1" customWidth="1"/>
    <col min="6660" max="6665" width="9.44140625" style="14" customWidth="1"/>
    <col min="6666" max="6666" width="2.44140625" style="14" customWidth="1"/>
    <col min="6667" max="6670" width="8.44140625" style="14" bestFit="1" customWidth="1"/>
    <col min="6671" max="6671" width="1.5546875" style="14" customWidth="1"/>
    <col min="6672" max="6675" width="8.44140625" style="14" bestFit="1" customWidth="1"/>
    <col min="6676" max="6676" width="1.5546875" style="14" customWidth="1"/>
    <col min="6677" max="6677" width="8.44140625" style="14" bestFit="1" customWidth="1"/>
    <col min="6678" max="6678" width="7.5546875" style="14" bestFit="1" customWidth="1"/>
    <col min="6679" max="6680" width="8.44140625" style="14" bestFit="1" customWidth="1"/>
    <col min="6681" max="6681" width="1.5546875" style="14" customWidth="1"/>
    <col min="6682" max="6682" width="8.44140625" style="14" bestFit="1" customWidth="1"/>
    <col min="6683" max="6906" width="9.44140625" style="14"/>
    <col min="6907" max="6907" width="26.44140625" style="14" customWidth="1"/>
    <col min="6908" max="6915" width="0" style="14" hidden="1" customWidth="1"/>
    <col min="6916" max="6921" width="9.44140625" style="14" customWidth="1"/>
    <col min="6922" max="6922" width="2.44140625" style="14" customWidth="1"/>
    <col min="6923" max="6926" width="8.44140625" style="14" bestFit="1" customWidth="1"/>
    <col min="6927" max="6927" width="1.5546875" style="14" customWidth="1"/>
    <col min="6928" max="6931" width="8.44140625" style="14" bestFit="1" customWidth="1"/>
    <col min="6932" max="6932" width="1.5546875" style="14" customWidth="1"/>
    <col min="6933" max="6933" width="8.44140625" style="14" bestFit="1" customWidth="1"/>
    <col min="6934" max="6934" width="7.5546875" style="14" bestFit="1" customWidth="1"/>
    <col min="6935" max="6936" width="8.44140625" style="14" bestFit="1" customWidth="1"/>
    <col min="6937" max="6937" width="1.5546875" style="14" customWidth="1"/>
    <col min="6938" max="6938" width="8.44140625" style="14" bestFit="1" customWidth="1"/>
    <col min="6939" max="7162" width="9.44140625" style="14"/>
    <col min="7163" max="7163" width="26.44140625" style="14" customWidth="1"/>
    <col min="7164" max="7171" width="0" style="14" hidden="1" customWidth="1"/>
    <col min="7172" max="7177" width="9.44140625" style="14" customWidth="1"/>
    <col min="7178" max="7178" width="2.44140625" style="14" customWidth="1"/>
    <col min="7179" max="7182" width="8.44140625" style="14" bestFit="1" customWidth="1"/>
    <col min="7183" max="7183" width="1.5546875" style="14" customWidth="1"/>
    <col min="7184" max="7187" width="8.44140625" style="14" bestFit="1" customWidth="1"/>
    <col min="7188" max="7188" width="1.5546875" style="14" customWidth="1"/>
    <col min="7189" max="7189" width="8.44140625" style="14" bestFit="1" customWidth="1"/>
    <col min="7190" max="7190" width="7.5546875" style="14" bestFit="1" customWidth="1"/>
    <col min="7191" max="7192" width="8.44140625" style="14" bestFit="1" customWidth="1"/>
    <col min="7193" max="7193" width="1.5546875" style="14" customWidth="1"/>
    <col min="7194" max="7194" width="8.44140625" style="14" bestFit="1" customWidth="1"/>
    <col min="7195" max="7418" width="9.44140625" style="14"/>
    <col min="7419" max="7419" width="26.44140625" style="14" customWidth="1"/>
    <col min="7420" max="7427" width="0" style="14" hidden="1" customWidth="1"/>
    <col min="7428" max="7433" width="9.44140625" style="14" customWidth="1"/>
    <col min="7434" max="7434" width="2.44140625" style="14" customWidth="1"/>
    <col min="7435" max="7438" width="8.44140625" style="14" bestFit="1" customWidth="1"/>
    <col min="7439" max="7439" width="1.5546875" style="14" customWidth="1"/>
    <col min="7440" max="7443" width="8.44140625" style="14" bestFit="1" customWidth="1"/>
    <col min="7444" max="7444" width="1.5546875" style="14" customWidth="1"/>
    <col min="7445" max="7445" width="8.44140625" style="14" bestFit="1" customWidth="1"/>
    <col min="7446" max="7446" width="7.5546875" style="14" bestFit="1" customWidth="1"/>
    <col min="7447" max="7448" width="8.44140625" style="14" bestFit="1" customWidth="1"/>
    <col min="7449" max="7449" width="1.5546875" style="14" customWidth="1"/>
    <col min="7450" max="7450" width="8.44140625" style="14" bestFit="1" customWidth="1"/>
    <col min="7451" max="7674" width="9.44140625" style="14"/>
    <col min="7675" max="7675" width="26.44140625" style="14" customWidth="1"/>
    <col min="7676" max="7683" width="0" style="14" hidden="1" customWidth="1"/>
    <col min="7684" max="7689" width="9.44140625" style="14" customWidth="1"/>
    <col min="7690" max="7690" width="2.44140625" style="14" customWidth="1"/>
    <col min="7691" max="7694" width="8.44140625" style="14" bestFit="1" customWidth="1"/>
    <col min="7695" max="7695" width="1.5546875" style="14" customWidth="1"/>
    <col min="7696" max="7699" width="8.44140625" style="14" bestFit="1" customWidth="1"/>
    <col min="7700" max="7700" width="1.5546875" style="14" customWidth="1"/>
    <col min="7701" max="7701" width="8.44140625" style="14" bestFit="1" customWidth="1"/>
    <col min="7702" max="7702" width="7.5546875" style="14" bestFit="1" customWidth="1"/>
    <col min="7703" max="7704" width="8.44140625" style="14" bestFit="1" customWidth="1"/>
    <col min="7705" max="7705" width="1.5546875" style="14" customWidth="1"/>
    <col min="7706" max="7706" width="8.44140625" style="14" bestFit="1" customWidth="1"/>
    <col min="7707" max="7930" width="9.44140625" style="14"/>
    <col min="7931" max="7931" width="26.44140625" style="14" customWidth="1"/>
    <col min="7932" max="7939" width="0" style="14" hidden="1" customWidth="1"/>
    <col min="7940" max="7945" width="9.44140625" style="14" customWidth="1"/>
    <col min="7946" max="7946" width="2.44140625" style="14" customWidth="1"/>
    <col min="7947" max="7950" width="8.44140625" style="14" bestFit="1" customWidth="1"/>
    <col min="7951" max="7951" width="1.5546875" style="14" customWidth="1"/>
    <col min="7952" max="7955" width="8.44140625" style="14" bestFit="1" customWidth="1"/>
    <col min="7956" max="7956" width="1.5546875" style="14" customWidth="1"/>
    <col min="7957" max="7957" width="8.44140625" style="14" bestFit="1" customWidth="1"/>
    <col min="7958" max="7958" width="7.5546875" style="14" bestFit="1" customWidth="1"/>
    <col min="7959" max="7960" width="8.44140625" style="14" bestFit="1" customWidth="1"/>
    <col min="7961" max="7961" width="1.5546875" style="14" customWidth="1"/>
    <col min="7962" max="7962" width="8.44140625" style="14" bestFit="1" customWidth="1"/>
    <col min="7963" max="8186" width="9.44140625" style="14"/>
    <col min="8187" max="8187" width="26.44140625" style="14" customWidth="1"/>
    <col min="8188" max="8195" width="0" style="14" hidden="1" customWidth="1"/>
    <col min="8196" max="8201" width="9.44140625" style="14" customWidth="1"/>
    <col min="8202" max="8202" width="2.44140625" style="14" customWidth="1"/>
    <col min="8203" max="8206" width="8.44140625" style="14" bestFit="1" customWidth="1"/>
    <col min="8207" max="8207" width="1.5546875" style="14" customWidth="1"/>
    <col min="8208" max="8211" width="8.44140625" style="14" bestFit="1" customWidth="1"/>
    <col min="8212" max="8212" width="1.5546875" style="14" customWidth="1"/>
    <col min="8213" max="8213" width="8.44140625" style="14" bestFit="1" customWidth="1"/>
    <col min="8214" max="8214" width="7.5546875" style="14" bestFit="1" customWidth="1"/>
    <col min="8215" max="8216" width="8.44140625" style="14" bestFit="1" customWidth="1"/>
    <col min="8217" max="8217" width="1.5546875" style="14" customWidth="1"/>
    <col min="8218" max="8218" width="8.44140625" style="14" bestFit="1" customWidth="1"/>
    <col min="8219" max="8442" width="9.44140625" style="14"/>
    <col min="8443" max="8443" width="26.44140625" style="14" customWidth="1"/>
    <col min="8444" max="8451" width="0" style="14" hidden="1" customWidth="1"/>
    <col min="8452" max="8457" width="9.44140625" style="14" customWidth="1"/>
    <col min="8458" max="8458" width="2.44140625" style="14" customWidth="1"/>
    <col min="8459" max="8462" width="8.44140625" style="14" bestFit="1" customWidth="1"/>
    <col min="8463" max="8463" width="1.5546875" style="14" customWidth="1"/>
    <col min="8464" max="8467" width="8.44140625" style="14" bestFit="1" customWidth="1"/>
    <col min="8468" max="8468" width="1.5546875" style="14" customWidth="1"/>
    <col min="8469" max="8469" width="8.44140625" style="14" bestFit="1" customWidth="1"/>
    <col min="8470" max="8470" width="7.5546875" style="14" bestFit="1" customWidth="1"/>
    <col min="8471" max="8472" width="8.44140625" style="14" bestFit="1" customWidth="1"/>
    <col min="8473" max="8473" width="1.5546875" style="14" customWidth="1"/>
    <col min="8474" max="8474" width="8.44140625" style="14" bestFit="1" customWidth="1"/>
    <col min="8475" max="8698" width="9.44140625" style="14"/>
    <col min="8699" max="8699" width="26.44140625" style="14" customWidth="1"/>
    <col min="8700" max="8707" width="0" style="14" hidden="1" customWidth="1"/>
    <col min="8708" max="8713" width="9.44140625" style="14" customWidth="1"/>
    <col min="8714" max="8714" width="2.44140625" style="14" customWidth="1"/>
    <col min="8715" max="8718" width="8.44140625" style="14" bestFit="1" customWidth="1"/>
    <col min="8719" max="8719" width="1.5546875" style="14" customWidth="1"/>
    <col min="8720" max="8723" width="8.44140625" style="14" bestFit="1" customWidth="1"/>
    <col min="8724" max="8724" width="1.5546875" style="14" customWidth="1"/>
    <col min="8725" max="8725" width="8.44140625" style="14" bestFit="1" customWidth="1"/>
    <col min="8726" max="8726" width="7.5546875" style="14" bestFit="1" customWidth="1"/>
    <col min="8727" max="8728" width="8.44140625" style="14" bestFit="1" customWidth="1"/>
    <col min="8729" max="8729" width="1.5546875" style="14" customWidth="1"/>
    <col min="8730" max="8730" width="8.44140625" style="14" bestFit="1" customWidth="1"/>
    <col min="8731" max="8954" width="9.44140625" style="14"/>
    <col min="8955" max="8955" width="26.44140625" style="14" customWidth="1"/>
    <col min="8956" max="8963" width="0" style="14" hidden="1" customWidth="1"/>
    <col min="8964" max="8969" width="9.44140625" style="14" customWidth="1"/>
    <col min="8970" max="8970" width="2.44140625" style="14" customWidth="1"/>
    <col min="8971" max="8974" width="8.44140625" style="14" bestFit="1" customWidth="1"/>
    <col min="8975" max="8975" width="1.5546875" style="14" customWidth="1"/>
    <col min="8976" max="8979" width="8.44140625" style="14" bestFit="1" customWidth="1"/>
    <col min="8980" max="8980" width="1.5546875" style="14" customWidth="1"/>
    <col min="8981" max="8981" width="8.44140625" style="14" bestFit="1" customWidth="1"/>
    <col min="8982" max="8982" width="7.5546875" style="14" bestFit="1" customWidth="1"/>
    <col min="8983" max="8984" width="8.44140625" style="14" bestFit="1" customWidth="1"/>
    <col min="8985" max="8985" width="1.5546875" style="14" customWidth="1"/>
    <col min="8986" max="8986" width="8.44140625" style="14" bestFit="1" customWidth="1"/>
    <col min="8987" max="9210" width="9.44140625" style="14"/>
    <col min="9211" max="9211" width="26.44140625" style="14" customWidth="1"/>
    <col min="9212" max="9219" width="0" style="14" hidden="1" customWidth="1"/>
    <col min="9220" max="9225" width="9.44140625" style="14" customWidth="1"/>
    <col min="9226" max="9226" width="2.44140625" style="14" customWidth="1"/>
    <col min="9227" max="9230" width="8.44140625" style="14" bestFit="1" customWidth="1"/>
    <col min="9231" max="9231" width="1.5546875" style="14" customWidth="1"/>
    <col min="9232" max="9235" width="8.44140625" style="14" bestFit="1" customWidth="1"/>
    <col min="9236" max="9236" width="1.5546875" style="14" customWidth="1"/>
    <col min="9237" max="9237" width="8.44140625" style="14" bestFit="1" customWidth="1"/>
    <col min="9238" max="9238" width="7.5546875" style="14" bestFit="1" customWidth="1"/>
    <col min="9239" max="9240" width="8.44140625" style="14" bestFit="1" customWidth="1"/>
    <col min="9241" max="9241" width="1.5546875" style="14" customWidth="1"/>
    <col min="9242" max="9242" width="8.44140625" style="14" bestFit="1" customWidth="1"/>
    <col min="9243" max="9466" width="9.44140625" style="14"/>
    <col min="9467" max="9467" width="26.44140625" style="14" customWidth="1"/>
    <col min="9468" max="9475" width="0" style="14" hidden="1" customWidth="1"/>
    <col min="9476" max="9481" width="9.44140625" style="14" customWidth="1"/>
    <col min="9482" max="9482" width="2.44140625" style="14" customWidth="1"/>
    <col min="9483" max="9486" width="8.44140625" style="14" bestFit="1" customWidth="1"/>
    <col min="9487" max="9487" width="1.5546875" style="14" customWidth="1"/>
    <col min="9488" max="9491" width="8.44140625" style="14" bestFit="1" customWidth="1"/>
    <col min="9492" max="9492" width="1.5546875" style="14" customWidth="1"/>
    <col min="9493" max="9493" width="8.44140625" style="14" bestFit="1" customWidth="1"/>
    <col min="9494" max="9494" width="7.5546875" style="14" bestFit="1" customWidth="1"/>
    <col min="9495" max="9496" width="8.44140625" style="14" bestFit="1" customWidth="1"/>
    <col min="9497" max="9497" width="1.5546875" style="14" customWidth="1"/>
    <col min="9498" max="9498" width="8.44140625" style="14" bestFit="1" customWidth="1"/>
    <col min="9499" max="9722" width="9.44140625" style="14"/>
    <col min="9723" max="9723" width="26.44140625" style="14" customWidth="1"/>
    <col min="9724" max="9731" width="0" style="14" hidden="1" customWidth="1"/>
    <col min="9732" max="9737" width="9.44140625" style="14" customWidth="1"/>
    <col min="9738" max="9738" width="2.44140625" style="14" customWidth="1"/>
    <col min="9739" max="9742" width="8.44140625" style="14" bestFit="1" customWidth="1"/>
    <col min="9743" max="9743" width="1.5546875" style="14" customWidth="1"/>
    <col min="9744" max="9747" width="8.44140625" style="14" bestFit="1" customWidth="1"/>
    <col min="9748" max="9748" width="1.5546875" style="14" customWidth="1"/>
    <col min="9749" max="9749" width="8.44140625" style="14" bestFit="1" customWidth="1"/>
    <col min="9750" max="9750" width="7.5546875" style="14" bestFit="1" customWidth="1"/>
    <col min="9751" max="9752" width="8.44140625" style="14" bestFit="1" customWidth="1"/>
    <col min="9753" max="9753" width="1.5546875" style="14" customWidth="1"/>
    <col min="9754" max="9754" width="8.44140625" style="14" bestFit="1" customWidth="1"/>
    <col min="9755" max="9978" width="9.44140625" style="14"/>
    <col min="9979" max="9979" width="26.44140625" style="14" customWidth="1"/>
    <col min="9980" max="9987" width="0" style="14" hidden="1" customWidth="1"/>
    <col min="9988" max="9993" width="9.44140625" style="14" customWidth="1"/>
    <col min="9994" max="9994" width="2.44140625" style="14" customWidth="1"/>
    <col min="9995" max="9998" width="8.44140625" style="14" bestFit="1" customWidth="1"/>
    <col min="9999" max="9999" width="1.5546875" style="14" customWidth="1"/>
    <col min="10000" max="10003" width="8.44140625" style="14" bestFit="1" customWidth="1"/>
    <col min="10004" max="10004" width="1.5546875" style="14" customWidth="1"/>
    <col min="10005" max="10005" width="8.44140625" style="14" bestFit="1" customWidth="1"/>
    <col min="10006" max="10006" width="7.5546875" style="14" bestFit="1" customWidth="1"/>
    <col min="10007" max="10008" width="8.44140625" style="14" bestFit="1" customWidth="1"/>
    <col min="10009" max="10009" width="1.5546875" style="14" customWidth="1"/>
    <col min="10010" max="10010" width="8.44140625" style="14" bestFit="1" customWidth="1"/>
    <col min="10011" max="10234" width="9.44140625" style="14"/>
    <col min="10235" max="10235" width="26.44140625" style="14" customWidth="1"/>
    <col min="10236" max="10243" width="0" style="14" hidden="1" customWidth="1"/>
    <col min="10244" max="10249" width="9.44140625" style="14" customWidth="1"/>
    <col min="10250" max="10250" width="2.44140625" style="14" customWidth="1"/>
    <col min="10251" max="10254" width="8.44140625" style="14" bestFit="1" customWidth="1"/>
    <col min="10255" max="10255" width="1.5546875" style="14" customWidth="1"/>
    <col min="10256" max="10259" width="8.44140625" style="14" bestFit="1" customWidth="1"/>
    <col min="10260" max="10260" width="1.5546875" style="14" customWidth="1"/>
    <col min="10261" max="10261" width="8.44140625" style="14" bestFit="1" customWidth="1"/>
    <col min="10262" max="10262" width="7.5546875" style="14" bestFit="1" customWidth="1"/>
    <col min="10263" max="10264" width="8.44140625" style="14" bestFit="1" customWidth="1"/>
    <col min="10265" max="10265" width="1.5546875" style="14" customWidth="1"/>
    <col min="10266" max="10266" width="8.44140625" style="14" bestFit="1" customWidth="1"/>
    <col min="10267" max="10490" width="9.44140625" style="14"/>
    <col min="10491" max="10491" width="26.44140625" style="14" customWidth="1"/>
    <col min="10492" max="10499" width="0" style="14" hidden="1" customWidth="1"/>
    <col min="10500" max="10505" width="9.44140625" style="14" customWidth="1"/>
    <col min="10506" max="10506" width="2.44140625" style="14" customWidth="1"/>
    <col min="10507" max="10510" width="8.44140625" style="14" bestFit="1" customWidth="1"/>
    <col min="10511" max="10511" width="1.5546875" style="14" customWidth="1"/>
    <col min="10512" max="10515" width="8.44140625" style="14" bestFit="1" customWidth="1"/>
    <col min="10516" max="10516" width="1.5546875" style="14" customWidth="1"/>
    <col min="10517" max="10517" width="8.44140625" style="14" bestFit="1" customWidth="1"/>
    <col min="10518" max="10518" width="7.5546875" style="14" bestFit="1" customWidth="1"/>
    <col min="10519" max="10520" width="8.44140625" style="14" bestFit="1" customWidth="1"/>
    <col min="10521" max="10521" width="1.5546875" style="14" customWidth="1"/>
    <col min="10522" max="10522" width="8.44140625" style="14" bestFit="1" customWidth="1"/>
    <col min="10523" max="10746" width="9.44140625" style="14"/>
    <col min="10747" max="10747" width="26.44140625" style="14" customWidth="1"/>
    <col min="10748" max="10755" width="0" style="14" hidden="1" customWidth="1"/>
    <col min="10756" max="10761" width="9.44140625" style="14" customWidth="1"/>
    <col min="10762" max="10762" width="2.44140625" style="14" customWidth="1"/>
    <col min="10763" max="10766" width="8.44140625" style="14" bestFit="1" customWidth="1"/>
    <col min="10767" max="10767" width="1.5546875" style="14" customWidth="1"/>
    <col min="10768" max="10771" width="8.44140625" style="14" bestFit="1" customWidth="1"/>
    <col min="10772" max="10772" width="1.5546875" style="14" customWidth="1"/>
    <col min="10773" max="10773" width="8.44140625" style="14" bestFit="1" customWidth="1"/>
    <col min="10774" max="10774" width="7.5546875" style="14" bestFit="1" customWidth="1"/>
    <col min="10775" max="10776" width="8.44140625" style="14" bestFit="1" customWidth="1"/>
    <col min="10777" max="10777" width="1.5546875" style="14" customWidth="1"/>
    <col min="10778" max="10778" width="8.44140625" style="14" bestFit="1" customWidth="1"/>
    <col min="10779" max="11002" width="9.44140625" style="14"/>
    <col min="11003" max="11003" width="26.44140625" style="14" customWidth="1"/>
    <col min="11004" max="11011" width="0" style="14" hidden="1" customWidth="1"/>
    <col min="11012" max="11017" width="9.44140625" style="14" customWidth="1"/>
    <col min="11018" max="11018" width="2.44140625" style="14" customWidth="1"/>
    <col min="11019" max="11022" width="8.44140625" style="14" bestFit="1" customWidth="1"/>
    <col min="11023" max="11023" width="1.5546875" style="14" customWidth="1"/>
    <col min="11024" max="11027" width="8.44140625" style="14" bestFit="1" customWidth="1"/>
    <col min="11028" max="11028" width="1.5546875" style="14" customWidth="1"/>
    <col min="11029" max="11029" width="8.44140625" style="14" bestFit="1" customWidth="1"/>
    <col min="11030" max="11030" width="7.5546875" style="14" bestFit="1" customWidth="1"/>
    <col min="11031" max="11032" width="8.44140625" style="14" bestFit="1" customWidth="1"/>
    <col min="11033" max="11033" width="1.5546875" style="14" customWidth="1"/>
    <col min="11034" max="11034" width="8.44140625" style="14" bestFit="1" customWidth="1"/>
    <col min="11035" max="11258" width="9.44140625" style="14"/>
    <col min="11259" max="11259" width="26.44140625" style="14" customWidth="1"/>
    <col min="11260" max="11267" width="0" style="14" hidden="1" customWidth="1"/>
    <col min="11268" max="11273" width="9.44140625" style="14" customWidth="1"/>
    <col min="11274" max="11274" width="2.44140625" style="14" customWidth="1"/>
    <col min="11275" max="11278" width="8.44140625" style="14" bestFit="1" customWidth="1"/>
    <col min="11279" max="11279" width="1.5546875" style="14" customWidth="1"/>
    <col min="11280" max="11283" width="8.44140625" style="14" bestFit="1" customWidth="1"/>
    <col min="11284" max="11284" width="1.5546875" style="14" customWidth="1"/>
    <col min="11285" max="11285" width="8.44140625" style="14" bestFit="1" customWidth="1"/>
    <col min="11286" max="11286" width="7.5546875" style="14" bestFit="1" customWidth="1"/>
    <col min="11287" max="11288" width="8.44140625" style="14" bestFit="1" customWidth="1"/>
    <col min="11289" max="11289" width="1.5546875" style="14" customWidth="1"/>
    <col min="11290" max="11290" width="8.44140625" style="14" bestFit="1" customWidth="1"/>
    <col min="11291" max="11514" width="9.44140625" style="14"/>
    <col min="11515" max="11515" width="26.44140625" style="14" customWidth="1"/>
    <col min="11516" max="11523" width="0" style="14" hidden="1" customWidth="1"/>
    <col min="11524" max="11529" width="9.44140625" style="14" customWidth="1"/>
    <col min="11530" max="11530" width="2.44140625" style="14" customWidth="1"/>
    <col min="11531" max="11534" width="8.44140625" style="14" bestFit="1" customWidth="1"/>
    <col min="11535" max="11535" width="1.5546875" style="14" customWidth="1"/>
    <col min="11536" max="11539" width="8.44140625" style="14" bestFit="1" customWidth="1"/>
    <col min="11540" max="11540" width="1.5546875" style="14" customWidth="1"/>
    <col min="11541" max="11541" width="8.44140625" style="14" bestFit="1" customWidth="1"/>
    <col min="11542" max="11542" width="7.5546875" style="14" bestFit="1" customWidth="1"/>
    <col min="11543" max="11544" width="8.44140625" style="14" bestFit="1" customWidth="1"/>
    <col min="11545" max="11545" width="1.5546875" style="14" customWidth="1"/>
    <col min="11546" max="11546" width="8.44140625" style="14" bestFit="1" customWidth="1"/>
    <col min="11547" max="11770" width="9.44140625" style="14"/>
    <col min="11771" max="11771" width="26.44140625" style="14" customWidth="1"/>
    <col min="11772" max="11779" width="0" style="14" hidden="1" customWidth="1"/>
    <col min="11780" max="11785" width="9.44140625" style="14" customWidth="1"/>
    <col min="11786" max="11786" width="2.44140625" style="14" customWidth="1"/>
    <col min="11787" max="11790" width="8.44140625" style="14" bestFit="1" customWidth="1"/>
    <col min="11791" max="11791" width="1.5546875" style="14" customWidth="1"/>
    <col min="11792" max="11795" width="8.44140625" style="14" bestFit="1" customWidth="1"/>
    <col min="11796" max="11796" width="1.5546875" style="14" customWidth="1"/>
    <col min="11797" max="11797" width="8.44140625" style="14" bestFit="1" customWidth="1"/>
    <col min="11798" max="11798" width="7.5546875" style="14" bestFit="1" customWidth="1"/>
    <col min="11799" max="11800" width="8.44140625" style="14" bestFit="1" customWidth="1"/>
    <col min="11801" max="11801" width="1.5546875" style="14" customWidth="1"/>
    <col min="11802" max="11802" width="8.44140625" style="14" bestFit="1" customWidth="1"/>
    <col min="11803" max="12026" width="9.44140625" style="14"/>
    <col min="12027" max="12027" width="26.44140625" style="14" customWidth="1"/>
    <col min="12028" max="12035" width="0" style="14" hidden="1" customWidth="1"/>
    <col min="12036" max="12041" width="9.44140625" style="14" customWidth="1"/>
    <col min="12042" max="12042" width="2.44140625" style="14" customWidth="1"/>
    <col min="12043" max="12046" width="8.44140625" style="14" bestFit="1" customWidth="1"/>
    <col min="12047" max="12047" width="1.5546875" style="14" customWidth="1"/>
    <col min="12048" max="12051" width="8.44140625" style="14" bestFit="1" customWidth="1"/>
    <col min="12052" max="12052" width="1.5546875" style="14" customWidth="1"/>
    <col min="12053" max="12053" width="8.44140625" style="14" bestFit="1" customWidth="1"/>
    <col min="12054" max="12054" width="7.5546875" style="14" bestFit="1" customWidth="1"/>
    <col min="12055" max="12056" width="8.44140625" style="14" bestFit="1" customWidth="1"/>
    <col min="12057" max="12057" width="1.5546875" style="14" customWidth="1"/>
    <col min="12058" max="12058" width="8.44140625" style="14" bestFit="1" customWidth="1"/>
    <col min="12059" max="12282" width="9.44140625" style="14"/>
    <col min="12283" max="12283" width="26.44140625" style="14" customWidth="1"/>
    <col min="12284" max="12291" width="0" style="14" hidden="1" customWidth="1"/>
    <col min="12292" max="12297" width="9.44140625" style="14" customWidth="1"/>
    <col min="12298" max="12298" width="2.44140625" style="14" customWidth="1"/>
    <col min="12299" max="12302" width="8.44140625" style="14" bestFit="1" customWidth="1"/>
    <col min="12303" max="12303" width="1.5546875" style="14" customWidth="1"/>
    <col min="12304" max="12307" width="8.44140625" style="14" bestFit="1" customWidth="1"/>
    <col min="12308" max="12308" width="1.5546875" style="14" customWidth="1"/>
    <col min="12309" max="12309" width="8.44140625" style="14" bestFit="1" customWidth="1"/>
    <col min="12310" max="12310" width="7.5546875" style="14" bestFit="1" customWidth="1"/>
    <col min="12311" max="12312" width="8.44140625" style="14" bestFit="1" customWidth="1"/>
    <col min="12313" max="12313" width="1.5546875" style="14" customWidth="1"/>
    <col min="12314" max="12314" width="8.44140625" style="14" bestFit="1" customWidth="1"/>
    <col min="12315" max="12538" width="9.44140625" style="14"/>
    <col min="12539" max="12539" width="26.44140625" style="14" customWidth="1"/>
    <col min="12540" max="12547" width="0" style="14" hidden="1" customWidth="1"/>
    <col min="12548" max="12553" width="9.44140625" style="14" customWidth="1"/>
    <col min="12554" max="12554" width="2.44140625" style="14" customWidth="1"/>
    <col min="12555" max="12558" width="8.44140625" style="14" bestFit="1" customWidth="1"/>
    <col min="12559" max="12559" width="1.5546875" style="14" customWidth="1"/>
    <col min="12560" max="12563" width="8.44140625" style="14" bestFit="1" customWidth="1"/>
    <col min="12564" max="12564" width="1.5546875" style="14" customWidth="1"/>
    <col min="12565" max="12565" width="8.44140625" style="14" bestFit="1" customWidth="1"/>
    <col min="12566" max="12566" width="7.5546875" style="14" bestFit="1" customWidth="1"/>
    <col min="12567" max="12568" width="8.44140625" style="14" bestFit="1" customWidth="1"/>
    <col min="12569" max="12569" width="1.5546875" style="14" customWidth="1"/>
    <col min="12570" max="12570" width="8.44140625" style="14" bestFit="1" customWidth="1"/>
    <col min="12571" max="12794" width="9.44140625" style="14"/>
    <col min="12795" max="12795" width="26.44140625" style="14" customWidth="1"/>
    <col min="12796" max="12803" width="0" style="14" hidden="1" customWidth="1"/>
    <col min="12804" max="12809" width="9.44140625" style="14" customWidth="1"/>
    <col min="12810" max="12810" width="2.44140625" style="14" customWidth="1"/>
    <col min="12811" max="12814" width="8.44140625" style="14" bestFit="1" customWidth="1"/>
    <col min="12815" max="12815" width="1.5546875" style="14" customWidth="1"/>
    <col min="12816" max="12819" width="8.44140625" style="14" bestFit="1" customWidth="1"/>
    <col min="12820" max="12820" width="1.5546875" style="14" customWidth="1"/>
    <col min="12821" max="12821" width="8.44140625" style="14" bestFit="1" customWidth="1"/>
    <col min="12822" max="12822" width="7.5546875" style="14" bestFit="1" customWidth="1"/>
    <col min="12823" max="12824" width="8.44140625" style="14" bestFit="1" customWidth="1"/>
    <col min="12825" max="12825" width="1.5546875" style="14" customWidth="1"/>
    <col min="12826" max="12826" width="8.44140625" style="14" bestFit="1" customWidth="1"/>
    <col min="12827" max="13050" width="9.44140625" style="14"/>
    <col min="13051" max="13051" width="26.44140625" style="14" customWidth="1"/>
    <col min="13052" max="13059" width="0" style="14" hidden="1" customWidth="1"/>
    <col min="13060" max="13065" width="9.44140625" style="14" customWidth="1"/>
    <col min="13066" max="13066" width="2.44140625" style="14" customWidth="1"/>
    <col min="13067" max="13070" width="8.44140625" style="14" bestFit="1" customWidth="1"/>
    <col min="13071" max="13071" width="1.5546875" style="14" customWidth="1"/>
    <col min="13072" max="13075" width="8.44140625" style="14" bestFit="1" customWidth="1"/>
    <col min="13076" max="13076" width="1.5546875" style="14" customWidth="1"/>
    <col min="13077" max="13077" width="8.44140625" style="14" bestFit="1" customWidth="1"/>
    <col min="13078" max="13078" width="7.5546875" style="14" bestFit="1" customWidth="1"/>
    <col min="13079" max="13080" width="8.44140625" style="14" bestFit="1" customWidth="1"/>
    <col min="13081" max="13081" width="1.5546875" style="14" customWidth="1"/>
    <col min="13082" max="13082" width="8.44140625" style="14" bestFit="1" customWidth="1"/>
    <col min="13083" max="13306" width="9.44140625" style="14"/>
    <col min="13307" max="13307" width="26.44140625" style="14" customWidth="1"/>
    <col min="13308" max="13315" width="0" style="14" hidden="1" customWidth="1"/>
    <col min="13316" max="13321" width="9.44140625" style="14" customWidth="1"/>
    <col min="13322" max="13322" width="2.44140625" style="14" customWidth="1"/>
    <col min="13323" max="13326" width="8.44140625" style="14" bestFit="1" customWidth="1"/>
    <col min="13327" max="13327" width="1.5546875" style="14" customWidth="1"/>
    <col min="13328" max="13331" width="8.44140625" style="14" bestFit="1" customWidth="1"/>
    <col min="13332" max="13332" width="1.5546875" style="14" customWidth="1"/>
    <col min="13333" max="13333" width="8.44140625" style="14" bestFit="1" customWidth="1"/>
    <col min="13334" max="13334" width="7.5546875" style="14" bestFit="1" customWidth="1"/>
    <col min="13335" max="13336" width="8.44140625" style="14" bestFit="1" customWidth="1"/>
    <col min="13337" max="13337" width="1.5546875" style="14" customWidth="1"/>
    <col min="13338" max="13338" width="8.44140625" style="14" bestFit="1" customWidth="1"/>
    <col min="13339" max="13562" width="9.44140625" style="14"/>
    <col min="13563" max="13563" width="26.44140625" style="14" customWidth="1"/>
    <col min="13564" max="13571" width="0" style="14" hidden="1" customWidth="1"/>
    <col min="13572" max="13577" width="9.44140625" style="14" customWidth="1"/>
    <col min="13578" max="13578" width="2.44140625" style="14" customWidth="1"/>
    <col min="13579" max="13582" width="8.44140625" style="14" bestFit="1" customWidth="1"/>
    <col min="13583" max="13583" width="1.5546875" style="14" customWidth="1"/>
    <col min="13584" max="13587" width="8.44140625" style="14" bestFit="1" customWidth="1"/>
    <col min="13588" max="13588" width="1.5546875" style="14" customWidth="1"/>
    <col min="13589" max="13589" width="8.44140625" style="14" bestFit="1" customWidth="1"/>
    <col min="13590" max="13590" width="7.5546875" style="14" bestFit="1" customWidth="1"/>
    <col min="13591" max="13592" width="8.44140625" style="14" bestFit="1" customWidth="1"/>
    <col min="13593" max="13593" width="1.5546875" style="14" customWidth="1"/>
    <col min="13594" max="13594" width="8.44140625" style="14" bestFit="1" customWidth="1"/>
    <col min="13595" max="13818" width="9.44140625" style="14"/>
    <col min="13819" max="13819" width="26.44140625" style="14" customWidth="1"/>
    <col min="13820" max="13827" width="0" style="14" hidden="1" customWidth="1"/>
    <col min="13828" max="13833" width="9.44140625" style="14" customWidth="1"/>
    <col min="13834" max="13834" width="2.44140625" style="14" customWidth="1"/>
    <col min="13835" max="13838" width="8.44140625" style="14" bestFit="1" customWidth="1"/>
    <col min="13839" max="13839" width="1.5546875" style="14" customWidth="1"/>
    <col min="13840" max="13843" width="8.44140625" style="14" bestFit="1" customWidth="1"/>
    <col min="13844" max="13844" width="1.5546875" style="14" customWidth="1"/>
    <col min="13845" max="13845" width="8.44140625" style="14" bestFit="1" customWidth="1"/>
    <col min="13846" max="13846" width="7.5546875" style="14" bestFit="1" customWidth="1"/>
    <col min="13847" max="13848" width="8.44140625" style="14" bestFit="1" customWidth="1"/>
    <col min="13849" max="13849" width="1.5546875" style="14" customWidth="1"/>
    <col min="13850" max="13850" width="8.44140625" style="14" bestFit="1" customWidth="1"/>
    <col min="13851" max="14074" width="9.44140625" style="14"/>
    <col min="14075" max="14075" width="26.44140625" style="14" customWidth="1"/>
    <col min="14076" max="14083" width="0" style="14" hidden="1" customWidth="1"/>
    <col min="14084" max="14089" width="9.44140625" style="14" customWidth="1"/>
    <col min="14090" max="14090" width="2.44140625" style="14" customWidth="1"/>
    <col min="14091" max="14094" width="8.44140625" style="14" bestFit="1" customWidth="1"/>
    <col min="14095" max="14095" width="1.5546875" style="14" customWidth="1"/>
    <col min="14096" max="14099" width="8.44140625" style="14" bestFit="1" customWidth="1"/>
    <col min="14100" max="14100" width="1.5546875" style="14" customWidth="1"/>
    <col min="14101" max="14101" width="8.44140625" style="14" bestFit="1" customWidth="1"/>
    <col min="14102" max="14102" width="7.5546875" style="14" bestFit="1" customWidth="1"/>
    <col min="14103" max="14104" width="8.44140625" style="14" bestFit="1" customWidth="1"/>
    <col min="14105" max="14105" width="1.5546875" style="14" customWidth="1"/>
    <col min="14106" max="14106" width="8.44140625" style="14" bestFit="1" customWidth="1"/>
    <col min="14107" max="14330" width="9.44140625" style="14"/>
    <col min="14331" max="14331" width="26.44140625" style="14" customWidth="1"/>
    <col min="14332" max="14339" width="0" style="14" hidden="1" customWidth="1"/>
    <col min="14340" max="14345" width="9.44140625" style="14" customWidth="1"/>
    <col min="14346" max="14346" width="2.44140625" style="14" customWidth="1"/>
    <col min="14347" max="14350" width="8.44140625" style="14" bestFit="1" customWidth="1"/>
    <col min="14351" max="14351" width="1.5546875" style="14" customWidth="1"/>
    <col min="14352" max="14355" width="8.44140625" style="14" bestFit="1" customWidth="1"/>
    <col min="14356" max="14356" width="1.5546875" style="14" customWidth="1"/>
    <col min="14357" max="14357" width="8.44140625" style="14" bestFit="1" customWidth="1"/>
    <col min="14358" max="14358" width="7.5546875" style="14" bestFit="1" customWidth="1"/>
    <col min="14359" max="14360" width="8.44140625" style="14" bestFit="1" customWidth="1"/>
    <col min="14361" max="14361" width="1.5546875" style="14" customWidth="1"/>
    <col min="14362" max="14362" width="8.44140625" style="14" bestFit="1" customWidth="1"/>
    <col min="14363" max="14586" width="9.44140625" style="14"/>
    <col min="14587" max="14587" width="26.44140625" style="14" customWidth="1"/>
    <col min="14588" max="14595" width="0" style="14" hidden="1" customWidth="1"/>
    <col min="14596" max="14601" width="9.44140625" style="14" customWidth="1"/>
    <col min="14602" max="14602" width="2.44140625" style="14" customWidth="1"/>
    <col min="14603" max="14606" width="8.44140625" style="14" bestFit="1" customWidth="1"/>
    <col min="14607" max="14607" width="1.5546875" style="14" customWidth="1"/>
    <col min="14608" max="14611" width="8.44140625" style="14" bestFit="1" customWidth="1"/>
    <col min="14612" max="14612" width="1.5546875" style="14" customWidth="1"/>
    <col min="14613" max="14613" width="8.44140625" style="14" bestFit="1" customWidth="1"/>
    <col min="14614" max="14614" width="7.5546875" style="14" bestFit="1" customWidth="1"/>
    <col min="14615" max="14616" width="8.44140625" style="14" bestFit="1" customWidth="1"/>
    <col min="14617" max="14617" width="1.5546875" style="14" customWidth="1"/>
    <col min="14618" max="14618" width="8.44140625" style="14" bestFit="1" customWidth="1"/>
    <col min="14619" max="14842" width="9.44140625" style="14"/>
    <col min="14843" max="14843" width="26.44140625" style="14" customWidth="1"/>
    <col min="14844" max="14851" width="0" style="14" hidden="1" customWidth="1"/>
    <col min="14852" max="14857" width="9.44140625" style="14" customWidth="1"/>
    <col min="14858" max="14858" width="2.44140625" style="14" customWidth="1"/>
    <col min="14859" max="14862" width="8.44140625" style="14" bestFit="1" customWidth="1"/>
    <col min="14863" max="14863" width="1.5546875" style="14" customWidth="1"/>
    <col min="14864" max="14867" width="8.44140625" style="14" bestFit="1" customWidth="1"/>
    <col min="14868" max="14868" width="1.5546875" style="14" customWidth="1"/>
    <col min="14869" max="14869" width="8.44140625" style="14" bestFit="1" customWidth="1"/>
    <col min="14870" max="14870" width="7.5546875" style="14" bestFit="1" customWidth="1"/>
    <col min="14871" max="14872" width="8.44140625" style="14" bestFit="1" customWidth="1"/>
    <col min="14873" max="14873" width="1.5546875" style="14" customWidth="1"/>
    <col min="14874" max="14874" width="8.44140625" style="14" bestFit="1" customWidth="1"/>
    <col min="14875" max="15098" width="9.44140625" style="14"/>
    <col min="15099" max="15099" width="26.44140625" style="14" customWidth="1"/>
    <col min="15100" max="15107" width="0" style="14" hidden="1" customWidth="1"/>
    <col min="15108" max="15113" width="9.44140625" style="14" customWidth="1"/>
    <col min="15114" max="15114" width="2.44140625" style="14" customWidth="1"/>
    <col min="15115" max="15118" width="8.44140625" style="14" bestFit="1" customWidth="1"/>
    <col min="15119" max="15119" width="1.5546875" style="14" customWidth="1"/>
    <col min="15120" max="15123" width="8.44140625" style="14" bestFit="1" customWidth="1"/>
    <col min="15124" max="15124" width="1.5546875" style="14" customWidth="1"/>
    <col min="15125" max="15125" width="8.44140625" style="14" bestFit="1" customWidth="1"/>
    <col min="15126" max="15126" width="7.5546875" style="14" bestFit="1" customWidth="1"/>
    <col min="15127" max="15128" width="8.44140625" style="14" bestFit="1" customWidth="1"/>
    <col min="15129" max="15129" width="1.5546875" style="14" customWidth="1"/>
    <col min="15130" max="15130" width="8.44140625" style="14" bestFit="1" customWidth="1"/>
    <col min="15131" max="15354" width="9.44140625" style="14"/>
    <col min="15355" max="15355" width="26.44140625" style="14" customWidth="1"/>
    <col min="15356" max="15363" width="0" style="14" hidden="1" customWidth="1"/>
    <col min="15364" max="15369" width="9.44140625" style="14" customWidth="1"/>
    <col min="15370" max="15370" width="2.44140625" style="14" customWidth="1"/>
    <col min="15371" max="15374" width="8.44140625" style="14" bestFit="1" customWidth="1"/>
    <col min="15375" max="15375" width="1.5546875" style="14" customWidth="1"/>
    <col min="15376" max="15379" width="8.44140625" style="14" bestFit="1" customWidth="1"/>
    <col min="15380" max="15380" width="1.5546875" style="14" customWidth="1"/>
    <col min="15381" max="15381" width="8.44140625" style="14" bestFit="1" customWidth="1"/>
    <col min="15382" max="15382" width="7.5546875" style="14" bestFit="1" customWidth="1"/>
    <col min="15383" max="15384" width="8.44140625" style="14" bestFit="1" customWidth="1"/>
    <col min="15385" max="15385" width="1.5546875" style="14" customWidth="1"/>
    <col min="15386" max="15386" width="8.44140625" style="14" bestFit="1" customWidth="1"/>
    <col min="15387" max="15610" width="9.44140625" style="14"/>
    <col min="15611" max="15611" width="26.44140625" style="14" customWidth="1"/>
    <col min="15612" max="15619" width="0" style="14" hidden="1" customWidth="1"/>
    <col min="15620" max="15625" width="9.44140625" style="14" customWidth="1"/>
    <col min="15626" max="15626" width="2.44140625" style="14" customWidth="1"/>
    <col min="15627" max="15630" width="8.44140625" style="14" bestFit="1" customWidth="1"/>
    <col min="15631" max="15631" width="1.5546875" style="14" customWidth="1"/>
    <col min="15632" max="15635" width="8.44140625" style="14" bestFit="1" customWidth="1"/>
    <col min="15636" max="15636" width="1.5546875" style="14" customWidth="1"/>
    <col min="15637" max="15637" width="8.44140625" style="14" bestFit="1" customWidth="1"/>
    <col min="15638" max="15638" width="7.5546875" style="14" bestFit="1" customWidth="1"/>
    <col min="15639" max="15640" width="8.44140625" style="14" bestFit="1" customWidth="1"/>
    <col min="15641" max="15641" width="1.5546875" style="14" customWidth="1"/>
    <col min="15642" max="15642" width="8.44140625" style="14" bestFit="1" customWidth="1"/>
    <col min="15643" max="15866" width="9.44140625" style="14"/>
    <col min="15867" max="15867" width="26.44140625" style="14" customWidth="1"/>
    <col min="15868" max="15875" width="0" style="14" hidden="1" customWidth="1"/>
    <col min="15876" max="15881" width="9.44140625" style="14" customWidth="1"/>
    <col min="15882" max="15882" width="2.44140625" style="14" customWidth="1"/>
    <col min="15883" max="15886" width="8.44140625" style="14" bestFit="1" customWidth="1"/>
    <col min="15887" max="15887" width="1.5546875" style="14" customWidth="1"/>
    <col min="15888" max="15891" width="8.44140625" style="14" bestFit="1" customWidth="1"/>
    <col min="15892" max="15892" width="1.5546875" style="14" customWidth="1"/>
    <col min="15893" max="15893" width="8.44140625" style="14" bestFit="1" customWidth="1"/>
    <col min="15894" max="15894" width="7.5546875" style="14" bestFit="1" customWidth="1"/>
    <col min="15895" max="15896" width="8.44140625" style="14" bestFit="1" customWidth="1"/>
    <col min="15897" max="15897" width="1.5546875" style="14" customWidth="1"/>
    <col min="15898" max="15898" width="8.44140625" style="14" bestFit="1" customWidth="1"/>
    <col min="15899" max="16122" width="9.44140625" style="14"/>
    <col min="16123" max="16123" width="26.44140625" style="14" customWidth="1"/>
    <col min="16124" max="16131" width="0" style="14" hidden="1" customWidth="1"/>
    <col min="16132" max="16137" width="9.44140625" style="14" customWidth="1"/>
    <col min="16138" max="16138" width="2.44140625" style="14" customWidth="1"/>
    <col min="16139" max="16142" width="8.44140625" style="14" bestFit="1" customWidth="1"/>
    <col min="16143" max="16143" width="1.5546875" style="14" customWidth="1"/>
    <col min="16144" max="16147" width="8.44140625" style="14" bestFit="1" customWidth="1"/>
    <col min="16148" max="16148" width="1.5546875" style="14" customWidth="1"/>
    <col min="16149" max="16149" width="8.44140625" style="14" bestFit="1" customWidth="1"/>
    <col min="16150" max="16150" width="7.5546875" style="14" bestFit="1" customWidth="1"/>
    <col min="16151" max="16152" width="8.44140625" style="14" bestFit="1" customWidth="1"/>
    <col min="16153" max="16153" width="1.5546875" style="14" customWidth="1"/>
    <col min="16154" max="16154" width="8.44140625" style="14" bestFit="1" customWidth="1"/>
    <col min="16155" max="16374" width="9.44140625" style="14"/>
    <col min="16375" max="16384" width="9.44140625" style="14" customWidth="1"/>
  </cols>
  <sheetData>
    <row r="1" spans="1:28" ht="17.399999999999999" x14ac:dyDescent="0.25">
      <c r="A1" s="48" t="s">
        <v>253</v>
      </c>
      <c r="B1" s="191"/>
      <c r="C1" s="191"/>
      <c r="F1" s="189"/>
      <c r="G1" s="189"/>
      <c r="H1" s="191"/>
      <c r="I1" s="191"/>
      <c r="J1" s="191"/>
      <c r="K1" s="191"/>
      <c r="L1" s="191"/>
      <c r="M1" s="191"/>
      <c r="N1" s="189"/>
      <c r="O1" s="191"/>
      <c r="P1" s="191"/>
      <c r="Q1" s="189"/>
      <c r="R1" s="189"/>
      <c r="S1" s="189"/>
      <c r="T1" s="191"/>
      <c r="V1" s="191"/>
      <c r="AB1" s="14"/>
    </row>
    <row r="2" spans="1:28" ht="13.8" x14ac:dyDescent="0.25">
      <c r="A2" s="232"/>
      <c r="B2" s="191"/>
      <c r="C2" s="191"/>
      <c r="F2" s="189"/>
      <c r="G2" s="189"/>
      <c r="H2" s="191"/>
      <c r="I2" s="191"/>
      <c r="J2" s="191"/>
      <c r="K2" s="191"/>
      <c r="L2" s="191"/>
      <c r="M2" s="191"/>
      <c r="N2" s="189"/>
      <c r="O2" s="191"/>
      <c r="P2" s="191"/>
      <c r="Q2" s="189"/>
      <c r="R2" s="189"/>
      <c r="S2" s="189"/>
      <c r="T2" s="191"/>
      <c r="V2" s="191"/>
      <c r="AB2" s="14"/>
    </row>
    <row r="3" spans="1:28" ht="13.2" x14ac:dyDescent="0.25">
      <c r="A3" s="74" t="s">
        <v>592</v>
      </c>
      <c r="B3" s="191"/>
      <c r="C3" s="191"/>
      <c r="F3" s="189"/>
      <c r="G3" s="189"/>
      <c r="H3" s="191"/>
      <c r="I3" s="191"/>
      <c r="J3" s="191"/>
      <c r="K3" s="191"/>
      <c r="L3" s="191"/>
      <c r="M3" s="191"/>
      <c r="N3" s="189"/>
      <c r="O3" s="191"/>
      <c r="P3" s="191"/>
      <c r="Q3" s="189"/>
      <c r="R3" s="189"/>
      <c r="S3" s="189"/>
      <c r="T3" s="191"/>
      <c r="V3" s="191"/>
      <c r="AB3" s="14"/>
    </row>
    <row r="4" spans="1:28" ht="13.2" x14ac:dyDescent="0.25">
      <c r="A4" s="74"/>
      <c r="B4" s="191"/>
      <c r="C4" s="191"/>
      <c r="F4" s="189"/>
      <c r="G4" s="189"/>
      <c r="H4" s="191"/>
      <c r="I4" s="191"/>
      <c r="J4" s="191"/>
      <c r="K4" s="191"/>
      <c r="L4" s="191"/>
      <c r="M4" s="191"/>
      <c r="N4" s="189"/>
      <c r="O4" s="191"/>
      <c r="P4" s="191"/>
      <c r="Q4" s="189"/>
      <c r="R4" s="189"/>
      <c r="S4" s="189"/>
      <c r="T4" s="191"/>
      <c r="V4" s="191"/>
      <c r="AB4" s="14"/>
    </row>
    <row r="5" spans="1:28" ht="13.8" thickBot="1" x14ac:dyDescent="0.3">
      <c r="A5" s="223"/>
      <c r="B5" s="224"/>
      <c r="C5" s="253"/>
      <c r="D5" s="307" t="s">
        <v>129</v>
      </c>
      <c r="E5" s="307"/>
      <c r="F5" s="235"/>
      <c r="G5" s="253"/>
      <c r="H5" s="251" t="s">
        <v>215</v>
      </c>
      <c r="I5" s="252"/>
      <c r="J5" s="252"/>
      <c r="K5" s="252"/>
      <c r="L5" s="252"/>
      <c r="M5" s="252"/>
      <c r="N5" s="250"/>
      <c r="O5" s="252"/>
      <c r="P5" s="252"/>
      <c r="Q5" s="250"/>
      <c r="R5" s="250"/>
      <c r="S5" s="250"/>
      <c r="T5" s="252"/>
      <c r="U5" s="228"/>
      <c r="V5" s="224"/>
      <c r="X5" s="13"/>
      <c r="Y5" s="13"/>
      <c r="Z5" s="13"/>
      <c r="AB5" s="14"/>
    </row>
    <row r="6" spans="1:28" ht="28.8" x14ac:dyDescent="0.25">
      <c r="A6" s="86"/>
      <c r="B6" s="114"/>
      <c r="C6" s="303" t="s">
        <v>232</v>
      </c>
      <c r="D6" s="810" t="s">
        <v>268</v>
      </c>
      <c r="E6" s="810"/>
      <c r="F6" s="810"/>
      <c r="G6" s="304" t="s">
        <v>222</v>
      </c>
      <c r="H6" s="806" t="s">
        <v>238</v>
      </c>
      <c r="I6" s="807"/>
      <c r="J6" s="807"/>
      <c r="K6" s="807"/>
      <c r="L6" s="807"/>
      <c r="M6" s="807"/>
      <c r="N6" s="807"/>
      <c r="O6" s="807"/>
      <c r="P6" s="807"/>
      <c r="Q6" s="807"/>
      <c r="R6" s="807"/>
      <c r="S6" s="807"/>
      <c r="T6" s="807"/>
      <c r="U6" s="807"/>
      <c r="V6" s="808" t="s">
        <v>264</v>
      </c>
      <c r="X6" s="189"/>
      <c r="Y6" s="189"/>
      <c r="Z6" s="189"/>
      <c r="AB6" s="14"/>
    </row>
    <row r="7" spans="1:28" ht="39" customHeight="1" x14ac:dyDescent="0.25">
      <c r="A7" s="389" t="s">
        <v>13</v>
      </c>
      <c r="B7" s="304" t="s">
        <v>21</v>
      </c>
      <c r="C7" s="305" t="s">
        <v>7</v>
      </c>
      <c r="D7" s="268" t="s">
        <v>223</v>
      </c>
      <c r="E7" s="268" t="s">
        <v>429</v>
      </c>
      <c r="F7" s="304" t="s">
        <v>7</v>
      </c>
      <c r="G7" s="304" t="s">
        <v>7</v>
      </c>
      <c r="H7" s="268" t="s">
        <v>121</v>
      </c>
      <c r="I7" s="268" t="s">
        <v>122</v>
      </c>
      <c r="J7" s="268" t="s">
        <v>116</v>
      </c>
      <c r="K7" s="268" t="s">
        <v>123</v>
      </c>
      <c r="L7" s="268" t="s">
        <v>117</v>
      </c>
      <c r="M7" s="306" t="s">
        <v>124</v>
      </c>
      <c r="N7" s="268" t="s">
        <v>125</v>
      </c>
      <c r="O7" s="268" t="s">
        <v>118</v>
      </c>
      <c r="P7" s="268" t="s">
        <v>119</v>
      </c>
      <c r="Q7" s="306" t="s">
        <v>128</v>
      </c>
      <c r="R7" s="268" t="s">
        <v>126</v>
      </c>
      <c r="S7" s="268" t="s">
        <v>127</v>
      </c>
      <c r="T7" s="268" t="s">
        <v>120</v>
      </c>
      <c r="U7" s="305" t="s">
        <v>7</v>
      </c>
      <c r="V7" s="809"/>
      <c r="Z7" s="70"/>
      <c r="AB7" s="14"/>
    </row>
    <row r="8" spans="1:28" s="15" customFormat="1" ht="13.2" x14ac:dyDescent="0.25">
      <c r="A8" s="226" t="s">
        <v>158</v>
      </c>
      <c r="B8" s="327"/>
      <c r="C8" s="213">
        <v>318496</v>
      </c>
      <c r="D8" s="183" t="s">
        <v>12</v>
      </c>
      <c r="E8" s="183" t="s">
        <v>12</v>
      </c>
      <c r="F8" s="493">
        <v>138841</v>
      </c>
      <c r="G8" s="493">
        <v>23706</v>
      </c>
      <c r="H8" s="493">
        <v>5574</v>
      </c>
      <c r="I8" s="493">
        <v>4550</v>
      </c>
      <c r="J8" s="493">
        <v>2070</v>
      </c>
      <c r="K8" s="493">
        <v>12194</v>
      </c>
      <c r="L8" s="493">
        <v>52193</v>
      </c>
      <c r="M8" s="330" t="s">
        <v>12</v>
      </c>
      <c r="N8" s="493">
        <v>3131</v>
      </c>
      <c r="O8" s="493">
        <v>12362</v>
      </c>
      <c r="P8" s="493">
        <v>90456</v>
      </c>
      <c r="Q8" s="493">
        <v>35771</v>
      </c>
      <c r="R8" s="493">
        <v>10587</v>
      </c>
      <c r="S8" s="493">
        <v>1477</v>
      </c>
      <c r="T8" s="493">
        <v>92420</v>
      </c>
      <c r="U8" s="213">
        <v>322785</v>
      </c>
      <c r="V8" s="301">
        <v>803828</v>
      </c>
      <c r="Y8" s="61"/>
      <c r="Z8" s="61"/>
    </row>
    <row r="9" spans="1:28" ht="13.2" x14ac:dyDescent="0.25">
      <c r="A9" s="226" t="s">
        <v>46</v>
      </c>
      <c r="B9" s="139"/>
      <c r="C9" s="213">
        <v>317903</v>
      </c>
      <c r="D9" s="183" t="s">
        <v>12</v>
      </c>
      <c r="E9" s="183" t="s">
        <v>12</v>
      </c>
      <c r="F9" s="493">
        <v>134238</v>
      </c>
      <c r="G9" s="493">
        <v>25931</v>
      </c>
      <c r="H9" s="493">
        <v>5348</v>
      </c>
      <c r="I9" s="493">
        <v>4800</v>
      </c>
      <c r="J9" s="493">
        <v>2136</v>
      </c>
      <c r="K9" s="493">
        <v>9239</v>
      </c>
      <c r="L9" s="493">
        <v>48751</v>
      </c>
      <c r="M9" s="330" t="s">
        <v>12</v>
      </c>
      <c r="N9" s="493">
        <v>3371</v>
      </c>
      <c r="O9" s="493">
        <v>10916</v>
      </c>
      <c r="P9" s="493">
        <v>84502</v>
      </c>
      <c r="Q9" s="493">
        <v>28252</v>
      </c>
      <c r="R9" s="493">
        <v>7265</v>
      </c>
      <c r="S9" s="493">
        <v>1412</v>
      </c>
      <c r="T9" s="493">
        <v>80633</v>
      </c>
      <c r="U9" s="213">
        <v>286625</v>
      </c>
      <c r="V9" s="301">
        <v>764697</v>
      </c>
      <c r="W9" s="15"/>
      <c r="Y9" s="13"/>
      <c r="Z9" s="13"/>
      <c r="AB9" s="14"/>
    </row>
    <row r="10" spans="1:28" ht="13.2" x14ac:dyDescent="0.25">
      <c r="A10" s="226" t="s">
        <v>45</v>
      </c>
      <c r="B10" s="139"/>
      <c r="C10" s="213">
        <v>338888</v>
      </c>
      <c r="D10" s="183" t="s">
        <v>12</v>
      </c>
      <c r="E10" s="183" t="s">
        <v>12</v>
      </c>
      <c r="F10" s="493">
        <v>155865</v>
      </c>
      <c r="G10" s="493">
        <v>28544</v>
      </c>
      <c r="H10" s="493">
        <v>5432</v>
      </c>
      <c r="I10" s="493">
        <v>4554</v>
      </c>
      <c r="J10" s="493">
        <v>2764</v>
      </c>
      <c r="K10" s="493">
        <v>7321</v>
      </c>
      <c r="L10" s="493">
        <v>53842</v>
      </c>
      <c r="M10" s="330" t="s">
        <v>12</v>
      </c>
      <c r="N10" s="493">
        <v>3498</v>
      </c>
      <c r="O10" s="493">
        <v>11827</v>
      </c>
      <c r="P10" s="493">
        <v>87931</v>
      </c>
      <c r="Q10" s="493">
        <v>22897</v>
      </c>
      <c r="R10" s="493">
        <v>5784</v>
      </c>
      <c r="S10" s="493">
        <v>1803</v>
      </c>
      <c r="T10" s="493">
        <v>80898</v>
      </c>
      <c r="U10" s="213">
        <v>288551</v>
      </c>
      <c r="V10" s="301">
        <v>811848</v>
      </c>
      <c r="W10" s="15"/>
      <c r="Y10" s="24"/>
      <c r="Z10" s="24"/>
      <c r="AA10" s="62"/>
      <c r="AB10" s="14"/>
    </row>
    <row r="11" spans="1:28" ht="13.2" x14ac:dyDescent="0.25">
      <c r="A11" s="138" t="s">
        <v>44</v>
      </c>
      <c r="B11" s="139"/>
      <c r="C11" s="213">
        <v>299188</v>
      </c>
      <c r="D11" s="183" t="s">
        <v>12</v>
      </c>
      <c r="E11" s="183" t="s">
        <v>12</v>
      </c>
      <c r="F11" s="493">
        <v>120440</v>
      </c>
      <c r="G11" s="493">
        <v>28896</v>
      </c>
      <c r="H11" s="493">
        <v>4409</v>
      </c>
      <c r="I11" s="493">
        <v>4041</v>
      </c>
      <c r="J11" s="493">
        <v>3092</v>
      </c>
      <c r="K11" s="493">
        <v>4985</v>
      </c>
      <c r="L11" s="493">
        <v>54851</v>
      </c>
      <c r="M11" s="330" t="s">
        <v>12</v>
      </c>
      <c r="N11" s="493">
        <v>2886</v>
      </c>
      <c r="O11" s="493">
        <v>10275</v>
      </c>
      <c r="P11" s="493">
        <v>80260</v>
      </c>
      <c r="Q11" s="493">
        <v>14847</v>
      </c>
      <c r="R11" s="493">
        <v>4794</v>
      </c>
      <c r="S11" s="493">
        <v>1601</v>
      </c>
      <c r="T11" s="493">
        <v>75204</v>
      </c>
      <c r="U11" s="213">
        <v>261245</v>
      </c>
      <c r="V11" s="301">
        <v>709769</v>
      </c>
      <c r="W11" s="15"/>
      <c r="Y11" s="24"/>
      <c r="Z11" s="24"/>
      <c r="AB11" s="14"/>
    </row>
    <row r="12" spans="1:28" s="63" customFormat="1" ht="13.2" x14ac:dyDescent="0.25">
      <c r="A12" s="138" t="s">
        <v>43</v>
      </c>
      <c r="B12" s="139"/>
      <c r="C12" s="213">
        <v>272903</v>
      </c>
      <c r="D12" s="183" t="s">
        <v>12</v>
      </c>
      <c r="E12" s="183" t="s">
        <v>12</v>
      </c>
      <c r="F12" s="493">
        <v>94236</v>
      </c>
      <c r="G12" s="493">
        <v>30910</v>
      </c>
      <c r="H12" s="493">
        <v>4551</v>
      </c>
      <c r="I12" s="493">
        <v>3649</v>
      </c>
      <c r="J12" s="493">
        <v>3426</v>
      </c>
      <c r="K12" s="493">
        <v>3891</v>
      </c>
      <c r="L12" s="493">
        <v>58253</v>
      </c>
      <c r="M12" s="330" t="s">
        <v>12</v>
      </c>
      <c r="N12" s="493">
        <v>2646</v>
      </c>
      <c r="O12" s="493">
        <v>9487</v>
      </c>
      <c r="P12" s="493">
        <v>83193</v>
      </c>
      <c r="Q12" s="493">
        <v>9821</v>
      </c>
      <c r="R12" s="493">
        <v>3137</v>
      </c>
      <c r="S12" s="493">
        <v>1632</v>
      </c>
      <c r="T12" s="493">
        <v>72532</v>
      </c>
      <c r="U12" s="213">
        <v>256218</v>
      </c>
      <c r="V12" s="301">
        <v>654267</v>
      </c>
      <c r="W12" s="15"/>
      <c r="Y12" s="26"/>
      <c r="Z12" s="26"/>
    </row>
    <row r="13" spans="1:28" s="63" customFormat="1" ht="13.2" x14ac:dyDescent="0.25">
      <c r="A13" s="138" t="s">
        <v>42</v>
      </c>
      <c r="B13" s="139"/>
      <c r="C13" s="213">
        <v>283830</v>
      </c>
      <c r="D13" s="183" t="s">
        <v>12</v>
      </c>
      <c r="E13" s="183" t="s">
        <v>12</v>
      </c>
      <c r="F13" s="493">
        <v>91317</v>
      </c>
      <c r="G13" s="493">
        <v>34311</v>
      </c>
      <c r="H13" s="493">
        <v>4561</v>
      </c>
      <c r="I13" s="493">
        <v>3558</v>
      </c>
      <c r="J13" s="493">
        <v>4230</v>
      </c>
      <c r="K13" s="493">
        <v>3848</v>
      </c>
      <c r="L13" s="493">
        <v>102542</v>
      </c>
      <c r="M13" s="330" t="s">
        <v>12</v>
      </c>
      <c r="N13" s="493">
        <v>7279</v>
      </c>
      <c r="O13" s="493">
        <v>23071</v>
      </c>
      <c r="P13" s="493">
        <v>110404</v>
      </c>
      <c r="Q13" s="493">
        <v>10885</v>
      </c>
      <c r="R13" s="493">
        <v>2854</v>
      </c>
      <c r="S13" s="493">
        <v>1800</v>
      </c>
      <c r="T13" s="493">
        <v>98965</v>
      </c>
      <c r="U13" s="213">
        <v>373997</v>
      </c>
      <c r="V13" s="301">
        <v>783455</v>
      </c>
      <c r="W13" s="15"/>
      <c r="Y13" s="26"/>
      <c r="Z13" s="26"/>
    </row>
    <row r="14" spans="1:28" s="63" customFormat="1" ht="14.25" customHeight="1" x14ac:dyDescent="0.25">
      <c r="A14" s="138" t="s">
        <v>41</v>
      </c>
      <c r="B14" s="139"/>
      <c r="C14" s="213">
        <v>280466</v>
      </c>
      <c r="D14" s="183" t="s">
        <v>12</v>
      </c>
      <c r="E14" s="183" t="s">
        <v>12</v>
      </c>
      <c r="F14" s="493">
        <v>91037</v>
      </c>
      <c r="G14" s="493">
        <v>34323</v>
      </c>
      <c r="H14" s="493">
        <v>4675</v>
      </c>
      <c r="I14" s="493">
        <v>3724</v>
      </c>
      <c r="J14" s="493">
        <v>4559</v>
      </c>
      <c r="K14" s="493">
        <v>3827</v>
      </c>
      <c r="L14" s="493">
        <v>121287</v>
      </c>
      <c r="M14" s="330" t="s">
        <v>12</v>
      </c>
      <c r="N14" s="493">
        <v>11930</v>
      </c>
      <c r="O14" s="493">
        <v>22222</v>
      </c>
      <c r="P14" s="493">
        <v>133311</v>
      </c>
      <c r="Q14" s="493">
        <v>9962</v>
      </c>
      <c r="R14" s="493">
        <v>2790</v>
      </c>
      <c r="S14" s="493">
        <v>1758</v>
      </c>
      <c r="T14" s="493">
        <v>125152</v>
      </c>
      <c r="U14" s="213">
        <v>445197</v>
      </c>
      <c r="V14" s="301">
        <v>851023</v>
      </c>
      <c r="W14" s="15"/>
      <c r="Y14" s="26"/>
      <c r="Z14" s="26"/>
    </row>
    <row r="15" spans="1:28" ht="13.2" x14ac:dyDescent="0.25">
      <c r="A15" s="138" t="s">
        <v>30</v>
      </c>
      <c r="B15" s="140"/>
      <c r="C15" s="213">
        <v>263009</v>
      </c>
      <c r="D15" s="183" t="s">
        <v>12</v>
      </c>
      <c r="E15" s="183" t="s">
        <v>12</v>
      </c>
      <c r="F15" s="493">
        <v>84899</v>
      </c>
      <c r="G15" s="493">
        <v>35414</v>
      </c>
      <c r="H15" s="493">
        <v>4323</v>
      </c>
      <c r="I15" s="493">
        <v>3832</v>
      </c>
      <c r="J15" s="493">
        <v>4853</v>
      </c>
      <c r="K15" s="493">
        <v>3360</v>
      </c>
      <c r="L15" s="493">
        <v>111463</v>
      </c>
      <c r="M15" s="330" t="s">
        <v>12</v>
      </c>
      <c r="N15" s="493">
        <v>9067</v>
      </c>
      <c r="O15" s="493">
        <v>22638</v>
      </c>
      <c r="P15" s="493">
        <v>127257</v>
      </c>
      <c r="Q15" s="493">
        <v>7013</v>
      </c>
      <c r="R15" s="493">
        <v>1807</v>
      </c>
      <c r="S15" s="493">
        <v>1935</v>
      </c>
      <c r="T15" s="493">
        <v>126589</v>
      </c>
      <c r="U15" s="213">
        <v>424137</v>
      </c>
      <c r="V15" s="301">
        <v>807459</v>
      </c>
      <c r="W15" s="15"/>
      <c r="Y15" s="64"/>
      <c r="Z15" s="64"/>
      <c r="AB15" s="14"/>
    </row>
    <row r="16" spans="1:28" ht="13.2" x14ac:dyDescent="0.25">
      <c r="A16" s="138" t="s">
        <v>31</v>
      </c>
      <c r="B16" s="140"/>
      <c r="C16" s="213">
        <v>286506</v>
      </c>
      <c r="D16" s="183" t="s">
        <v>12</v>
      </c>
      <c r="E16" s="183" t="s">
        <v>12</v>
      </c>
      <c r="F16" s="493">
        <v>94983</v>
      </c>
      <c r="G16" s="493">
        <v>36374</v>
      </c>
      <c r="H16" s="493">
        <v>4709</v>
      </c>
      <c r="I16" s="493">
        <v>3597</v>
      </c>
      <c r="J16" s="493">
        <v>7417</v>
      </c>
      <c r="K16" s="493">
        <v>3084</v>
      </c>
      <c r="L16" s="493">
        <v>130870</v>
      </c>
      <c r="M16" s="330" t="s">
        <v>12</v>
      </c>
      <c r="N16" s="493">
        <v>7102</v>
      </c>
      <c r="O16" s="493">
        <v>27825</v>
      </c>
      <c r="P16" s="493">
        <v>137694</v>
      </c>
      <c r="Q16" s="493">
        <v>6871</v>
      </c>
      <c r="R16" s="493">
        <v>1616</v>
      </c>
      <c r="S16" s="493">
        <v>2463</v>
      </c>
      <c r="T16" s="493">
        <v>135751</v>
      </c>
      <c r="U16" s="213">
        <v>468999</v>
      </c>
      <c r="V16" s="301">
        <v>886862</v>
      </c>
      <c r="W16" s="15"/>
      <c r="Y16" s="64"/>
      <c r="Z16" s="64"/>
      <c r="AB16" s="14"/>
    </row>
    <row r="17" spans="1:28" ht="13.2" x14ac:dyDescent="0.25">
      <c r="A17" s="138" t="s">
        <v>32</v>
      </c>
      <c r="B17" s="140"/>
      <c r="C17" s="213">
        <v>308838</v>
      </c>
      <c r="D17" s="493">
        <v>46851</v>
      </c>
      <c r="E17" s="493">
        <v>51688</v>
      </c>
      <c r="F17" s="213">
        <v>98539</v>
      </c>
      <c r="G17" s="493">
        <v>38109</v>
      </c>
      <c r="H17" s="493">
        <v>4908</v>
      </c>
      <c r="I17" s="493">
        <v>4052</v>
      </c>
      <c r="J17" s="493">
        <v>8569</v>
      </c>
      <c r="K17" s="493">
        <v>2776</v>
      </c>
      <c r="L17" s="493">
        <v>143858</v>
      </c>
      <c r="M17" s="330" t="s">
        <v>12</v>
      </c>
      <c r="N17" s="493">
        <v>5400</v>
      </c>
      <c r="O17" s="493">
        <v>31223</v>
      </c>
      <c r="P17" s="493">
        <v>137220</v>
      </c>
      <c r="Q17" s="493">
        <v>4753</v>
      </c>
      <c r="R17" s="493">
        <v>1724</v>
      </c>
      <c r="S17" s="493">
        <v>2221</v>
      </c>
      <c r="T17" s="493">
        <v>141625</v>
      </c>
      <c r="U17" s="213">
        <v>488329</v>
      </c>
      <c r="V17" s="301">
        <v>933815</v>
      </c>
      <c r="W17" s="15"/>
      <c r="Y17" s="64"/>
      <c r="Z17" s="64"/>
      <c r="AB17" s="14"/>
    </row>
    <row r="18" spans="1:28" ht="13.2" x14ac:dyDescent="0.25">
      <c r="A18" s="138" t="s">
        <v>430</v>
      </c>
      <c r="B18" s="140" t="s">
        <v>316</v>
      </c>
      <c r="C18" s="213">
        <v>268661</v>
      </c>
      <c r="D18" s="493">
        <v>40572</v>
      </c>
      <c r="E18" s="493">
        <v>42215</v>
      </c>
      <c r="F18" s="213">
        <v>82787</v>
      </c>
      <c r="G18" s="493">
        <v>34623</v>
      </c>
      <c r="H18" s="493">
        <v>3677</v>
      </c>
      <c r="I18" s="493">
        <v>3979</v>
      </c>
      <c r="J18" s="493">
        <v>5629</v>
      </c>
      <c r="K18" s="493">
        <v>1226</v>
      </c>
      <c r="L18" s="493">
        <v>123123</v>
      </c>
      <c r="M18" s="330" t="s">
        <v>12</v>
      </c>
      <c r="N18" s="493">
        <v>4675</v>
      </c>
      <c r="O18" s="493">
        <v>24143</v>
      </c>
      <c r="P18" s="493">
        <v>112160</v>
      </c>
      <c r="Q18" s="493">
        <v>2348</v>
      </c>
      <c r="R18" s="493">
        <v>829</v>
      </c>
      <c r="S18" s="493">
        <v>1495</v>
      </c>
      <c r="T18" s="493">
        <v>116081</v>
      </c>
      <c r="U18" s="213">
        <v>399365</v>
      </c>
      <c r="V18" s="301">
        <v>785436</v>
      </c>
      <c r="W18" s="15"/>
      <c r="Y18" s="64"/>
      <c r="Z18" s="64"/>
      <c r="AB18" s="14"/>
    </row>
    <row r="19" spans="1:28" ht="13.2" x14ac:dyDescent="0.25">
      <c r="A19" s="138" t="s">
        <v>635</v>
      </c>
      <c r="B19" s="140" t="s">
        <v>316</v>
      </c>
      <c r="C19" s="213">
        <v>232392</v>
      </c>
      <c r="D19" s="493">
        <v>32574</v>
      </c>
      <c r="E19" s="493">
        <v>28219</v>
      </c>
      <c r="F19" s="213">
        <v>60793</v>
      </c>
      <c r="G19" s="493">
        <v>39578</v>
      </c>
      <c r="H19" s="493">
        <v>4007</v>
      </c>
      <c r="I19" s="493">
        <v>3649</v>
      </c>
      <c r="J19" s="493">
        <v>6216</v>
      </c>
      <c r="K19" s="493">
        <v>550</v>
      </c>
      <c r="L19" s="493">
        <v>102065</v>
      </c>
      <c r="M19" s="330" t="s">
        <v>12</v>
      </c>
      <c r="N19" s="493">
        <v>3775</v>
      </c>
      <c r="O19" s="493">
        <v>18870</v>
      </c>
      <c r="P19" s="493">
        <v>101905</v>
      </c>
      <c r="Q19" s="493">
        <v>900</v>
      </c>
      <c r="R19" s="493">
        <v>527</v>
      </c>
      <c r="S19" s="493">
        <v>1624</v>
      </c>
      <c r="T19" s="493">
        <v>102920</v>
      </c>
      <c r="U19" s="213">
        <v>347008</v>
      </c>
      <c r="V19" s="301">
        <v>679771</v>
      </c>
      <c r="W19" s="393"/>
      <c r="X19" s="393"/>
      <c r="Y19" s="393"/>
      <c r="Z19" s="64"/>
      <c r="AB19" s="14"/>
    </row>
    <row r="20" spans="1:28" ht="13.2" x14ac:dyDescent="0.25">
      <c r="A20" s="138" t="s">
        <v>355</v>
      </c>
      <c r="B20" s="140" t="s">
        <v>316</v>
      </c>
      <c r="C20" s="213">
        <v>204255</v>
      </c>
      <c r="D20" s="493">
        <v>29878</v>
      </c>
      <c r="E20" s="493">
        <v>22496</v>
      </c>
      <c r="F20" s="213">
        <v>52374</v>
      </c>
      <c r="G20" s="494">
        <v>41407</v>
      </c>
      <c r="H20" s="494">
        <v>2950</v>
      </c>
      <c r="I20" s="493">
        <v>2859</v>
      </c>
      <c r="J20" s="493">
        <v>4977</v>
      </c>
      <c r="K20" s="493">
        <v>335</v>
      </c>
      <c r="L20" s="493">
        <v>76766</v>
      </c>
      <c r="M20" s="330" t="s">
        <v>12</v>
      </c>
      <c r="N20" s="493">
        <v>2955</v>
      </c>
      <c r="O20" s="493">
        <v>15153</v>
      </c>
      <c r="P20" s="493">
        <v>85192</v>
      </c>
      <c r="Q20" s="493">
        <v>326</v>
      </c>
      <c r="R20" s="493">
        <v>317</v>
      </c>
      <c r="S20" s="493">
        <v>1352</v>
      </c>
      <c r="T20" s="493">
        <v>82526</v>
      </c>
      <c r="U20" s="213">
        <v>275708</v>
      </c>
      <c r="V20" s="301">
        <v>573744</v>
      </c>
      <c r="W20" s="393"/>
      <c r="X20" s="393"/>
      <c r="Y20" s="393"/>
      <c r="Z20" s="64"/>
      <c r="AB20" s="14"/>
    </row>
    <row r="21" spans="1:28" s="63" customFormat="1" ht="13.2" x14ac:dyDescent="0.25">
      <c r="A21" s="138" t="s">
        <v>544</v>
      </c>
      <c r="B21" s="139" t="s">
        <v>316</v>
      </c>
      <c r="C21" s="213">
        <v>43095</v>
      </c>
      <c r="D21" s="493">
        <v>28090</v>
      </c>
      <c r="E21" s="493">
        <v>67</v>
      </c>
      <c r="F21" s="213">
        <v>28157</v>
      </c>
      <c r="G21" s="494">
        <v>42242</v>
      </c>
      <c r="H21" s="494">
        <v>2233</v>
      </c>
      <c r="I21" s="493">
        <v>114</v>
      </c>
      <c r="J21" s="493">
        <v>3276</v>
      </c>
      <c r="K21" s="330" t="s">
        <v>12</v>
      </c>
      <c r="L21" s="493">
        <v>2375</v>
      </c>
      <c r="M21" s="493">
        <v>2301</v>
      </c>
      <c r="N21" s="493">
        <v>1153</v>
      </c>
      <c r="O21" s="493">
        <v>6</v>
      </c>
      <c r="P21" s="493">
        <v>47164</v>
      </c>
      <c r="Q21" s="493">
        <v>199</v>
      </c>
      <c r="R21" s="493">
        <v>5</v>
      </c>
      <c r="S21" s="493">
        <v>1104</v>
      </c>
      <c r="T21" s="493">
        <v>163</v>
      </c>
      <c r="U21" s="213">
        <v>60093</v>
      </c>
      <c r="V21" s="301">
        <v>173587</v>
      </c>
      <c r="W21" s="393"/>
      <c r="X21" s="393"/>
      <c r="Y21" s="393"/>
      <c r="Z21" s="64"/>
    </row>
    <row r="22" spans="1:28" s="63" customFormat="1" ht="13.2" x14ac:dyDescent="0.25">
      <c r="A22" s="177" t="s">
        <v>342</v>
      </c>
      <c r="B22" s="139" t="s">
        <v>316</v>
      </c>
      <c r="C22" s="213">
        <v>43829</v>
      </c>
      <c r="D22" s="493">
        <v>30341</v>
      </c>
      <c r="E22" s="493">
        <v>21</v>
      </c>
      <c r="F22" s="213">
        <v>30362</v>
      </c>
      <c r="G22" s="494">
        <v>42737</v>
      </c>
      <c r="H22" s="494">
        <v>1873</v>
      </c>
      <c r="I22" s="493">
        <v>74</v>
      </c>
      <c r="J22" s="493">
        <v>3331</v>
      </c>
      <c r="K22" s="330" t="s">
        <v>12</v>
      </c>
      <c r="L22" s="493">
        <v>1383</v>
      </c>
      <c r="M22" s="493">
        <v>1602</v>
      </c>
      <c r="N22" s="493">
        <v>1752</v>
      </c>
      <c r="O22" s="493">
        <v>6</v>
      </c>
      <c r="P22" s="493">
        <v>42885</v>
      </c>
      <c r="Q22" s="493">
        <v>135</v>
      </c>
      <c r="R22" s="493">
        <v>5</v>
      </c>
      <c r="S22" s="493">
        <v>1123</v>
      </c>
      <c r="T22" s="493">
        <v>505</v>
      </c>
      <c r="U22" s="213">
        <v>54674</v>
      </c>
      <c r="V22" s="301">
        <v>171602</v>
      </c>
      <c r="W22" s="393"/>
      <c r="X22" s="393"/>
      <c r="Y22" s="393"/>
      <c r="Z22" s="64"/>
    </row>
    <row r="23" spans="1:28" s="63" customFormat="1" ht="13.2" x14ac:dyDescent="0.25">
      <c r="A23" s="177" t="s">
        <v>357</v>
      </c>
      <c r="B23" s="139"/>
      <c r="C23" s="213">
        <v>37684</v>
      </c>
      <c r="D23" s="493">
        <v>31678</v>
      </c>
      <c r="E23" s="493">
        <v>6</v>
      </c>
      <c r="F23" s="213">
        <v>31684</v>
      </c>
      <c r="G23" s="494">
        <v>38875</v>
      </c>
      <c r="H23" s="494">
        <v>1856</v>
      </c>
      <c r="I23" s="493">
        <v>47</v>
      </c>
      <c r="J23" s="493">
        <v>3039</v>
      </c>
      <c r="K23" s="330" t="s">
        <v>12</v>
      </c>
      <c r="L23" s="493">
        <v>691</v>
      </c>
      <c r="M23" s="493">
        <v>1417</v>
      </c>
      <c r="N23" s="493">
        <v>1708</v>
      </c>
      <c r="O23" s="493">
        <v>5</v>
      </c>
      <c r="P23" s="493">
        <v>39314</v>
      </c>
      <c r="Q23" s="493">
        <v>168</v>
      </c>
      <c r="R23" s="493">
        <v>17</v>
      </c>
      <c r="S23" s="493">
        <v>1236</v>
      </c>
      <c r="T23" s="493">
        <v>251</v>
      </c>
      <c r="U23" s="213">
        <v>49749</v>
      </c>
      <c r="V23" s="301">
        <v>157992</v>
      </c>
      <c r="W23" s="393"/>
      <c r="X23" s="393"/>
      <c r="Y23" s="393"/>
      <c r="Z23" s="64"/>
    </row>
    <row r="24" spans="1:28" s="63" customFormat="1" ht="13.2" x14ac:dyDescent="0.25">
      <c r="A24" s="177" t="s">
        <v>375</v>
      </c>
      <c r="B24" s="139"/>
      <c r="C24" s="213">
        <v>34950</v>
      </c>
      <c r="D24" s="493">
        <v>29074</v>
      </c>
      <c r="E24" s="493">
        <v>3</v>
      </c>
      <c r="F24" s="213">
        <v>29077</v>
      </c>
      <c r="G24" s="494">
        <v>37550</v>
      </c>
      <c r="H24" s="494">
        <v>1972</v>
      </c>
      <c r="I24" s="493">
        <v>15</v>
      </c>
      <c r="J24" s="493">
        <v>2305</v>
      </c>
      <c r="K24" s="330" t="s">
        <v>12</v>
      </c>
      <c r="L24" s="493">
        <v>423</v>
      </c>
      <c r="M24" s="493">
        <v>1184</v>
      </c>
      <c r="N24" s="493">
        <v>1608</v>
      </c>
      <c r="O24" s="493">
        <v>3</v>
      </c>
      <c r="P24" s="493">
        <v>35447</v>
      </c>
      <c r="Q24" s="493">
        <v>95</v>
      </c>
      <c r="R24" s="493">
        <v>0</v>
      </c>
      <c r="S24" s="493">
        <v>1545</v>
      </c>
      <c r="T24" s="493">
        <v>444</v>
      </c>
      <c r="U24" s="213">
        <v>45041</v>
      </c>
      <c r="V24" s="301">
        <v>146618</v>
      </c>
      <c r="W24" s="393"/>
      <c r="X24" s="393"/>
      <c r="Y24" s="393"/>
      <c r="Z24" s="64"/>
    </row>
    <row r="25" spans="1:28" ht="13.2" x14ac:dyDescent="0.25">
      <c r="A25" s="141" t="s">
        <v>316</v>
      </c>
      <c r="B25" s="139" t="s">
        <v>316</v>
      </c>
      <c r="C25" s="213"/>
      <c r="D25" s="213"/>
      <c r="E25" s="213"/>
      <c r="F25" s="213"/>
      <c r="G25" s="213"/>
      <c r="H25" s="213"/>
      <c r="I25" s="213"/>
      <c r="J25" s="213"/>
      <c r="K25" s="213"/>
      <c r="L25" s="213"/>
      <c r="M25" s="213"/>
      <c r="N25" s="213"/>
      <c r="O25" s="213"/>
      <c r="P25" s="213"/>
      <c r="Q25" s="213"/>
      <c r="R25" s="213"/>
      <c r="S25" s="213"/>
      <c r="T25" s="213"/>
      <c r="U25" s="213"/>
      <c r="V25" s="301"/>
      <c r="W25" s="15"/>
      <c r="X25" s="64"/>
      <c r="Y25" s="64"/>
      <c r="Z25" s="64"/>
      <c r="AB25" s="14"/>
    </row>
    <row r="26" spans="1:28" ht="13.2" x14ac:dyDescent="0.25">
      <c r="A26" s="142" t="s">
        <v>29</v>
      </c>
      <c r="B26" s="44" t="s">
        <v>431</v>
      </c>
      <c r="C26" s="494">
        <v>60951</v>
      </c>
      <c r="D26" s="493">
        <v>7163</v>
      </c>
      <c r="E26" s="493">
        <v>7650</v>
      </c>
      <c r="F26" s="302">
        <v>14813</v>
      </c>
      <c r="G26" s="494">
        <v>9222</v>
      </c>
      <c r="H26" s="494">
        <v>955</v>
      </c>
      <c r="I26" s="493">
        <v>977</v>
      </c>
      <c r="J26" s="493">
        <v>1506</v>
      </c>
      <c r="K26" s="493">
        <v>145</v>
      </c>
      <c r="L26" s="493">
        <v>26398</v>
      </c>
      <c r="M26" s="330" t="s">
        <v>12</v>
      </c>
      <c r="N26" s="493">
        <v>933</v>
      </c>
      <c r="O26" s="493">
        <v>4702</v>
      </c>
      <c r="P26" s="493">
        <v>24929</v>
      </c>
      <c r="Q26" s="493">
        <v>267</v>
      </c>
      <c r="R26" s="493">
        <v>153</v>
      </c>
      <c r="S26" s="493">
        <v>366</v>
      </c>
      <c r="T26" s="493">
        <v>25074</v>
      </c>
      <c r="U26" s="213">
        <v>86405</v>
      </c>
      <c r="V26" s="301">
        <v>171391</v>
      </c>
      <c r="W26" s="15"/>
      <c r="X26" s="64"/>
      <c r="Y26" s="64"/>
      <c r="Z26" s="64"/>
      <c r="AB26" s="14"/>
    </row>
    <row r="27" spans="1:28" ht="13.2" x14ac:dyDescent="0.25">
      <c r="A27" s="203" t="s">
        <v>316</v>
      </c>
      <c r="B27" s="193" t="s">
        <v>432</v>
      </c>
      <c r="C27" s="494">
        <v>60111</v>
      </c>
      <c r="D27" s="493">
        <v>9489</v>
      </c>
      <c r="E27" s="493">
        <v>7628</v>
      </c>
      <c r="F27" s="302">
        <v>17117</v>
      </c>
      <c r="G27" s="494">
        <v>10594</v>
      </c>
      <c r="H27" s="494">
        <v>1211</v>
      </c>
      <c r="I27" s="493">
        <v>999</v>
      </c>
      <c r="J27" s="493">
        <v>1609</v>
      </c>
      <c r="K27" s="493">
        <v>141</v>
      </c>
      <c r="L27" s="493">
        <v>26289</v>
      </c>
      <c r="M27" s="330" t="s">
        <v>12</v>
      </c>
      <c r="N27" s="493">
        <v>851</v>
      </c>
      <c r="O27" s="493">
        <v>4537</v>
      </c>
      <c r="P27" s="493">
        <v>26230</v>
      </c>
      <c r="Q27" s="493">
        <v>418</v>
      </c>
      <c r="R27" s="493">
        <v>123</v>
      </c>
      <c r="S27" s="493">
        <v>395</v>
      </c>
      <c r="T27" s="493">
        <v>26547</v>
      </c>
      <c r="U27" s="213">
        <v>89350</v>
      </c>
      <c r="V27" s="301">
        <v>177172</v>
      </c>
      <c r="W27" s="15"/>
      <c r="X27" s="64"/>
      <c r="Y27" s="64"/>
      <c r="Z27" s="64"/>
      <c r="AB27" s="14"/>
    </row>
    <row r="28" spans="1:28" ht="13.2" x14ac:dyDescent="0.25">
      <c r="A28" s="203" t="s">
        <v>316</v>
      </c>
      <c r="B28" s="193" t="s">
        <v>433</v>
      </c>
      <c r="C28" s="493">
        <v>50243</v>
      </c>
      <c r="D28" s="493">
        <v>7564</v>
      </c>
      <c r="E28" s="493">
        <v>5800</v>
      </c>
      <c r="F28" s="302">
        <v>13364</v>
      </c>
      <c r="G28" s="494">
        <v>9521</v>
      </c>
      <c r="H28" s="494">
        <v>871</v>
      </c>
      <c r="I28" s="493">
        <v>764</v>
      </c>
      <c r="J28" s="493">
        <v>1704</v>
      </c>
      <c r="K28" s="493">
        <v>153</v>
      </c>
      <c r="L28" s="493">
        <v>23438</v>
      </c>
      <c r="M28" s="330" t="s">
        <v>12</v>
      </c>
      <c r="N28" s="493">
        <v>955</v>
      </c>
      <c r="O28" s="493">
        <v>4567</v>
      </c>
      <c r="P28" s="493">
        <v>24010</v>
      </c>
      <c r="Q28" s="493">
        <v>119</v>
      </c>
      <c r="R28" s="493">
        <v>110</v>
      </c>
      <c r="S28" s="493">
        <v>445</v>
      </c>
      <c r="T28" s="493">
        <v>25070</v>
      </c>
      <c r="U28" s="213">
        <v>82206</v>
      </c>
      <c r="V28" s="301">
        <v>155334</v>
      </c>
      <c r="W28" s="15"/>
      <c r="X28" s="25"/>
      <c r="Y28" s="25"/>
      <c r="Z28" s="64"/>
      <c r="AB28" s="14"/>
    </row>
    <row r="29" spans="1:28" ht="13.2" x14ac:dyDescent="0.25">
      <c r="A29" s="203" t="s">
        <v>316</v>
      </c>
      <c r="B29" s="193" t="s">
        <v>348</v>
      </c>
      <c r="C29" s="493">
        <v>61087</v>
      </c>
      <c r="D29" s="493">
        <v>8358</v>
      </c>
      <c r="E29" s="493">
        <v>7141</v>
      </c>
      <c r="F29" s="302">
        <v>15499</v>
      </c>
      <c r="G29" s="494">
        <v>10241</v>
      </c>
      <c r="H29" s="494">
        <v>970</v>
      </c>
      <c r="I29" s="493">
        <v>909</v>
      </c>
      <c r="J29" s="493">
        <v>1397</v>
      </c>
      <c r="K29" s="493">
        <v>111</v>
      </c>
      <c r="L29" s="493">
        <v>25940</v>
      </c>
      <c r="M29" s="330" t="s">
        <v>12</v>
      </c>
      <c r="N29" s="493">
        <v>1036</v>
      </c>
      <c r="O29" s="493">
        <v>5064</v>
      </c>
      <c r="P29" s="493">
        <v>26736</v>
      </c>
      <c r="Q29" s="493">
        <v>96</v>
      </c>
      <c r="R29" s="493">
        <v>141</v>
      </c>
      <c r="S29" s="493">
        <v>418</v>
      </c>
      <c r="T29" s="493">
        <v>26229</v>
      </c>
      <c r="U29" s="213">
        <v>89047</v>
      </c>
      <c r="V29" s="301">
        <v>175874</v>
      </c>
      <c r="W29" s="15"/>
      <c r="X29" s="25"/>
      <c r="Y29" s="25"/>
      <c r="Z29" s="25"/>
      <c r="AB29" s="14"/>
    </row>
    <row r="30" spans="1:28" ht="27" customHeight="1" x14ac:dyDescent="0.25">
      <c r="A30" s="143" t="s">
        <v>28</v>
      </c>
      <c r="B30" s="153" t="s">
        <v>431</v>
      </c>
      <c r="C30" s="493">
        <v>53948</v>
      </c>
      <c r="D30" s="493">
        <v>7323</v>
      </c>
      <c r="E30" s="493">
        <v>5989</v>
      </c>
      <c r="F30" s="302">
        <v>13312</v>
      </c>
      <c r="G30" s="494">
        <v>10305</v>
      </c>
      <c r="H30" s="494">
        <v>807</v>
      </c>
      <c r="I30" s="493">
        <v>872</v>
      </c>
      <c r="J30" s="493">
        <v>1242</v>
      </c>
      <c r="K30" s="493">
        <v>120</v>
      </c>
      <c r="L30" s="493">
        <v>21598</v>
      </c>
      <c r="M30" s="330" t="s">
        <v>12</v>
      </c>
      <c r="N30" s="493">
        <v>980</v>
      </c>
      <c r="O30" s="493">
        <v>4208</v>
      </c>
      <c r="P30" s="493">
        <v>22968</v>
      </c>
      <c r="Q30" s="493">
        <v>111</v>
      </c>
      <c r="R30" s="493">
        <v>109</v>
      </c>
      <c r="S30" s="493">
        <v>347</v>
      </c>
      <c r="T30" s="493">
        <v>23419</v>
      </c>
      <c r="U30" s="213">
        <v>76781</v>
      </c>
      <c r="V30" s="301">
        <v>154346</v>
      </c>
      <c r="W30" s="15"/>
      <c r="X30" s="25"/>
      <c r="Y30" s="25"/>
      <c r="Z30" s="25"/>
      <c r="AB30" s="14"/>
    </row>
    <row r="31" spans="1:28" ht="13.2" x14ac:dyDescent="0.25">
      <c r="A31" s="203" t="s">
        <v>316</v>
      </c>
      <c r="B31" s="193" t="s">
        <v>345</v>
      </c>
      <c r="C31" s="493">
        <v>54603</v>
      </c>
      <c r="D31" s="493">
        <v>7737</v>
      </c>
      <c r="E31" s="493">
        <v>6024</v>
      </c>
      <c r="F31" s="302">
        <v>13761</v>
      </c>
      <c r="G31" s="494">
        <v>10625</v>
      </c>
      <c r="H31" s="494">
        <v>735</v>
      </c>
      <c r="I31" s="493">
        <v>783</v>
      </c>
      <c r="J31" s="493">
        <v>1271</v>
      </c>
      <c r="K31" s="493">
        <v>87</v>
      </c>
      <c r="L31" s="493">
        <v>20382</v>
      </c>
      <c r="M31" s="330" t="s">
        <v>12</v>
      </c>
      <c r="N31" s="493">
        <v>662</v>
      </c>
      <c r="O31" s="493">
        <v>4052</v>
      </c>
      <c r="P31" s="493">
        <v>23355</v>
      </c>
      <c r="Q31" s="493">
        <v>80</v>
      </c>
      <c r="R31" s="493">
        <v>67</v>
      </c>
      <c r="S31" s="493">
        <v>364</v>
      </c>
      <c r="T31" s="493">
        <v>22984</v>
      </c>
      <c r="U31" s="213">
        <v>74822</v>
      </c>
      <c r="V31" s="301">
        <v>153811</v>
      </c>
      <c r="W31" s="15"/>
      <c r="X31" s="25"/>
      <c r="Y31" s="25"/>
      <c r="Z31" s="25"/>
      <c r="AB31" s="14"/>
    </row>
    <row r="32" spans="1:28" ht="13.2" x14ac:dyDescent="0.25">
      <c r="A32" s="203" t="s">
        <v>316</v>
      </c>
      <c r="B32" s="193" t="s">
        <v>346</v>
      </c>
      <c r="C32" s="493">
        <v>44949</v>
      </c>
      <c r="D32" s="493">
        <v>7422</v>
      </c>
      <c r="E32" s="493">
        <v>5347</v>
      </c>
      <c r="F32" s="302">
        <v>12769</v>
      </c>
      <c r="G32" s="494">
        <v>9727</v>
      </c>
      <c r="H32" s="494">
        <v>704</v>
      </c>
      <c r="I32" s="493">
        <v>629</v>
      </c>
      <c r="J32" s="493">
        <v>1185</v>
      </c>
      <c r="K32" s="493">
        <v>59</v>
      </c>
      <c r="L32" s="493">
        <v>17761</v>
      </c>
      <c r="M32" s="330" t="s">
        <v>12</v>
      </c>
      <c r="N32" s="493">
        <v>784</v>
      </c>
      <c r="O32" s="493">
        <v>3351</v>
      </c>
      <c r="P32" s="493">
        <v>19923</v>
      </c>
      <c r="Q32" s="493">
        <v>56</v>
      </c>
      <c r="R32" s="493">
        <v>73</v>
      </c>
      <c r="S32" s="493">
        <v>311</v>
      </c>
      <c r="T32" s="493">
        <v>18822</v>
      </c>
      <c r="U32" s="213">
        <v>63658</v>
      </c>
      <c r="V32" s="301">
        <v>131103</v>
      </c>
      <c r="W32" s="15"/>
      <c r="X32" s="25"/>
      <c r="Y32" s="25"/>
      <c r="Z32" s="25"/>
      <c r="AB32" s="14"/>
    </row>
    <row r="33" spans="1:28" ht="13.2" x14ac:dyDescent="0.25">
      <c r="A33" s="203" t="s">
        <v>316</v>
      </c>
      <c r="B33" s="193" t="s">
        <v>489</v>
      </c>
      <c r="C33" s="493">
        <v>50755</v>
      </c>
      <c r="D33" s="493">
        <v>7396</v>
      </c>
      <c r="E33" s="493">
        <v>5136</v>
      </c>
      <c r="F33" s="302">
        <v>12532</v>
      </c>
      <c r="G33" s="494">
        <v>10750</v>
      </c>
      <c r="H33" s="494">
        <v>704</v>
      </c>
      <c r="I33" s="493">
        <v>575</v>
      </c>
      <c r="J33" s="493">
        <v>1279</v>
      </c>
      <c r="K33" s="493">
        <v>69</v>
      </c>
      <c r="L33" s="493">
        <v>17025</v>
      </c>
      <c r="M33" s="330" t="s">
        <v>12</v>
      </c>
      <c r="N33" s="493">
        <v>529</v>
      </c>
      <c r="O33" s="493">
        <v>3542</v>
      </c>
      <c r="P33" s="493">
        <v>18946</v>
      </c>
      <c r="Q33" s="493">
        <v>79</v>
      </c>
      <c r="R33" s="493">
        <v>68</v>
      </c>
      <c r="S33" s="493">
        <v>330</v>
      </c>
      <c r="T33" s="493">
        <v>17301</v>
      </c>
      <c r="U33" s="213">
        <v>60447</v>
      </c>
      <c r="V33" s="301">
        <v>134484</v>
      </c>
      <c r="W33" s="15"/>
      <c r="X33" s="25"/>
      <c r="Y33" s="25"/>
      <c r="Z33" s="25"/>
      <c r="AB33" s="14"/>
    </row>
    <row r="34" spans="1:28" s="63" customFormat="1" ht="27" customHeight="1" x14ac:dyDescent="0.25">
      <c r="A34" s="144" t="s">
        <v>27</v>
      </c>
      <c r="B34" s="153" t="s">
        <v>431</v>
      </c>
      <c r="C34" s="493">
        <v>10221</v>
      </c>
      <c r="D34" s="493">
        <v>6602</v>
      </c>
      <c r="E34" s="493">
        <v>31</v>
      </c>
      <c r="F34" s="302">
        <v>6633</v>
      </c>
      <c r="G34" s="494">
        <v>10544</v>
      </c>
      <c r="H34" s="494">
        <v>643</v>
      </c>
      <c r="I34" s="493">
        <v>51</v>
      </c>
      <c r="J34" s="493">
        <v>900</v>
      </c>
      <c r="K34" s="330" t="s">
        <v>12</v>
      </c>
      <c r="L34" s="493">
        <v>658</v>
      </c>
      <c r="M34" s="493">
        <v>733</v>
      </c>
      <c r="N34" s="493">
        <v>368</v>
      </c>
      <c r="O34" s="493">
        <v>5</v>
      </c>
      <c r="P34" s="493">
        <v>10348</v>
      </c>
      <c r="Q34" s="493">
        <v>61</v>
      </c>
      <c r="R34" s="493">
        <v>1</v>
      </c>
      <c r="S34" s="493">
        <v>241</v>
      </c>
      <c r="T34" s="493">
        <v>11</v>
      </c>
      <c r="U34" s="213">
        <v>14020</v>
      </c>
      <c r="V34" s="301">
        <v>41418</v>
      </c>
      <c r="W34" s="15"/>
      <c r="X34" s="26"/>
      <c r="Y34" s="26"/>
      <c r="Z34" s="26"/>
    </row>
    <row r="35" spans="1:28" ht="13.2" x14ac:dyDescent="0.25">
      <c r="A35" s="203" t="s">
        <v>316</v>
      </c>
      <c r="B35" s="193" t="s">
        <v>23</v>
      </c>
      <c r="C35" s="493">
        <v>11081</v>
      </c>
      <c r="D35" s="493">
        <v>7165</v>
      </c>
      <c r="E35" s="493">
        <v>16</v>
      </c>
      <c r="F35" s="302">
        <v>7181</v>
      </c>
      <c r="G35" s="494">
        <v>10452</v>
      </c>
      <c r="H35" s="494">
        <v>558</v>
      </c>
      <c r="I35" s="493">
        <v>19</v>
      </c>
      <c r="J35" s="493">
        <v>792</v>
      </c>
      <c r="K35" s="330" t="s">
        <v>12</v>
      </c>
      <c r="L35" s="493">
        <v>673</v>
      </c>
      <c r="M35" s="493">
        <v>671</v>
      </c>
      <c r="N35" s="493">
        <v>290</v>
      </c>
      <c r="O35" s="333">
        <v>0</v>
      </c>
      <c r="P35" s="493">
        <v>11794</v>
      </c>
      <c r="Q35" s="493">
        <v>64</v>
      </c>
      <c r="R35" s="493">
        <v>2</v>
      </c>
      <c r="S35" s="493">
        <v>339</v>
      </c>
      <c r="T35" s="493">
        <v>5</v>
      </c>
      <c r="U35" s="213">
        <v>15207</v>
      </c>
      <c r="V35" s="301">
        <v>43921</v>
      </c>
      <c r="W35" s="15"/>
      <c r="X35" s="25"/>
      <c r="Y35" s="25"/>
      <c r="Z35" s="25"/>
      <c r="AB35" s="14"/>
    </row>
    <row r="36" spans="1:28" ht="13.2" x14ac:dyDescent="0.25">
      <c r="A36" s="203" t="s">
        <v>316</v>
      </c>
      <c r="B36" s="193" t="s">
        <v>433</v>
      </c>
      <c r="C36" s="493">
        <v>10145</v>
      </c>
      <c r="D36" s="493">
        <v>6975</v>
      </c>
      <c r="E36" s="493">
        <v>3</v>
      </c>
      <c r="F36" s="302">
        <v>6978</v>
      </c>
      <c r="G36" s="494">
        <v>10291</v>
      </c>
      <c r="H36" s="494">
        <v>493</v>
      </c>
      <c r="I36" s="493">
        <v>27</v>
      </c>
      <c r="J36" s="493">
        <v>812</v>
      </c>
      <c r="K36" s="330" t="s">
        <v>12</v>
      </c>
      <c r="L36" s="493">
        <v>528</v>
      </c>
      <c r="M36" s="493">
        <v>429</v>
      </c>
      <c r="N36" s="493">
        <v>232</v>
      </c>
      <c r="O36" s="333">
        <v>0</v>
      </c>
      <c r="P36" s="493">
        <v>11870</v>
      </c>
      <c r="Q36" s="493">
        <v>32</v>
      </c>
      <c r="R36" s="333">
        <v>0</v>
      </c>
      <c r="S36" s="493">
        <v>244</v>
      </c>
      <c r="T36" s="493">
        <v>47</v>
      </c>
      <c r="U36" s="213">
        <v>14714</v>
      </c>
      <c r="V36" s="301">
        <v>42128</v>
      </c>
      <c r="W36" s="15"/>
      <c r="X36" s="25"/>
      <c r="Y36" s="25"/>
      <c r="Z36" s="25"/>
      <c r="AB36" s="14"/>
    </row>
    <row r="37" spans="1:28" ht="13.2" x14ac:dyDescent="0.25">
      <c r="A37" s="92" t="s">
        <v>316</v>
      </c>
      <c r="B37" s="193" t="s">
        <v>25</v>
      </c>
      <c r="C37" s="495">
        <v>11648</v>
      </c>
      <c r="D37" s="495">
        <v>7348</v>
      </c>
      <c r="E37" s="495">
        <v>17</v>
      </c>
      <c r="F37" s="302">
        <v>7365</v>
      </c>
      <c r="G37" s="496">
        <v>10955</v>
      </c>
      <c r="H37" s="496">
        <v>539</v>
      </c>
      <c r="I37" s="495">
        <v>17</v>
      </c>
      <c r="J37" s="495">
        <v>772</v>
      </c>
      <c r="K37" s="330" t="s">
        <v>12</v>
      </c>
      <c r="L37" s="495">
        <v>516</v>
      </c>
      <c r="M37" s="495">
        <v>468</v>
      </c>
      <c r="N37" s="495">
        <v>263</v>
      </c>
      <c r="O37" s="495">
        <v>1</v>
      </c>
      <c r="P37" s="495">
        <v>13152</v>
      </c>
      <c r="Q37" s="495">
        <v>42</v>
      </c>
      <c r="R37" s="333">
        <v>2</v>
      </c>
      <c r="S37" s="495">
        <v>280</v>
      </c>
      <c r="T37" s="495">
        <v>100</v>
      </c>
      <c r="U37" s="213">
        <v>16152</v>
      </c>
      <c r="V37" s="301">
        <v>46120</v>
      </c>
      <c r="W37" s="15"/>
      <c r="X37" s="13"/>
      <c r="Y37" s="13"/>
      <c r="Z37" s="13"/>
      <c r="AB37" s="14"/>
    </row>
    <row r="38" spans="1:28" s="63" customFormat="1" ht="27" customHeight="1" x14ac:dyDescent="0.25">
      <c r="A38" s="144" t="s">
        <v>104</v>
      </c>
      <c r="B38" s="153" t="s">
        <v>431</v>
      </c>
      <c r="C38" s="493">
        <v>10936</v>
      </c>
      <c r="D38" s="493">
        <v>6951</v>
      </c>
      <c r="E38" s="493">
        <v>8</v>
      </c>
      <c r="F38" s="302">
        <v>6959</v>
      </c>
      <c r="G38" s="494">
        <v>10532</v>
      </c>
      <c r="H38" s="494">
        <v>476</v>
      </c>
      <c r="I38" s="493">
        <v>25</v>
      </c>
      <c r="J38" s="493">
        <v>704</v>
      </c>
      <c r="K38" s="330" t="s">
        <v>12</v>
      </c>
      <c r="L38" s="493">
        <v>382</v>
      </c>
      <c r="M38" s="493">
        <v>396</v>
      </c>
      <c r="N38" s="493">
        <v>469</v>
      </c>
      <c r="O38" s="493">
        <v>2</v>
      </c>
      <c r="P38" s="493">
        <v>10268</v>
      </c>
      <c r="Q38" s="493">
        <v>32</v>
      </c>
      <c r="R38" s="333">
        <v>0</v>
      </c>
      <c r="S38" s="493">
        <v>278</v>
      </c>
      <c r="T38" s="493">
        <v>165</v>
      </c>
      <c r="U38" s="213">
        <v>13197</v>
      </c>
      <c r="V38" s="301">
        <v>41624</v>
      </c>
      <c r="W38" s="15"/>
      <c r="X38" s="26"/>
      <c r="Y38" s="26"/>
      <c r="Z38" s="26"/>
    </row>
    <row r="39" spans="1:28" ht="13.2" x14ac:dyDescent="0.25">
      <c r="A39" s="203" t="s">
        <v>316</v>
      </c>
      <c r="B39" s="193" t="s">
        <v>345</v>
      </c>
      <c r="C39" s="493">
        <v>11570</v>
      </c>
      <c r="D39" s="493">
        <v>7809</v>
      </c>
      <c r="E39" s="493">
        <v>2</v>
      </c>
      <c r="F39" s="302">
        <v>7811</v>
      </c>
      <c r="G39" s="494">
        <v>10543</v>
      </c>
      <c r="H39" s="494">
        <v>449</v>
      </c>
      <c r="I39" s="493">
        <v>19</v>
      </c>
      <c r="J39" s="493">
        <v>746</v>
      </c>
      <c r="K39" s="330" t="s">
        <v>12</v>
      </c>
      <c r="L39" s="493">
        <v>331</v>
      </c>
      <c r="M39" s="493">
        <v>310</v>
      </c>
      <c r="N39" s="493">
        <v>409</v>
      </c>
      <c r="O39" s="333">
        <v>4</v>
      </c>
      <c r="P39" s="493">
        <v>10580</v>
      </c>
      <c r="Q39" s="493">
        <v>43</v>
      </c>
      <c r="R39" s="533">
        <v>1</v>
      </c>
      <c r="S39" s="493">
        <v>283</v>
      </c>
      <c r="T39" s="493">
        <v>156</v>
      </c>
      <c r="U39" s="213">
        <v>13331</v>
      </c>
      <c r="V39" s="301">
        <v>43255</v>
      </c>
      <c r="W39" s="15"/>
      <c r="X39" s="192"/>
      <c r="Y39" s="192"/>
      <c r="Z39" s="192"/>
      <c r="AB39" s="14"/>
    </row>
    <row r="40" spans="1:28" ht="13.2" x14ac:dyDescent="0.25">
      <c r="A40" s="203" t="s">
        <v>316</v>
      </c>
      <c r="B40" s="193" t="s">
        <v>24</v>
      </c>
      <c r="C40" s="493">
        <v>10263</v>
      </c>
      <c r="D40" s="493">
        <v>7827</v>
      </c>
      <c r="E40" s="493">
        <v>7</v>
      </c>
      <c r="F40" s="302">
        <v>7834</v>
      </c>
      <c r="G40" s="494">
        <v>11091</v>
      </c>
      <c r="H40" s="494">
        <v>489</v>
      </c>
      <c r="I40" s="493">
        <v>19</v>
      </c>
      <c r="J40" s="493">
        <v>826</v>
      </c>
      <c r="K40" s="330" t="s">
        <v>12</v>
      </c>
      <c r="L40" s="493">
        <v>384</v>
      </c>
      <c r="M40" s="493">
        <v>478</v>
      </c>
      <c r="N40" s="493">
        <v>404</v>
      </c>
      <c r="O40" s="333">
        <v>0</v>
      </c>
      <c r="P40" s="493">
        <v>10554</v>
      </c>
      <c r="Q40" s="493">
        <v>22</v>
      </c>
      <c r="R40" s="333">
        <v>3</v>
      </c>
      <c r="S40" s="493">
        <v>277</v>
      </c>
      <c r="T40" s="493">
        <v>110</v>
      </c>
      <c r="U40" s="213">
        <v>13566</v>
      </c>
      <c r="V40" s="301">
        <v>42754</v>
      </c>
      <c r="W40" s="15"/>
      <c r="X40" s="192"/>
      <c r="Y40" s="192"/>
      <c r="Z40" s="192"/>
      <c r="AB40" s="14"/>
    </row>
    <row r="41" spans="1:28" ht="13.2" x14ac:dyDescent="0.25">
      <c r="A41" s="92" t="s">
        <v>316</v>
      </c>
      <c r="B41" s="193" t="s">
        <v>348</v>
      </c>
      <c r="C41" s="495">
        <v>11060</v>
      </c>
      <c r="D41" s="495">
        <v>7754</v>
      </c>
      <c r="E41" s="495">
        <v>4</v>
      </c>
      <c r="F41" s="302">
        <v>7758</v>
      </c>
      <c r="G41" s="496">
        <v>10571</v>
      </c>
      <c r="H41" s="496">
        <v>459</v>
      </c>
      <c r="I41" s="495">
        <v>11</v>
      </c>
      <c r="J41" s="495">
        <v>1055</v>
      </c>
      <c r="K41" s="330"/>
      <c r="L41" s="495">
        <v>286</v>
      </c>
      <c r="M41" s="495">
        <v>418</v>
      </c>
      <c r="N41" s="495">
        <v>470</v>
      </c>
      <c r="O41" s="333">
        <v>0</v>
      </c>
      <c r="P41" s="495">
        <v>11483</v>
      </c>
      <c r="Q41" s="495">
        <v>38</v>
      </c>
      <c r="R41" s="333">
        <v>1</v>
      </c>
      <c r="S41" s="495">
        <v>285</v>
      </c>
      <c r="T41" s="495">
        <v>74</v>
      </c>
      <c r="U41" s="213">
        <v>14580</v>
      </c>
      <c r="V41" s="301">
        <v>43969</v>
      </c>
      <c r="W41" s="15"/>
      <c r="X41" s="189"/>
      <c r="Y41" s="189"/>
      <c r="Z41" s="189"/>
      <c r="AB41" s="14"/>
    </row>
    <row r="42" spans="1:28" s="63" customFormat="1" ht="27" customHeight="1" x14ac:dyDescent="0.25">
      <c r="A42" s="144" t="s">
        <v>289</v>
      </c>
      <c r="B42" s="153" t="s">
        <v>344</v>
      </c>
      <c r="C42" s="493">
        <v>9881</v>
      </c>
      <c r="D42" s="493">
        <v>6952</v>
      </c>
      <c r="E42" s="493">
        <v>3</v>
      </c>
      <c r="F42" s="302">
        <v>6955</v>
      </c>
      <c r="G42" s="494">
        <v>10393</v>
      </c>
      <c r="H42" s="494">
        <v>480</v>
      </c>
      <c r="I42" s="493">
        <v>26</v>
      </c>
      <c r="J42" s="493">
        <v>1114</v>
      </c>
      <c r="K42" s="330"/>
      <c r="L42" s="493">
        <v>256</v>
      </c>
      <c r="M42" s="493">
        <v>441</v>
      </c>
      <c r="N42" s="493">
        <v>429</v>
      </c>
      <c r="O42" s="333">
        <v>0</v>
      </c>
      <c r="P42" s="493">
        <v>10688</v>
      </c>
      <c r="Q42" s="493">
        <v>51</v>
      </c>
      <c r="R42" s="493">
        <v>10</v>
      </c>
      <c r="S42" s="493">
        <v>263</v>
      </c>
      <c r="T42" s="493">
        <v>62</v>
      </c>
      <c r="U42" s="213">
        <v>13820</v>
      </c>
      <c r="V42" s="301">
        <v>41049</v>
      </c>
      <c r="W42" s="15"/>
      <c r="X42" s="26"/>
      <c r="Y42" s="26"/>
      <c r="Z42" s="26"/>
    </row>
    <row r="43" spans="1:28" ht="13.2" x14ac:dyDescent="0.25">
      <c r="A43" s="203" t="s">
        <v>316</v>
      </c>
      <c r="B43" s="193" t="s">
        <v>345</v>
      </c>
      <c r="C43" s="493">
        <v>9688</v>
      </c>
      <c r="D43" s="493">
        <v>8576</v>
      </c>
      <c r="E43" s="333">
        <v>0</v>
      </c>
      <c r="F43" s="302">
        <v>8576</v>
      </c>
      <c r="G43" s="494">
        <v>9518</v>
      </c>
      <c r="H43" s="494">
        <v>410</v>
      </c>
      <c r="I43" s="493">
        <v>9</v>
      </c>
      <c r="J43" s="493">
        <v>639</v>
      </c>
      <c r="K43" s="330"/>
      <c r="L43" s="493">
        <v>183</v>
      </c>
      <c r="M43" s="493">
        <v>365</v>
      </c>
      <c r="N43" s="493">
        <v>427</v>
      </c>
      <c r="O43" s="333">
        <v>0</v>
      </c>
      <c r="P43" s="493">
        <v>9796</v>
      </c>
      <c r="Q43" s="493">
        <v>27</v>
      </c>
      <c r="R43" s="493">
        <v>7</v>
      </c>
      <c r="S43" s="493">
        <v>293</v>
      </c>
      <c r="T43" s="493">
        <v>49</v>
      </c>
      <c r="U43" s="213">
        <v>12205</v>
      </c>
      <c r="V43" s="301">
        <v>39987</v>
      </c>
      <c r="W43" s="15"/>
      <c r="X43" s="192"/>
      <c r="Y43" s="192"/>
      <c r="Z43" s="192"/>
      <c r="AB43" s="14"/>
    </row>
    <row r="44" spans="1:28" ht="13.2" x14ac:dyDescent="0.25">
      <c r="A44" s="203"/>
      <c r="B44" s="193" t="s">
        <v>346</v>
      </c>
      <c r="C44" s="493">
        <v>8973</v>
      </c>
      <c r="D44" s="493">
        <v>8735</v>
      </c>
      <c r="E44" s="493">
        <v>3</v>
      </c>
      <c r="F44" s="302">
        <v>8738</v>
      </c>
      <c r="G44" s="494">
        <v>9269</v>
      </c>
      <c r="H44" s="494">
        <v>416</v>
      </c>
      <c r="I44" s="493">
        <v>5</v>
      </c>
      <c r="J44" s="493">
        <v>633</v>
      </c>
      <c r="K44" s="330"/>
      <c r="L44" s="493">
        <v>143</v>
      </c>
      <c r="M44" s="493">
        <v>268</v>
      </c>
      <c r="N44" s="493">
        <v>381</v>
      </c>
      <c r="O44" s="333">
        <v>3</v>
      </c>
      <c r="P44" s="493">
        <v>9298</v>
      </c>
      <c r="Q44" s="493">
        <v>33</v>
      </c>
      <c r="R44" s="333">
        <v>0</v>
      </c>
      <c r="S44" s="493">
        <v>344</v>
      </c>
      <c r="T44" s="493">
        <v>61</v>
      </c>
      <c r="U44" s="213">
        <v>11585</v>
      </c>
      <c r="V44" s="301">
        <v>38565</v>
      </c>
      <c r="W44" s="15"/>
      <c r="X44" s="192"/>
      <c r="Y44" s="192"/>
      <c r="Z44" s="192"/>
      <c r="AB44" s="14"/>
    </row>
    <row r="45" spans="1:28" ht="13.2" x14ac:dyDescent="0.25">
      <c r="A45" s="92"/>
      <c r="B45" s="193" t="s">
        <v>348</v>
      </c>
      <c r="C45" s="495">
        <v>9142</v>
      </c>
      <c r="D45" s="495">
        <v>7415</v>
      </c>
      <c r="E45" s="333">
        <v>0</v>
      </c>
      <c r="F45" s="302">
        <v>7415</v>
      </c>
      <c r="G45" s="496">
        <v>9695</v>
      </c>
      <c r="H45" s="496">
        <v>550</v>
      </c>
      <c r="I45" s="495">
        <v>7</v>
      </c>
      <c r="J45" s="495">
        <v>653</v>
      </c>
      <c r="K45" s="330"/>
      <c r="L45" s="495">
        <v>109</v>
      </c>
      <c r="M45" s="495">
        <v>343</v>
      </c>
      <c r="N45" s="495">
        <v>471</v>
      </c>
      <c r="O45" s="495">
        <v>2</v>
      </c>
      <c r="P45" s="495">
        <v>9532</v>
      </c>
      <c r="Q45" s="495">
        <v>57</v>
      </c>
      <c r="R45" s="333">
        <v>0</v>
      </c>
      <c r="S45" s="495">
        <v>336</v>
      </c>
      <c r="T45" s="495">
        <v>79</v>
      </c>
      <c r="U45" s="213">
        <v>12139</v>
      </c>
      <c r="V45" s="301">
        <v>38391</v>
      </c>
      <c r="W45" s="15"/>
      <c r="X45" s="189"/>
      <c r="Y45" s="189"/>
      <c r="Z45" s="189"/>
      <c r="AB45" s="14"/>
    </row>
    <row r="46" spans="1:28" s="63" customFormat="1" ht="27" customHeight="1" x14ac:dyDescent="0.25">
      <c r="A46" s="144" t="s">
        <v>375</v>
      </c>
      <c r="B46" s="153" t="s">
        <v>344</v>
      </c>
      <c r="C46" s="493">
        <v>9175</v>
      </c>
      <c r="D46" s="493">
        <v>8287</v>
      </c>
      <c r="E46" s="333">
        <v>0</v>
      </c>
      <c r="F46" s="302">
        <v>8287</v>
      </c>
      <c r="G46" s="494">
        <v>9451</v>
      </c>
      <c r="H46" s="494">
        <v>563</v>
      </c>
      <c r="I46" s="493">
        <v>1</v>
      </c>
      <c r="J46" s="493">
        <v>610</v>
      </c>
      <c r="K46" s="330"/>
      <c r="L46" s="493">
        <v>107</v>
      </c>
      <c r="M46" s="493">
        <v>434</v>
      </c>
      <c r="N46" s="493">
        <v>501</v>
      </c>
      <c r="O46" s="333">
        <v>0</v>
      </c>
      <c r="P46" s="493">
        <v>8963</v>
      </c>
      <c r="Q46" s="493">
        <v>19</v>
      </c>
      <c r="R46" s="333">
        <v>0</v>
      </c>
      <c r="S46" s="493">
        <v>408</v>
      </c>
      <c r="T46" s="493">
        <v>104</v>
      </c>
      <c r="U46" s="213">
        <v>11710</v>
      </c>
      <c r="V46" s="301">
        <v>38623</v>
      </c>
      <c r="W46" s="15"/>
      <c r="X46" s="26"/>
      <c r="Y46" s="26"/>
      <c r="Z46" s="26"/>
    </row>
    <row r="47" spans="1:28" ht="13.2" x14ac:dyDescent="0.25">
      <c r="A47" s="203"/>
      <c r="B47" s="193" t="s">
        <v>345</v>
      </c>
      <c r="C47" s="493">
        <v>9147</v>
      </c>
      <c r="D47" s="493">
        <v>6845</v>
      </c>
      <c r="E47" s="333">
        <v>0</v>
      </c>
      <c r="F47" s="302">
        <v>6845</v>
      </c>
      <c r="G47" s="494">
        <v>9564</v>
      </c>
      <c r="H47" s="494">
        <v>497</v>
      </c>
      <c r="I47" s="493">
        <v>4</v>
      </c>
      <c r="J47" s="493">
        <v>588</v>
      </c>
      <c r="K47" s="330"/>
      <c r="L47" s="493">
        <v>97</v>
      </c>
      <c r="M47" s="493">
        <v>265</v>
      </c>
      <c r="N47" s="493">
        <v>315</v>
      </c>
      <c r="O47" s="333">
        <v>2</v>
      </c>
      <c r="P47" s="493">
        <v>9025</v>
      </c>
      <c r="Q47" s="493">
        <v>31</v>
      </c>
      <c r="R47" s="493">
        <v>0</v>
      </c>
      <c r="S47" s="493">
        <v>426</v>
      </c>
      <c r="T47" s="493">
        <v>116</v>
      </c>
      <c r="U47" s="213">
        <v>11366</v>
      </c>
      <c r="V47" s="301">
        <v>36922</v>
      </c>
      <c r="W47" s="15"/>
      <c r="X47" s="192"/>
      <c r="Y47" s="192"/>
      <c r="Z47" s="192"/>
      <c r="AB47" s="14"/>
    </row>
    <row r="48" spans="1:28" ht="13.2" x14ac:dyDescent="0.25">
      <c r="A48" s="203"/>
      <c r="B48" s="193" t="s">
        <v>346</v>
      </c>
      <c r="C48" s="493">
        <v>7782</v>
      </c>
      <c r="D48" s="493">
        <v>6892</v>
      </c>
      <c r="E48" s="333">
        <v>0</v>
      </c>
      <c r="F48" s="302">
        <v>6892</v>
      </c>
      <c r="G48" s="494">
        <v>8856</v>
      </c>
      <c r="H48" s="494">
        <v>426</v>
      </c>
      <c r="I48" s="493">
        <v>3</v>
      </c>
      <c r="J48" s="493">
        <v>552</v>
      </c>
      <c r="K48" s="330"/>
      <c r="L48" s="493">
        <v>111</v>
      </c>
      <c r="M48" s="493">
        <v>228</v>
      </c>
      <c r="N48" s="493">
        <v>341</v>
      </c>
      <c r="O48" s="333">
        <v>0</v>
      </c>
      <c r="P48" s="493">
        <v>8137</v>
      </c>
      <c r="Q48" s="493">
        <v>23</v>
      </c>
      <c r="R48" s="493">
        <v>0</v>
      </c>
      <c r="S48" s="493">
        <v>363</v>
      </c>
      <c r="T48" s="493">
        <v>113</v>
      </c>
      <c r="U48" s="213">
        <v>10297</v>
      </c>
      <c r="V48" s="301">
        <v>33827</v>
      </c>
      <c r="W48" s="15"/>
      <c r="X48" s="192"/>
      <c r="Y48" s="192"/>
      <c r="Z48" s="192"/>
      <c r="AB48" s="14"/>
    </row>
    <row r="49" spans="1:28" ht="13.2" x14ac:dyDescent="0.25">
      <c r="A49" s="203"/>
      <c r="B49" s="193" t="s">
        <v>25</v>
      </c>
      <c r="C49" s="493">
        <v>8846</v>
      </c>
      <c r="D49" s="493">
        <v>7050</v>
      </c>
      <c r="E49" s="333">
        <v>3</v>
      </c>
      <c r="F49" s="302">
        <v>7053</v>
      </c>
      <c r="G49" s="494">
        <v>9679</v>
      </c>
      <c r="H49" s="494">
        <v>486</v>
      </c>
      <c r="I49" s="493">
        <v>7</v>
      </c>
      <c r="J49" s="493">
        <v>555</v>
      </c>
      <c r="K49" s="330"/>
      <c r="L49" s="493">
        <v>108</v>
      </c>
      <c r="M49" s="493">
        <v>257</v>
      </c>
      <c r="N49" s="493">
        <v>451</v>
      </c>
      <c r="O49" s="333">
        <v>1</v>
      </c>
      <c r="P49" s="493">
        <v>9322</v>
      </c>
      <c r="Q49" s="493">
        <v>22</v>
      </c>
      <c r="R49" s="493">
        <v>0</v>
      </c>
      <c r="S49" s="493">
        <v>348</v>
      </c>
      <c r="T49" s="493">
        <v>111</v>
      </c>
      <c r="U49" s="213">
        <v>11668</v>
      </c>
      <c r="V49" s="301">
        <v>37246</v>
      </c>
      <c r="W49" s="15"/>
      <c r="X49" s="192"/>
      <c r="Y49" s="192"/>
      <c r="Z49" s="192"/>
      <c r="AB49" s="14"/>
    </row>
    <row r="50" spans="1:28" s="189" customFormat="1" ht="15" customHeight="1" thickBot="1" x14ac:dyDescent="0.3">
      <c r="A50" s="225"/>
      <c r="B50" s="224"/>
      <c r="C50" s="224"/>
      <c r="D50" s="224"/>
      <c r="E50" s="224"/>
      <c r="F50" s="224"/>
      <c r="G50" s="224"/>
      <c r="H50" s="224"/>
      <c r="I50" s="224"/>
      <c r="J50" s="224"/>
      <c r="K50" s="224"/>
      <c r="L50" s="224"/>
      <c r="M50" s="224"/>
      <c r="N50" s="224"/>
      <c r="O50" s="534"/>
      <c r="P50" s="224"/>
      <c r="Q50" s="224"/>
      <c r="R50" s="224"/>
      <c r="S50" s="224"/>
      <c r="T50" s="224"/>
      <c r="U50" s="224"/>
      <c r="V50" s="224"/>
    </row>
    <row r="51" spans="1:28" s="189" customFormat="1" ht="15" customHeight="1" x14ac:dyDescent="0.25">
      <c r="B51" s="191"/>
      <c r="C51" s="191"/>
      <c r="D51" s="191"/>
      <c r="E51" s="191"/>
      <c r="H51" s="191"/>
      <c r="I51" s="191"/>
      <c r="J51" s="191"/>
      <c r="K51" s="192"/>
      <c r="L51" s="191"/>
      <c r="M51" s="192"/>
      <c r="O51" s="191"/>
      <c r="P51" s="191"/>
      <c r="T51" s="191"/>
      <c r="U51" s="191"/>
      <c r="V51" s="191"/>
    </row>
    <row r="52" spans="1:28" s="189" customFormat="1" ht="27.75" customHeight="1" x14ac:dyDescent="0.25">
      <c r="A52" s="800" t="s">
        <v>233</v>
      </c>
      <c r="B52" s="800"/>
      <c r="C52" s="800"/>
      <c r="D52" s="800"/>
      <c r="E52" s="800"/>
      <c r="F52" s="800"/>
      <c r="G52" s="800"/>
      <c r="H52" s="800"/>
      <c r="I52" s="800"/>
      <c r="J52" s="800"/>
      <c r="K52" s="800"/>
      <c r="L52" s="800"/>
      <c r="M52" s="800"/>
      <c r="N52" s="800"/>
      <c r="O52" s="800"/>
      <c r="P52" s="800"/>
      <c r="Q52" s="800"/>
      <c r="R52" s="800"/>
      <c r="S52" s="800"/>
      <c r="T52" s="800"/>
      <c r="U52" s="800"/>
      <c r="V52" s="800"/>
    </row>
    <row r="53" spans="1:28" s="189" customFormat="1" ht="15" customHeight="1" x14ac:dyDescent="0.25">
      <c r="A53" s="189" t="s">
        <v>231</v>
      </c>
      <c r="B53" s="191"/>
      <c r="C53" s="191"/>
      <c r="D53" s="191"/>
      <c r="E53" s="191"/>
      <c r="H53" s="191"/>
      <c r="I53" s="191"/>
      <c r="J53" s="191"/>
      <c r="K53" s="192"/>
      <c r="L53" s="191"/>
      <c r="M53" s="192"/>
      <c r="O53" s="191"/>
      <c r="P53" s="191"/>
      <c r="T53" s="191"/>
      <c r="U53" s="191"/>
      <c r="V53" s="191"/>
    </row>
    <row r="54" spans="1:28" ht="30.75" customHeight="1" x14ac:dyDescent="0.25">
      <c r="A54" s="800" t="s">
        <v>234</v>
      </c>
      <c r="B54" s="800"/>
      <c r="C54" s="800"/>
      <c r="D54" s="800"/>
      <c r="E54" s="800"/>
      <c r="F54" s="800"/>
      <c r="G54" s="800"/>
      <c r="H54" s="800"/>
      <c r="I54" s="800"/>
      <c r="J54" s="800"/>
      <c r="K54" s="800"/>
      <c r="L54" s="800"/>
      <c r="M54" s="800"/>
      <c r="N54" s="800"/>
      <c r="O54" s="800"/>
      <c r="P54" s="800"/>
      <c r="Q54" s="800"/>
      <c r="R54" s="800"/>
      <c r="S54" s="800"/>
      <c r="T54" s="800"/>
      <c r="U54" s="800"/>
      <c r="V54" s="800"/>
      <c r="AB54" s="14"/>
    </row>
    <row r="55" spans="1:28" ht="24.75" customHeight="1" x14ac:dyDescent="0.25">
      <c r="A55" s="805" t="s">
        <v>423</v>
      </c>
      <c r="B55" s="805"/>
      <c r="C55" s="805"/>
      <c r="D55" s="805"/>
      <c r="E55" s="805"/>
      <c r="F55" s="805"/>
      <c r="G55" s="805"/>
      <c r="H55" s="805"/>
      <c r="I55" s="805"/>
      <c r="J55" s="805"/>
      <c r="K55" s="805"/>
      <c r="L55" s="805"/>
      <c r="M55" s="805"/>
      <c r="N55" s="805"/>
      <c r="O55" s="805"/>
      <c r="P55" s="805"/>
      <c r="Q55" s="805"/>
      <c r="R55" s="805"/>
      <c r="S55" s="805"/>
      <c r="T55" s="805"/>
      <c r="U55" s="805"/>
      <c r="V55" s="805"/>
      <c r="AB55" s="14"/>
    </row>
    <row r="56" spans="1:28" ht="15" customHeight="1" x14ac:dyDescent="0.25">
      <c r="A56" s="112" t="s">
        <v>378</v>
      </c>
      <c r="K56" s="25"/>
      <c r="M56" s="25"/>
      <c r="AB56" s="14"/>
    </row>
    <row r="57" spans="1:28" ht="15" customHeight="1" x14ac:dyDescent="0.25">
      <c r="M57" s="25"/>
      <c r="AB57" s="14"/>
    </row>
    <row r="58" spans="1:28" ht="15" customHeight="1" x14ac:dyDescent="0.25">
      <c r="A58" s="101"/>
      <c r="AB58" s="14"/>
    </row>
    <row r="59" spans="1:28" ht="15" customHeight="1" x14ac:dyDescent="0.25">
      <c r="A59" s="101"/>
      <c r="AB59" s="14"/>
    </row>
    <row r="60" spans="1:28" ht="15" customHeight="1" x14ac:dyDescent="0.25">
      <c r="A60" s="101"/>
      <c r="AB60" s="14"/>
    </row>
    <row r="61" spans="1:28" ht="15" customHeight="1" x14ac:dyDescent="0.25">
      <c r="A61" s="101"/>
      <c r="AB61" s="14"/>
    </row>
    <row r="62" spans="1:28" ht="15" customHeight="1" x14ac:dyDescent="0.25">
      <c r="A62" s="101"/>
      <c r="AB62" s="14"/>
    </row>
    <row r="63" spans="1:28" ht="15" customHeight="1" x14ac:dyDescent="0.25">
      <c r="A63" s="101"/>
      <c r="AB63" s="14"/>
    </row>
    <row r="64" spans="1:28" ht="15" customHeight="1" x14ac:dyDescent="0.25">
      <c r="A64" s="101"/>
      <c r="AB64" s="14"/>
    </row>
    <row r="65" spans="1:28" ht="15" customHeight="1" x14ac:dyDescent="0.25">
      <c r="A65" s="101"/>
      <c r="AB65" s="14"/>
    </row>
    <row r="66" spans="1:28" ht="15" customHeight="1" x14ac:dyDescent="0.25">
      <c r="A66" s="101"/>
      <c r="C66" s="14"/>
      <c r="D66" s="14"/>
      <c r="E66" s="14"/>
      <c r="H66" s="14"/>
      <c r="I66" s="14"/>
      <c r="J66" s="14"/>
      <c r="K66" s="14"/>
      <c r="L66" s="14"/>
      <c r="M66" s="14"/>
      <c r="O66" s="14"/>
      <c r="P66" s="14"/>
      <c r="T66" s="14"/>
      <c r="U66" s="14"/>
      <c r="V66" s="14"/>
      <c r="AB66" s="14"/>
    </row>
    <row r="67" spans="1:28" ht="15" customHeight="1" x14ac:dyDescent="0.25">
      <c r="A67" s="101"/>
      <c r="B67" s="14"/>
      <c r="C67" s="14"/>
      <c r="D67" s="14"/>
      <c r="E67" s="14"/>
      <c r="H67" s="14"/>
      <c r="I67" s="14"/>
      <c r="J67" s="14"/>
      <c r="K67" s="14"/>
      <c r="L67" s="14"/>
      <c r="M67" s="14"/>
      <c r="O67" s="14"/>
      <c r="P67" s="14"/>
      <c r="T67" s="14"/>
      <c r="U67" s="14"/>
      <c r="V67" s="14"/>
      <c r="AB67" s="14"/>
    </row>
    <row r="68" spans="1:28" ht="15" customHeight="1" x14ac:dyDescent="0.25">
      <c r="A68" s="101"/>
      <c r="B68" s="14"/>
    </row>
  </sheetData>
  <mergeCells count="6">
    <mergeCell ref="A55:V55"/>
    <mergeCell ref="H6:U6"/>
    <mergeCell ref="V6:V7"/>
    <mergeCell ref="D6:F6"/>
    <mergeCell ref="A52:V52"/>
    <mergeCell ref="A54:V54"/>
  </mergeCells>
  <pageMargins left="0.70866141732283472" right="0.70866141732283472" top="0.74803149606299213" bottom="0.74803149606299213" header="0.31496062992125984" footer="0.31496062992125984"/>
  <pageSetup paperSize="9" scale="64" fitToWidth="2" orientation="landscape" r:id="rId1"/>
  <headerFooter alignWithMargins="0">
    <oddHeader>&amp;L&amp;"Arial,Bold"&amp;15Table 5.1: Legal help / controlled legal representation matters started
&amp;"Arial,Italic"&amp;10Legal help / Controlled Legal Representation matter starts&amp;X1&amp;X for 2000-01 to 2015-16, with quarterly data for Apr-Jun 2011 to Jul-Sep 2016</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58"/>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13" customWidth="1"/>
    <col min="2" max="2" width="10.5546875" style="23" customWidth="1"/>
    <col min="3" max="3" width="10.5546875" style="191" hidden="1" customWidth="1" outlineLevel="1"/>
    <col min="4" max="5" width="9.5546875" style="191" hidden="1" customWidth="1" outlineLevel="1"/>
    <col min="6" max="6" width="10.44140625" style="23" customWidth="1" collapsed="1"/>
    <col min="7" max="7" width="12.5546875" style="191" hidden="1" customWidth="1" outlineLevel="1"/>
    <col min="8" max="8" width="11.5546875" style="191" hidden="1" customWidth="1" outlineLevel="1"/>
    <col min="9" max="9" width="12.5546875" style="191" customWidth="1" collapsed="1"/>
    <col min="10" max="10" width="9.44140625" style="14" customWidth="1"/>
    <col min="11" max="11" width="12" style="23" hidden="1" customWidth="1" outlineLevel="1"/>
    <col min="12" max="12" width="11.44140625" style="23" hidden="1" customWidth="1" outlineLevel="1"/>
    <col min="13" max="13" width="11.5546875" style="23" hidden="1" customWidth="1" outlineLevel="1"/>
    <col min="14" max="14" width="10.5546875" style="23" hidden="1" customWidth="1" outlineLevel="1"/>
    <col min="15" max="15" width="9.44140625" style="23" hidden="1" customWidth="1" outlineLevel="1"/>
    <col min="16" max="16" width="14" style="23" hidden="1" customWidth="1" outlineLevel="1"/>
    <col min="17" max="17" width="11.44140625" style="23" hidden="1" customWidth="1" outlineLevel="1"/>
    <col min="18" max="18" width="12.44140625" style="23" hidden="1" customWidth="1" outlineLevel="1"/>
    <col min="19" max="19" width="9.5546875" style="23" hidden="1" customWidth="1" outlineLevel="1"/>
    <col min="20" max="20" width="13.5546875" style="14" hidden="1" customWidth="1" outlineLevel="1"/>
    <col min="21" max="21" width="9.5546875" style="14" hidden="1" customWidth="1" outlineLevel="1"/>
    <col min="22" max="22" width="9" style="14" hidden="1" customWidth="1" outlineLevel="1"/>
    <col min="23" max="23" width="9.5546875" style="23" hidden="1" customWidth="1" outlineLevel="1"/>
    <col min="24" max="24" width="11.5546875" style="191" customWidth="1" collapsed="1"/>
    <col min="25" max="25" width="11.5546875" style="23" customWidth="1"/>
    <col min="26" max="26" width="9.44140625" style="14"/>
    <col min="27" max="27" width="9.44140625" style="517"/>
    <col min="28" max="28" width="9.44140625" style="14"/>
    <col min="29" max="29" width="2.44140625" style="14" customWidth="1"/>
    <col min="30" max="31" width="9.44140625" style="14"/>
    <col min="35" max="249" width="9.44140625" style="14"/>
    <col min="250" max="250" width="28.44140625" style="14" customWidth="1"/>
    <col min="251" max="258" width="0" style="14" hidden="1" customWidth="1"/>
    <col min="259" max="259" width="9.5546875" style="14" bestFit="1" customWidth="1"/>
    <col min="260" max="260" width="10" style="14" customWidth="1"/>
    <col min="261" max="264" width="9.5546875" style="14" bestFit="1" customWidth="1"/>
    <col min="265" max="265" width="2.5546875" style="14" customWidth="1"/>
    <col min="266" max="269" width="9.44140625" style="14"/>
    <col min="270" max="270" width="2.5546875" style="14" customWidth="1"/>
    <col min="271" max="274" width="9.44140625" style="14"/>
    <col min="275" max="275" width="2.44140625" style="14" customWidth="1"/>
    <col min="276" max="279" width="9.44140625" style="14"/>
    <col min="280" max="280" width="2.44140625" style="14" customWidth="1"/>
    <col min="281" max="505" width="9.44140625" style="14"/>
    <col min="506" max="506" width="28.44140625" style="14" customWidth="1"/>
    <col min="507" max="514" width="0" style="14" hidden="1" customWidth="1"/>
    <col min="515" max="515" width="9.5546875" style="14" bestFit="1" customWidth="1"/>
    <col min="516" max="516" width="10" style="14" customWidth="1"/>
    <col min="517" max="520" width="9.5546875" style="14" bestFit="1" customWidth="1"/>
    <col min="521" max="521" width="2.5546875" style="14" customWidth="1"/>
    <col min="522" max="525" width="9.44140625" style="14"/>
    <col min="526" max="526" width="2.5546875" style="14" customWidth="1"/>
    <col min="527" max="530" width="9.44140625" style="14"/>
    <col min="531" max="531" width="2.44140625" style="14" customWidth="1"/>
    <col min="532" max="535" width="9.44140625" style="14"/>
    <col min="536" max="536" width="2.44140625" style="14" customWidth="1"/>
    <col min="537" max="761" width="9.44140625" style="14"/>
    <col min="762" max="762" width="28.44140625" style="14" customWidth="1"/>
    <col min="763" max="770" width="0" style="14" hidden="1" customWidth="1"/>
    <col min="771" max="771" width="9.5546875" style="14" bestFit="1" customWidth="1"/>
    <col min="772" max="772" width="10" style="14" customWidth="1"/>
    <col min="773" max="776" width="9.5546875" style="14" bestFit="1" customWidth="1"/>
    <col min="777" max="777" width="2.5546875" style="14" customWidth="1"/>
    <col min="778" max="781" width="9.44140625" style="14"/>
    <col min="782" max="782" width="2.5546875" style="14" customWidth="1"/>
    <col min="783" max="786" width="9.44140625" style="14"/>
    <col min="787" max="787" width="2.44140625" style="14" customWidth="1"/>
    <col min="788" max="791" width="9.44140625" style="14"/>
    <col min="792" max="792" width="2.44140625" style="14" customWidth="1"/>
    <col min="793" max="1017" width="9.44140625" style="14"/>
    <col min="1018" max="1018" width="28.44140625" style="14" customWidth="1"/>
    <col min="1019" max="1026" width="0" style="14" hidden="1" customWidth="1"/>
    <col min="1027" max="1027" width="9.5546875" style="14" bestFit="1" customWidth="1"/>
    <col min="1028" max="1028" width="10" style="14" customWidth="1"/>
    <col min="1029" max="1032" width="9.5546875" style="14" bestFit="1" customWidth="1"/>
    <col min="1033" max="1033" width="2.5546875" style="14" customWidth="1"/>
    <col min="1034" max="1037" width="9.44140625" style="14"/>
    <col min="1038" max="1038" width="2.5546875" style="14" customWidth="1"/>
    <col min="1039" max="1042" width="9.44140625" style="14"/>
    <col min="1043" max="1043" width="2.44140625" style="14" customWidth="1"/>
    <col min="1044" max="1047" width="9.44140625" style="14"/>
    <col min="1048" max="1048" width="2.44140625" style="14" customWidth="1"/>
    <col min="1049" max="1273" width="9.44140625" style="14"/>
    <col min="1274" max="1274" width="28.44140625" style="14" customWidth="1"/>
    <col min="1275" max="1282" width="0" style="14" hidden="1" customWidth="1"/>
    <col min="1283" max="1283" width="9.5546875" style="14" bestFit="1" customWidth="1"/>
    <col min="1284" max="1284" width="10" style="14" customWidth="1"/>
    <col min="1285" max="1288" width="9.5546875" style="14" bestFit="1" customWidth="1"/>
    <col min="1289" max="1289" width="2.5546875" style="14" customWidth="1"/>
    <col min="1290" max="1293" width="9.44140625" style="14"/>
    <col min="1294" max="1294" width="2.5546875" style="14" customWidth="1"/>
    <col min="1295" max="1298" width="9.44140625" style="14"/>
    <col min="1299" max="1299" width="2.44140625" style="14" customWidth="1"/>
    <col min="1300" max="1303" width="9.44140625" style="14"/>
    <col min="1304" max="1304" width="2.44140625" style="14" customWidth="1"/>
    <col min="1305" max="1529" width="9.44140625" style="14"/>
    <col min="1530" max="1530" width="28.44140625" style="14" customWidth="1"/>
    <col min="1531" max="1538" width="0" style="14" hidden="1" customWidth="1"/>
    <col min="1539" max="1539" width="9.5546875" style="14" bestFit="1" customWidth="1"/>
    <col min="1540" max="1540" width="10" style="14" customWidth="1"/>
    <col min="1541" max="1544" width="9.5546875" style="14" bestFit="1" customWidth="1"/>
    <col min="1545" max="1545" width="2.5546875" style="14" customWidth="1"/>
    <col min="1546" max="1549" width="9.44140625" style="14"/>
    <col min="1550" max="1550" width="2.5546875" style="14" customWidth="1"/>
    <col min="1551" max="1554" width="9.44140625" style="14"/>
    <col min="1555" max="1555" width="2.44140625" style="14" customWidth="1"/>
    <col min="1556" max="1559" width="9.44140625" style="14"/>
    <col min="1560" max="1560" width="2.44140625" style="14" customWidth="1"/>
    <col min="1561" max="1785" width="9.44140625" style="14"/>
    <col min="1786" max="1786" width="28.44140625" style="14" customWidth="1"/>
    <col min="1787" max="1794" width="0" style="14" hidden="1" customWidth="1"/>
    <col min="1795" max="1795" width="9.5546875" style="14" bestFit="1" customWidth="1"/>
    <col min="1796" max="1796" width="10" style="14" customWidth="1"/>
    <col min="1797" max="1800" width="9.5546875" style="14" bestFit="1" customWidth="1"/>
    <col min="1801" max="1801" width="2.5546875" style="14" customWidth="1"/>
    <col min="1802" max="1805" width="9.44140625" style="14"/>
    <col min="1806" max="1806" width="2.5546875" style="14" customWidth="1"/>
    <col min="1807" max="1810" width="9.44140625" style="14"/>
    <col min="1811" max="1811" width="2.44140625" style="14" customWidth="1"/>
    <col min="1812" max="1815" width="9.44140625" style="14"/>
    <col min="1816" max="1816" width="2.44140625" style="14" customWidth="1"/>
    <col min="1817" max="2041" width="9.44140625" style="14"/>
    <col min="2042" max="2042" width="28.44140625" style="14" customWidth="1"/>
    <col min="2043" max="2050" width="0" style="14" hidden="1" customWidth="1"/>
    <col min="2051" max="2051" width="9.5546875" style="14" bestFit="1" customWidth="1"/>
    <col min="2052" max="2052" width="10" style="14" customWidth="1"/>
    <col min="2053" max="2056" width="9.5546875" style="14" bestFit="1" customWidth="1"/>
    <col min="2057" max="2057" width="2.5546875" style="14" customWidth="1"/>
    <col min="2058" max="2061" width="9.44140625" style="14"/>
    <col min="2062" max="2062" width="2.5546875" style="14" customWidth="1"/>
    <col min="2063" max="2066" width="9.44140625" style="14"/>
    <col min="2067" max="2067" width="2.44140625" style="14" customWidth="1"/>
    <col min="2068" max="2071" width="9.44140625" style="14"/>
    <col min="2072" max="2072" width="2.44140625" style="14" customWidth="1"/>
    <col min="2073" max="2297" width="9.44140625" style="14"/>
    <col min="2298" max="2298" width="28.44140625" style="14" customWidth="1"/>
    <col min="2299" max="2306" width="0" style="14" hidden="1" customWidth="1"/>
    <col min="2307" max="2307" width="9.5546875" style="14" bestFit="1" customWidth="1"/>
    <col min="2308" max="2308" width="10" style="14" customWidth="1"/>
    <col min="2309" max="2312" width="9.5546875" style="14" bestFit="1" customWidth="1"/>
    <col min="2313" max="2313" width="2.5546875" style="14" customWidth="1"/>
    <col min="2314" max="2317" width="9.44140625" style="14"/>
    <col min="2318" max="2318" width="2.5546875" style="14" customWidth="1"/>
    <col min="2319" max="2322" width="9.44140625" style="14"/>
    <col min="2323" max="2323" width="2.44140625" style="14" customWidth="1"/>
    <col min="2324" max="2327" width="9.44140625" style="14"/>
    <col min="2328" max="2328" width="2.44140625" style="14" customWidth="1"/>
    <col min="2329" max="2553" width="9.44140625" style="14"/>
    <col min="2554" max="2554" width="28.44140625" style="14" customWidth="1"/>
    <col min="2555" max="2562" width="0" style="14" hidden="1" customWidth="1"/>
    <col min="2563" max="2563" width="9.5546875" style="14" bestFit="1" customWidth="1"/>
    <col min="2564" max="2564" width="10" style="14" customWidth="1"/>
    <col min="2565" max="2568" width="9.5546875" style="14" bestFit="1" customWidth="1"/>
    <col min="2569" max="2569" width="2.5546875" style="14" customWidth="1"/>
    <col min="2570" max="2573" width="9.44140625" style="14"/>
    <col min="2574" max="2574" width="2.5546875" style="14" customWidth="1"/>
    <col min="2575" max="2578" width="9.44140625" style="14"/>
    <col min="2579" max="2579" width="2.44140625" style="14" customWidth="1"/>
    <col min="2580" max="2583" width="9.44140625" style="14"/>
    <col min="2584" max="2584" width="2.44140625" style="14" customWidth="1"/>
    <col min="2585" max="2809" width="9.44140625" style="14"/>
    <col min="2810" max="2810" width="28.44140625" style="14" customWidth="1"/>
    <col min="2811" max="2818" width="0" style="14" hidden="1" customWidth="1"/>
    <col min="2819" max="2819" width="9.5546875" style="14" bestFit="1" customWidth="1"/>
    <col min="2820" max="2820" width="10" style="14" customWidth="1"/>
    <col min="2821" max="2824" width="9.5546875" style="14" bestFit="1" customWidth="1"/>
    <col min="2825" max="2825" width="2.5546875" style="14" customWidth="1"/>
    <col min="2826" max="2829" width="9.44140625" style="14"/>
    <col min="2830" max="2830" width="2.5546875" style="14" customWidth="1"/>
    <col min="2831" max="2834" width="9.44140625" style="14"/>
    <col min="2835" max="2835" width="2.44140625" style="14" customWidth="1"/>
    <col min="2836" max="2839" width="9.44140625" style="14"/>
    <col min="2840" max="2840" width="2.44140625" style="14" customWidth="1"/>
    <col min="2841" max="3065" width="9.44140625" style="14"/>
    <col min="3066" max="3066" width="28.44140625" style="14" customWidth="1"/>
    <col min="3067" max="3074" width="0" style="14" hidden="1" customWidth="1"/>
    <col min="3075" max="3075" width="9.5546875" style="14" bestFit="1" customWidth="1"/>
    <col min="3076" max="3076" width="10" style="14" customWidth="1"/>
    <col min="3077" max="3080" width="9.5546875" style="14" bestFit="1" customWidth="1"/>
    <col min="3081" max="3081" width="2.5546875" style="14" customWidth="1"/>
    <col min="3082" max="3085" width="9.44140625" style="14"/>
    <col min="3086" max="3086" width="2.5546875" style="14" customWidth="1"/>
    <col min="3087" max="3090" width="9.44140625" style="14"/>
    <col min="3091" max="3091" width="2.44140625" style="14" customWidth="1"/>
    <col min="3092" max="3095" width="9.44140625" style="14"/>
    <col min="3096" max="3096" width="2.44140625" style="14" customWidth="1"/>
    <col min="3097" max="3321" width="9.44140625" style="14"/>
    <col min="3322" max="3322" width="28.44140625" style="14" customWidth="1"/>
    <col min="3323" max="3330" width="0" style="14" hidden="1" customWidth="1"/>
    <col min="3331" max="3331" width="9.5546875" style="14" bestFit="1" customWidth="1"/>
    <col min="3332" max="3332" width="10" style="14" customWidth="1"/>
    <col min="3333" max="3336" width="9.5546875" style="14" bestFit="1" customWidth="1"/>
    <col min="3337" max="3337" width="2.5546875" style="14" customWidth="1"/>
    <col min="3338" max="3341" width="9.44140625" style="14"/>
    <col min="3342" max="3342" width="2.5546875" style="14" customWidth="1"/>
    <col min="3343" max="3346" width="9.44140625" style="14"/>
    <col min="3347" max="3347" width="2.44140625" style="14" customWidth="1"/>
    <col min="3348" max="3351" width="9.44140625" style="14"/>
    <col min="3352" max="3352" width="2.44140625" style="14" customWidth="1"/>
    <col min="3353" max="3577" width="9.44140625" style="14"/>
    <col min="3578" max="3578" width="28.44140625" style="14" customWidth="1"/>
    <col min="3579" max="3586" width="0" style="14" hidden="1" customWidth="1"/>
    <col min="3587" max="3587" width="9.5546875" style="14" bestFit="1" customWidth="1"/>
    <col min="3588" max="3588" width="10" style="14" customWidth="1"/>
    <col min="3589" max="3592" width="9.5546875" style="14" bestFit="1" customWidth="1"/>
    <col min="3593" max="3593" width="2.5546875" style="14" customWidth="1"/>
    <col min="3594" max="3597" width="9.44140625" style="14"/>
    <col min="3598" max="3598" width="2.5546875" style="14" customWidth="1"/>
    <col min="3599" max="3602" width="9.44140625" style="14"/>
    <col min="3603" max="3603" width="2.44140625" style="14" customWidth="1"/>
    <col min="3604" max="3607" width="9.44140625" style="14"/>
    <col min="3608" max="3608" width="2.44140625" style="14" customWidth="1"/>
    <col min="3609" max="3833" width="9.44140625" style="14"/>
    <col min="3834" max="3834" width="28.44140625" style="14" customWidth="1"/>
    <col min="3835" max="3842" width="0" style="14" hidden="1" customWidth="1"/>
    <col min="3843" max="3843" width="9.5546875" style="14" bestFit="1" customWidth="1"/>
    <col min="3844" max="3844" width="10" style="14" customWidth="1"/>
    <col min="3845" max="3848" width="9.5546875" style="14" bestFit="1" customWidth="1"/>
    <col min="3849" max="3849" width="2.5546875" style="14" customWidth="1"/>
    <col min="3850" max="3853" width="9.44140625" style="14"/>
    <col min="3854" max="3854" width="2.5546875" style="14" customWidth="1"/>
    <col min="3855" max="3858" width="9.44140625" style="14"/>
    <col min="3859" max="3859" width="2.44140625" style="14" customWidth="1"/>
    <col min="3860" max="3863" width="9.44140625" style="14"/>
    <col min="3864" max="3864" width="2.44140625" style="14" customWidth="1"/>
    <col min="3865" max="4089" width="9.44140625" style="14"/>
    <col min="4090" max="4090" width="28.44140625" style="14" customWidth="1"/>
    <col min="4091" max="4098" width="0" style="14" hidden="1" customWidth="1"/>
    <col min="4099" max="4099" width="9.5546875" style="14" bestFit="1" customWidth="1"/>
    <col min="4100" max="4100" width="10" style="14" customWidth="1"/>
    <col min="4101" max="4104" width="9.5546875" style="14" bestFit="1" customWidth="1"/>
    <col min="4105" max="4105" width="2.5546875" style="14" customWidth="1"/>
    <col min="4106" max="4109" width="9.44140625" style="14"/>
    <col min="4110" max="4110" width="2.5546875" style="14" customWidth="1"/>
    <col min="4111" max="4114" width="9.44140625" style="14"/>
    <col min="4115" max="4115" width="2.44140625" style="14" customWidth="1"/>
    <col min="4116" max="4119" width="9.44140625" style="14"/>
    <col min="4120" max="4120" width="2.44140625" style="14" customWidth="1"/>
    <col min="4121" max="4345" width="9.44140625" style="14"/>
    <col min="4346" max="4346" width="28.44140625" style="14" customWidth="1"/>
    <col min="4347" max="4354" width="0" style="14" hidden="1" customWidth="1"/>
    <col min="4355" max="4355" width="9.5546875" style="14" bestFit="1" customWidth="1"/>
    <col min="4356" max="4356" width="10" style="14" customWidth="1"/>
    <col min="4357" max="4360" width="9.5546875" style="14" bestFit="1" customWidth="1"/>
    <col min="4361" max="4361" width="2.5546875" style="14" customWidth="1"/>
    <col min="4362" max="4365" width="9.44140625" style="14"/>
    <col min="4366" max="4366" width="2.5546875" style="14" customWidth="1"/>
    <col min="4367" max="4370" width="9.44140625" style="14"/>
    <col min="4371" max="4371" width="2.44140625" style="14" customWidth="1"/>
    <col min="4372" max="4375" width="9.44140625" style="14"/>
    <col min="4376" max="4376" width="2.44140625" style="14" customWidth="1"/>
    <col min="4377" max="4601" width="9.44140625" style="14"/>
    <col min="4602" max="4602" width="28.44140625" style="14" customWidth="1"/>
    <col min="4603" max="4610" width="0" style="14" hidden="1" customWidth="1"/>
    <col min="4611" max="4611" width="9.5546875" style="14" bestFit="1" customWidth="1"/>
    <col min="4612" max="4612" width="10" style="14" customWidth="1"/>
    <col min="4613" max="4616" width="9.5546875" style="14" bestFit="1" customWidth="1"/>
    <col min="4617" max="4617" width="2.5546875" style="14" customWidth="1"/>
    <col min="4618" max="4621" width="9.44140625" style="14"/>
    <col min="4622" max="4622" width="2.5546875" style="14" customWidth="1"/>
    <col min="4623" max="4626" width="9.44140625" style="14"/>
    <col min="4627" max="4627" width="2.44140625" style="14" customWidth="1"/>
    <col min="4628" max="4631" width="9.44140625" style="14"/>
    <col min="4632" max="4632" width="2.44140625" style="14" customWidth="1"/>
    <col min="4633" max="4857" width="9.44140625" style="14"/>
    <col min="4858" max="4858" width="28.44140625" style="14" customWidth="1"/>
    <col min="4859" max="4866" width="0" style="14" hidden="1" customWidth="1"/>
    <col min="4867" max="4867" width="9.5546875" style="14" bestFit="1" customWidth="1"/>
    <col min="4868" max="4868" width="10" style="14" customWidth="1"/>
    <col min="4869" max="4872" width="9.5546875" style="14" bestFit="1" customWidth="1"/>
    <col min="4873" max="4873" width="2.5546875" style="14" customWidth="1"/>
    <col min="4874" max="4877" width="9.44140625" style="14"/>
    <col min="4878" max="4878" width="2.5546875" style="14" customWidth="1"/>
    <col min="4879" max="4882" width="9.44140625" style="14"/>
    <col min="4883" max="4883" width="2.44140625" style="14" customWidth="1"/>
    <col min="4884" max="4887" width="9.44140625" style="14"/>
    <col min="4888" max="4888" width="2.44140625" style="14" customWidth="1"/>
    <col min="4889" max="5113" width="9.44140625" style="14"/>
    <col min="5114" max="5114" width="28.44140625" style="14" customWidth="1"/>
    <col min="5115" max="5122" width="0" style="14" hidden="1" customWidth="1"/>
    <col min="5123" max="5123" width="9.5546875" style="14" bestFit="1" customWidth="1"/>
    <col min="5124" max="5124" width="10" style="14" customWidth="1"/>
    <col min="5125" max="5128" width="9.5546875" style="14" bestFit="1" customWidth="1"/>
    <col min="5129" max="5129" width="2.5546875" style="14" customWidth="1"/>
    <col min="5130" max="5133" width="9.44140625" style="14"/>
    <col min="5134" max="5134" width="2.5546875" style="14" customWidth="1"/>
    <col min="5135" max="5138" width="9.44140625" style="14"/>
    <col min="5139" max="5139" width="2.44140625" style="14" customWidth="1"/>
    <col min="5140" max="5143" width="9.44140625" style="14"/>
    <col min="5144" max="5144" width="2.44140625" style="14" customWidth="1"/>
    <col min="5145" max="5369" width="9.44140625" style="14"/>
    <col min="5370" max="5370" width="28.44140625" style="14" customWidth="1"/>
    <col min="5371" max="5378" width="0" style="14" hidden="1" customWidth="1"/>
    <col min="5379" max="5379" width="9.5546875" style="14" bestFit="1" customWidth="1"/>
    <col min="5380" max="5380" width="10" style="14" customWidth="1"/>
    <col min="5381" max="5384" width="9.5546875" style="14" bestFit="1" customWidth="1"/>
    <col min="5385" max="5385" width="2.5546875" style="14" customWidth="1"/>
    <col min="5386" max="5389" width="9.44140625" style="14"/>
    <col min="5390" max="5390" width="2.5546875" style="14" customWidth="1"/>
    <col min="5391" max="5394" width="9.44140625" style="14"/>
    <col min="5395" max="5395" width="2.44140625" style="14" customWidth="1"/>
    <col min="5396" max="5399" width="9.44140625" style="14"/>
    <col min="5400" max="5400" width="2.44140625" style="14" customWidth="1"/>
    <col min="5401" max="5625" width="9.44140625" style="14"/>
    <col min="5626" max="5626" width="28.44140625" style="14" customWidth="1"/>
    <col min="5627" max="5634" width="0" style="14" hidden="1" customWidth="1"/>
    <col min="5635" max="5635" width="9.5546875" style="14" bestFit="1" customWidth="1"/>
    <col min="5636" max="5636" width="10" style="14" customWidth="1"/>
    <col min="5637" max="5640" width="9.5546875" style="14" bestFit="1" customWidth="1"/>
    <col min="5641" max="5641" width="2.5546875" style="14" customWidth="1"/>
    <col min="5642" max="5645" width="9.44140625" style="14"/>
    <col min="5646" max="5646" width="2.5546875" style="14" customWidth="1"/>
    <col min="5647" max="5650" width="9.44140625" style="14"/>
    <col min="5651" max="5651" width="2.44140625" style="14" customWidth="1"/>
    <col min="5652" max="5655" width="9.44140625" style="14"/>
    <col min="5656" max="5656" width="2.44140625" style="14" customWidth="1"/>
    <col min="5657" max="5881" width="9.44140625" style="14"/>
    <col min="5882" max="5882" width="28.44140625" style="14" customWidth="1"/>
    <col min="5883" max="5890" width="0" style="14" hidden="1" customWidth="1"/>
    <col min="5891" max="5891" width="9.5546875" style="14" bestFit="1" customWidth="1"/>
    <col min="5892" max="5892" width="10" style="14" customWidth="1"/>
    <col min="5893" max="5896" width="9.5546875" style="14" bestFit="1" customWidth="1"/>
    <col min="5897" max="5897" width="2.5546875" style="14" customWidth="1"/>
    <col min="5898" max="5901" width="9.44140625" style="14"/>
    <col min="5902" max="5902" width="2.5546875" style="14" customWidth="1"/>
    <col min="5903" max="5906" width="9.44140625" style="14"/>
    <col min="5907" max="5907" width="2.44140625" style="14" customWidth="1"/>
    <col min="5908" max="5911" width="9.44140625" style="14"/>
    <col min="5912" max="5912" width="2.44140625" style="14" customWidth="1"/>
    <col min="5913" max="6137" width="9.44140625" style="14"/>
    <col min="6138" max="6138" width="28.44140625" style="14" customWidth="1"/>
    <col min="6139" max="6146" width="0" style="14" hidden="1" customWidth="1"/>
    <col min="6147" max="6147" width="9.5546875" style="14" bestFit="1" customWidth="1"/>
    <col min="6148" max="6148" width="10" style="14" customWidth="1"/>
    <col min="6149" max="6152" width="9.5546875" style="14" bestFit="1" customWidth="1"/>
    <col min="6153" max="6153" width="2.5546875" style="14" customWidth="1"/>
    <col min="6154" max="6157" width="9.44140625" style="14"/>
    <col min="6158" max="6158" width="2.5546875" style="14" customWidth="1"/>
    <col min="6159" max="6162" width="9.44140625" style="14"/>
    <col min="6163" max="6163" width="2.44140625" style="14" customWidth="1"/>
    <col min="6164" max="6167" width="9.44140625" style="14"/>
    <col min="6168" max="6168" width="2.44140625" style="14" customWidth="1"/>
    <col min="6169" max="6393" width="9.44140625" style="14"/>
    <col min="6394" max="6394" width="28.44140625" style="14" customWidth="1"/>
    <col min="6395" max="6402" width="0" style="14" hidden="1" customWidth="1"/>
    <col min="6403" max="6403" width="9.5546875" style="14" bestFit="1" customWidth="1"/>
    <col min="6404" max="6404" width="10" style="14" customWidth="1"/>
    <col min="6405" max="6408" width="9.5546875" style="14" bestFit="1" customWidth="1"/>
    <col min="6409" max="6409" width="2.5546875" style="14" customWidth="1"/>
    <col min="6410" max="6413" width="9.44140625" style="14"/>
    <col min="6414" max="6414" width="2.5546875" style="14" customWidth="1"/>
    <col min="6415" max="6418" width="9.44140625" style="14"/>
    <col min="6419" max="6419" width="2.44140625" style="14" customWidth="1"/>
    <col min="6420" max="6423" width="9.44140625" style="14"/>
    <col min="6424" max="6424" width="2.44140625" style="14" customWidth="1"/>
    <col min="6425" max="6649" width="9.44140625" style="14"/>
    <col min="6650" max="6650" width="28.44140625" style="14" customWidth="1"/>
    <col min="6651" max="6658" width="0" style="14" hidden="1" customWidth="1"/>
    <col min="6659" max="6659" width="9.5546875" style="14" bestFit="1" customWidth="1"/>
    <col min="6660" max="6660" width="10" style="14" customWidth="1"/>
    <col min="6661" max="6664" width="9.5546875" style="14" bestFit="1" customWidth="1"/>
    <col min="6665" max="6665" width="2.5546875" style="14" customWidth="1"/>
    <col min="6666" max="6669" width="9.44140625" style="14"/>
    <col min="6670" max="6670" width="2.5546875" style="14" customWidth="1"/>
    <col min="6671" max="6674" width="9.44140625" style="14"/>
    <col min="6675" max="6675" width="2.44140625" style="14" customWidth="1"/>
    <col min="6676" max="6679" width="9.44140625" style="14"/>
    <col min="6680" max="6680" width="2.44140625" style="14" customWidth="1"/>
    <col min="6681" max="6905" width="9.44140625" style="14"/>
    <col min="6906" max="6906" width="28.44140625" style="14" customWidth="1"/>
    <col min="6907" max="6914" width="0" style="14" hidden="1" customWidth="1"/>
    <col min="6915" max="6915" width="9.5546875" style="14" bestFit="1" customWidth="1"/>
    <col min="6916" max="6916" width="10" style="14" customWidth="1"/>
    <col min="6917" max="6920" width="9.5546875" style="14" bestFit="1" customWidth="1"/>
    <col min="6921" max="6921" width="2.5546875" style="14" customWidth="1"/>
    <col min="6922" max="6925" width="9.44140625" style="14"/>
    <col min="6926" max="6926" width="2.5546875" style="14" customWidth="1"/>
    <col min="6927" max="6930" width="9.44140625" style="14"/>
    <col min="6931" max="6931" width="2.44140625" style="14" customWidth="1"/>
    <col min="6932" max="6935" width="9.44140625" style="14"/>
    <col min="6936" max="6936" width="2.44140625" style="14" customWidth="1"/>
    <col min="6937" max="7161" width="9.44140625" style="14"/>
    <col min="7162" max="7162" width="28.44140625" style="14" customWidth="1"/>
    <col min="7163" max="7170" width="0" style="14" hidden="1" customWidth="1"/>
    <col min="7171" max="7171" width="9.5546875" style="14" bestFit="1" customWidth="1"/>
    <col min="7172" max="7172" width="10" style="14" customWidth="1"/>
    <col min="7173" max="7176" width="9.5546875" style="14" bestFit="1" customWidth="1"/>
    <col min="7177" max="7177" width="2.5546875" style="14" customWidth="1"/>
    <col min="7178" max="7181" width="9.44140625" style="14"/>
    <col min="7182" max="7182" width="2.5546875" style="14" customWidth="1"/>
    <col min="7183" max="7186" width="9.44140625" style="14"/>
    <col min="7187" max="7187" width="2.44140625" style="14" customWidth="1"/>
    <col min="7188" max="7191" width="9.44140625" style="14"/>
    <col min="7192" max="7192" width="2.44140625" style="14" customWidth="1"/>
    <col min="7193" max="7417" width="9.44140625" style="14"/>
    <col min="7418" max="7418" width="28.44140625" style="14" customWidth="1"/>
    <col min="7419" max="7426" width="0" style="14" hidden="1" customWidth="1"/>
    <col min="7427" max="7427" width="9.5546875" style="14" bestFit="1" customWidth="1"/>
    <col min="7428" max="7428" width="10" style="14" customWidth="1"/>
    <col min="7429" max="7432" width="9.5546875" style="14" bestFit="1" customWidth="1"/>
    <col min="7433" max="7433" width="2.5546875" style="14" customWidth="1"/>
    <col min="7434" max="7437" width="9.44140625" style="14"/>
    <col min="7438" max="7438" width="2.5546875" style="14" customWidth="1"/>
    <col min="7439" max="7442" width="9.44140625" style="14"/>
    <col min="7443" max="7443" width="2.44140625" style="14" customWidth="1"/>
    <col min="7444" max="7447" width="9.44140625" style="14"/>
    <col min="7448" max="7448" width="2.44140625" style="14" customWidth="1"/>
    <col min="7449" max="7673" width="9.44140625" style="14"/>
    <col min="7674" max="7674" width="28.44140625" style="14" customWidth="1"/>
    <col min="7675" max="7682" width="0" style="14" hidden="1" customWidth="1"/>
    <col min="7683" max="7683" width="9.5546875" style="14" bestFit="1" customWidth="1"/>
    <col min="7684" max="7684" width="10" style="14" customWidth="1"/>
    <col min="7685" max="7688" width="9.5546875" style="14" bestFit="1" customWidth="1"/>
    <col min="7689" max="7689" width="2.5546875" style="14" customWidth="1"/>
    <col min="7690" max="7693" width="9.44140625" style="14"/>
    <col min="7694" max="7694" width="2.5546875" style="14" customWidth="1"/>
    <col min="7695" max="7698" width="9.44140625" style="14"/>
    <col min="7699" max="7699" width="2.44140625" style="14" customWidth="1"/>
    <col min="7700" max="7703" width="9.44140625" style="14"/>
    <col min="7704" max="7704" width="2.44140625" style="14" customWidth="1"/>
    <col min="7705" max="7929" width="9.44140625" style="14"/>
    <col min="7930" max="7930" width="28.44140625" style="14" customWidth="1"/>
    <col min="7931" max="7938" width="0" style="14" hidden="1" customWidth="1"/>
    <col min="7939" max="7939" width="9.5546875" style="14" bestFit="1" customWidth="1"/>
    <col min="7940" max="7940" width="10" style="14" customWidth="1"/>
    <col min="7941" max="7944" width="9.5546875" style="14" bestFit="1" customWidth="1"/>
    <col min="7945" max="7945" width="2.5546875" style="14" customWidth="1"/>
    <col min="7946" max="7949" width="9.44140625" style="14"/>
    <col min="7950" max="7950" width="2.5546875" style="14" customWidth="1"/>
    <col min="7951" max="7954" width="9.44140625" style="14"/>
    <col min="7955" max="7955" width="2.44140625" style="14" customWidth="1"/>
    <col min="7956" max="7959" width="9.44140625" style="14"/>
    <col min="7960" max="7960" width="2.44140625" style="14" customWidth="1"/>
    <col min="7961" max="8185" width="9.44140625" style="14"/>
    <col min="8186" max="8186" width="28.44140625" style="14" customWidth="1"/>
    <col min="8187" max="8194" width="0" style="14" hidden="1" customWidth="1"/>
    <col min="8195" max="8195" width="9.5546875" style="14" bestFit="1" customWidth="1"/>
    <col min="8196" max="8196" width="10" style="14" customWidth="1"/>
    <col min="8197" max="8200" width="9.5546875" style="14" bestFit="1" customWidth="1"/>
    <col min="8201" max="8201" width="2.5546875" style="14" customWidth="1"/>
    <col min="8202" max="8205" width="9.44140625" style="14"/>
    <col min="8206" max="8206" width="2.5546875" style="14" customWidth="1"/>
    <col min="8207" max="8210" width="9.44140625" style="14"/>
    <col min="8211" max="8211" width="2.44140625" style="14" customWidth="1"/>
    <col min="8212" max="8215" width="9.44140625" style="14"/>
    <col min="8216" max="8216" width="2.44140625" style="14" customWidth="1"/>
    <col min="8217" max="8441" width="9.44140625" style="14"/>
    <col min="8442" max="8442" width="28.44140625" style="14" customWidth="1"/>
    <col min="8443" max="8450" width="0" style="14" hidden="1" customWidth="1"/>
    <col min="8451" max="8451" width="9.5546875" style="14" bestFit="1" customWidth="1"/>
    <col min="8452" max="8452" width="10" style="14" customWidth="1"/>
    <col min="8453" max="8456" width="9.5546875" style="14" bestFit="1" customWidth="1"/>
    <col min="8457" max="8457" width="2.5546875" style="14" customWidth="1"/>
    <col min="8458" max="8461" width="9.44140625" style="14"/>
    <col min="8462" max="8462" width="2.5546875" style="14" customWidth="1"/>
    <col min="8463" max="8466" width="9.44140625" style="14"/>
    <col min="8467" max="8467" width="2.44140625" style="14" customWidth="1"/>
    <col min="8468" max="8471" width="9.44140625" style="14"/>
    <col min="8472" max="8472" width="2.44140625" style="14" customWidth="1"/>
    <col min="8473" max="8697" width="9.44140625" style="14"/>
    <col min="8698" max="8698" width="28.44140625" style="14" customWidth="1"/>
    <col min="8699" max="8706" width="0" style="14" hidden="1" customWidth="1"/>
    <col min="8707" max="8707" width="9.5546875" style="14" bestFit="1" customWidth="1"/>
    <col min="8708" max="8708" width="10" style="14" customWidth="1"/>
    <col min="8709" max="8712" width="9.5546875" style="14" bestFit="1" customWidth="1"/>
    <col min="8713" max="8713" width="2.5546875" style="14" customWidth="1"/>
    <col min="8714" max="8717" width="9.44140625" style="14"/>
    <col min="8718" max="8718" width="2.5546875" style="14" customWidth="1"/>
    <col min="8719" max="8722" width="9.44140625" style="14"/>
    <col min="8723" max="8723" width="2.44140625" style="14" customWidth="1"/>
    <col min="8724" max="8727" width="9.44140625" style="14"/>
    <col min="8728" max="8728" width="2.44140625" style="14" customWidth="1"/>
    <col min="8729" max="8953" width="9.44140625" style="14"/>
    <col min="8954" max="8954" width="28.44140625" style="14" customWidth="1"/>
    <col min="8955" max="8962" width="0" style="14" hidden="1" customWidth="1"/>
    <col min="8963" max="8963" width="9.5546875" style="14" bestFit="1" customWidth="1"/>
    <col min="8964" max="8964" width="10" style="14" customWidth="1"/>
    <col min="8965" max="8968" width="9.5546875" style="14" bestFit="1" customWidth="1"/>
    <col min="8969" max="8969" width="2.5546875" style="14" customWidth="1"/>
    <col min="8970" max="8973" width="9.44140625" style="14"/>
    <col min="8974" max="8974" width="2.5546875" style="14" customWidth="1"/>
    <col min="8975" max="8978" width="9.44140625" style="14"/>
    <col min="8979" max="8979" width="2.44140625" style="14" customWidth="1"/>
    <col min="8980" max="8983" width="9.44140625" style="14"/>
    <col min="8984" max="8984" width="2.44140625" style="14" customWidth="1"/>
    <col min="8985" max="9209" width="9.44140625" style="14"/>
    <col min="9210" max="9210" width="28.44140625" style="14" customWidth="1"/>
    <col min="9211" max="9218" width="0" style="14" hidden="1" customWidth="1"/>
    <col min="9219" max="9219" width="9.5546875" style="14" bestFit="1" customWidth="1"/>
    <col min="9220" max="9220" width="10" style="14" customWidth="1"/>
    <col min="9221" max="9224" width="9.5546875" style="14" bestFit="1" customWidth="1"/>
    <col min="9225" max="9225" width="2.5546875" style="14" customWidth="1"/>
    <col min="9226" max="9229" width="9.44140625" style="14"/>
    <col min="9230" max="9230" width="2.5546875" style="14" customWidth="1"/>
    <col min="9231" max="9234" width="9.44140625" style="14"/>
    <col min="9235" max="9235" width="2.44140625" style="14" customWidth="1"/>
    <col min="9236" max="9239" width="9.44140625" style="14"/>
    <col min="9240" max="9240" width="2.44140625" style="14" customWidth="1"/>
    <col min="9241" max="9465" width="9.44140625" style="14"/>
    <col min="9466" max="9466" width="28.44140625" style="14" customWidth="1"/>
    <col min="9467" max="9474" width="0" style="14" hidden="1" customWidth="1"/>
    <col min="9475" max="9475" width="9.5546875" style="14" bestFit="1" customWidth="1"/>
    <col min="9476" max="9476" width="10" style="14" customWidth="1"/>
    <col min="9477" max="9480" width="9.5546875" style="14" bestFit="1" customWidth="1"/>
    <col min="9481" max="9481" width="2.5546875" style="14" customWidth="1"/>
    <col min="9482" max="9485" width="9.44140625" style="14"/>
    <col min="9486" max="9486" width="2.5546875" style="14" customWidth="1"/>
    <col min="9487" max="9490" width="9.44140625" style="14"/>
    <col min="9491" max="9491" width="2.44140625" style="14" customWidth="1"/>
    <col min="9492" max="9495" width="9.44140625" style="14"/>
    <col min="9496" max="9496" width="2.44140625" style="14" customWidth="1"/>
    <col min="9497" max="9721" width="9.44140625" style="14"/>
    <col min="9722" max="9722" width="28.44140625" style="14" customWidth="1"/>
    <col min="9723" max="9730" width="0" style="14" hidden="1" customWidth="1"/>
    <col min="9731" max="9731" width="9.5546875" style="14" bestFit="1" customWidth="1"/>
    <col min="9732" max="9732" width="10" style="14" customWidth="1"/>
    <col min="9733" max="9736" width="9.5546875" style="14" bestFit="1" customWidth="1"/>
    <col min="9737" max="9737" width="2.5546875" style="14" customWidth="1"/>
    <col min="9738" max="9741" width="9.44140625" style="14"/>
    <col min="9742" max="9742" width="2.5546875" style="14" customWidth="1"/>
    <col min="9743" max="9746" width="9.44140625" style="14"/>
    <col min="9747" max="9747" width="2.44140625" style="14" customWidth="1"/>
    <col min="9748" max="9751" width="9.44140625" style="14"/>
    <col min="9752" max="9752" width="2.44140625" style="14" customWidth="1"/>
    <col min="9753" max="9977" width="9.44140625" style="14"/>
    <col min="9978" max="9978" width="28.44140625" style="14" customWidth="1"/>
    <col min="9979" max="9986" width="0" style="14" hidden="1" customWidth="1"/>
    <col min="9987" max="9987" width="9.5546875" style="14" bestFit="1" customWidth="1"/>
    <col min="9988" max="9988" width="10" style="14" customWidth="1"/>
    <col min="9989" max="9992" width="9.5546875" style="14" bestFit="1" customWidth="1"/>
    <col min="9993" max="9993" width="2.5546875" style="14" customWidth="1"/>
    <col min="9994" max="9997" width="9.44140625" style="14"/>
    <col min="9998" max="9998" width="2.5546875" style="14" customWidth="1"/>
    <col min="9999" max="10002" width="9.44140625" style="14"/>
    <col min="10003" max="10003" width="2.44140625" style="14" customWidth="1"/>
    <col min="10004" max="10007" width="9.44140625" style="14"/>
    <col min="10008" max="10008" width="2.44140625" style="14" customWidth="1"/>
    <col min="10009" max="10233" width="9.44140625" style="14"/>
    <col min="10234" max="10234" width="28.44140625" style="14" customWidth="1"/>
    <col min="10235" max="10242" width="0" style="14" hidden="1" customWidth="1"/>
    <col min="10243" max="10243" width="9.5546875" style="14" bestFit="1" customWidth="1"/>
    <col min="10244" max="10244" width="10" style="14" customWidth="1"/>
    <col min="10245" max="10248" width="9.5546875" style="14" bestFit="1" customWidth="1"/>
    <col min="10249" max="10249" width="2.5546875" style="14" customWidth="1"/>
    <col min="10250" max="10253" width="9.44140625" style="14"/>
    <col min="10254" max="10254" width="2.5546875" style="14" customWidth="1"/>
    <col min="10255" max="10258" width="9.44140625" style="14"/>
    <col min="10259" max="10259" width="2.44140625" style="14" customWidth="1"/>
    <col min="10260" max="10263" width="9.44140625" style="14"/>
    <col min="10264" max="10264" width="2.44140625" style="14" customWidth="1"/>
    <col min="10265" max="10489" width="9.44140625" style="14"/>
    <col min="10490" max="10490" width="28.44140625" style="14" customWidth="1"/>
    <col min="10491" max="10498" width="0" style="14" hidden="1" customWidth="1"/>
    <col min="10499" max="10499" width="9.5546875" style="14" bestFit="1" customWidth="1"/>
    <col min="10500" max="10500" width="10" style="14" customWidth="1"/>
    <col min="10501" max="10504" width="9.5546875" style="14" bestFit="1" customWidth="1"/>
    <col min="10505" max="10505" width="2.5546875" style="14" customWidth="1"/>
    <col min="10506" max="10509" width="9.44140625" style="14"/>
    <col min="10510" max="10510" width="2.5546875" style="14" customWidth="1"/>
    <col min="10511" max="10514" width="9.44140625" style="14"/>
    <col min="10515" max="10515" width="2.44140625" style="14" customWidth="1"/>
    <col min="10516" max="10519" width="9.44140625" style="14"/>
    <col min="10520" max="10520" width="2.44140625" style="14" customWidth="1"/>
    <col min="10521" max="10745" width="9.44140625" style="14"/>
    <col min="10746" max="10746" width="28.44140625" style="14" customWidth="1"/>
    <col min="10747" max="10754" width="0" style="14" hidden="1" customWidth="1"/>
    <col min="10755" max="10755" width="9.5546875" style="14" bestFit="1" customWidth="1"/>
    <col min="10756" max="10756" width="10" style="14" customWidth="1"/>
    <col min="10757" max="10760" width="9.5546875" style="14" bestFit="1" customWidth="1"/>
    <col min="10761" max="10761" width="2.5546875" style="14" customWidth="1"/>
    <col min="10762" max="10765" width="9.44140625" style="14"/>
    <col min="10766" max="10766" width="2.5546875" style="14" customWidth="1"/>
    <col min="10767" max="10770" width="9.44140625" style="14"/>
    <col min="10771" max="10771" width="2.44140625" style="14" customWidth="1"/>
    <col min="10772" max="10775" width="9.44140625" style="14"/>
    <col min="10776" max="10776" width="2.44140625" style="14" customWidth="1"/>
    <col min="10777" max="11001" width="9.44140625" style="14"/>
    <col min="11002" max="11002" width="28.44140625" style="14" customWidth="1"/>
    <col min="11003" max="11010" width="0" style="14" hidden="1" customWidth="1"/>
    <col min="11011" max="11011" width="9.5546875" style="14" bestFit="1" customWidth="1"/>
    <col min="11012" max="11012" width="10" style="14" customWidth="1"/>
    <col min="11013" max="11016" width="9.5546875" style="14" bestFit="1" customWidth="1"/>
    <col min="11017" max="11017" width="2.5546875" style="14" customWidth="1"/>
    <col min="11018" max="11021" width="9.44140625" style="14"/>
    <col min="11022" max="11022" width="2.5546875" style="14" customWidth="1"/>
    <col min="11023" max="11026" width="9.44140625" style="14"/>
    <col min="11027" max="11027" width="2.44140625" style="14" customWidth="1"/>
    <col min="11028" max="11031" width="9.44140625" style="14"/>
    <col min="11032" max="11032" width="2.44140625" style="14" customWidth="1"/>
    <col min="11033" max="11257" width="9.44140625" style="14"/>
    <col min="11258" max="11258" width="28.44140625" style="14" customWidth="1"/>
    <col min="11259" max="11266" width="0" style="14" hidden="1" customWidth="1"/>
    <col min="11267" max="11267" width="9.5546875" style="14" bestFit="1" customWidth="1"/>
    <col min="11268" max="11268" width="10" style="14" customWidth="1"/>
    <col min="11269" max="11272" width="9.5546875" style="14" bestFit="1" customWidth="1"/>
    <col min="11273" max="11273" width="2.5546875" style="14" customWidth="1"/>
    <col min="11274" max="11277" width="9.44140625" style="14"/>
    <col min="11278" max="11278" width="2.5546875" style="14" customWidth="1"/>
    <col min="11279" max="11282" width="9.44140625" style="14"/>
    <col min="11283" max="11283" width="2.44140625" style="14" customWidth="1"/>
    <col min="11284" max="11287" width="9.44140625" style="14"/>
    <col min="11288" max="11288" width="2.44140625" style="14" customWidth="1"/>
    <col min="11289" max="11513" width="9.44140625" style="14"/>
    <col min="11514" max="11514" width="28.44140625" style="14" customWidth="1"/>
    <col min="11515" max="11522" width="0" style="14" hidden="1" customWidth="1"/>
    <col min="11523" max="11523" width="9.5546875" style="14" bestFit="1" customWidth="1"/>
    <col min="11524" max="11524" width="10" style="14" customWidth="1"/>
    <col min="11525" max="11528" width="9.5546875" style="14" bestFit="1" customWidth="1"/>
    <col min="11529" max="11529" width="2.5546875" style="14" customWidth="1"/>
    <col min="11530" max="11533" width="9.44140625" style="14"/>
    <col min="11534" max="11534" width="2.5546875" style="14" customWidth="1"/>
    <col min="11535" max="11538" width="9.44140625" style="14"/>
    <col min="11539" max="11539" width="2.44140625" style="14" customWidth="1"/>
    <col min="11540" max="11543" width="9.44140625" style="14"/>
    <col min="11544" max="11544" width="2.44140625" style="14" customWidth="1"/>
    <col min="11545" max="11769" width="9.44140625" style="14"/>
    <col min="11770" max="11770" width="28.44140625" style="14" customWidth="1"/>
    <col min="11771" max="11778" width="0" style="14" hidden="1" customWidth="1"/>
    <col min="11779" max="11779" width="9.5546875" style="14" bestFit="1" customWidth="1"/>
    <col min="11780" max="11780" width="10" style="14" customWidth="1"/>
    <col min="11781" max="11784" width="9.5546875" style="14" bestFit="1" customWidth="1"/>
    <col min="11785" max="11785" width="2.5546875" style="14" customWidth="1"/>
    <col min="11786" max="11789" width="9.44140625" style="14"/>
    <col min="11790" max="11790" width="2.5546875" style="14" customWidth="1"/>
    <col min="11791" max="11794" width="9.44140625" style="14"/>
    <col min="11795" max="11795" width="2.44140625" style="14" customWidth="1"/>
    <col min="11796" max="11799" width="9.44140625" style="14"/>
    <col min="11800" max="11800" width="2.44140625" style="14" customWidth="1"/>
    <col min="11801" max="12025" width="9.44140625" style="14"/>
    <col min="12026" max="12026" width="28.44140625" style="14" customWidth="1"/>
    <col min="12027" max="12034" width="0" style="14" hidden="1" customWidth="1"/>
    <col min="12035" max="12035" width="9.5546875" style="14" bestFit="1" customWidth="1"/>
    <col min="12036" max="12036" width="10" style="14" customWidth="1"/>
    <col min="12037" max="12040" width="9.5546875" style="14" bestFit="1" customWidth="1"/>
    <col min="12041" max="12041" width="2.5546875" style="14" customWidth="1"/>
    <col min="12042" max="12045" width="9.44140625" style="14"/>
    <col min="12046" max="12046" width="2.5546875" style="14" customWidth="1"/>
    <col min="12047" max="12050" width="9.44140625" style="14"/>
    <col min="12051" max="12051" width="2.44140625" style="14" customWidth="1"/>
    <col min="12052" max="12055" width="9.44140625" style="14"/>
    <col min="12056" max="12056" width="2.44140625" style="14" customWidth="1"/>
    <col min="12057" max="12281" width="9.44140625" style="14"/>
    <col min="12282" max="12282" width="28.44140625" style="14" customWidth="1"/>
    <col min="12283" max="12290" width="0" style="14" hidden="1" customWidth="1"/>
    <col min="12291" max="12291" width="9.5546875" style="14" bestFit="1" customWidth="1"/>
    <col min="12292" max="12292" width="10" style="14" customWidth="1"/>
    <col min="12293" max="12296" width="9.5546875" style="14" bestFit="1" customWidth="1"/>
    <col min="12297" max="12297" width="2.5546875" style="14" customWidth="1"/>
    <col min="12298" max="12301" width="9.44140625" style="14"/>
    <col min="12302" max="12302" width="2.5546875" style="14" customWidth="1"/>
    <col min="12303" max="12306" width="9.44140625" style="14"/>
    <col min="12307" max="12307" width="2.44140625" style="14" customWidth="1"/>
    <col min="12308" max="12311" width="9.44140625" style="14"/>
    <col min="12312" max="12312" width="2.44140625" style="14" customWidth="1"/>
    <col min="12313" max="12537" width="9.44140625" style="14"/>
    <col min="12538" max="12538" width="28.44140625" style="14" customWidth="1"/>
    <col min="12539" max="12546" width="0" style="14" hidden="1" customWidth="1"/>
    <col min="12547" max="12547" width="9.5546875" style="14" bestFit="1" customWidth="1"/>
    <col min="12548" max="12548" width="10" style="14" customWidth="1"/>
    <col min="12549" max="12552" width="9.5546875" style="14" bestFit="1" customWidth="1"/>
    <col min="12553" max="12553" width="2.5546875" style="14" customWidth="1"/>
    <col min="12554" max="12557" width="9.44140625" style="14"/>
    <col min="12558" max="12558" width="2.5546875" style="14" customWidth="1"/>
    <col min="12559" max="12562" width="9.44140625" style="14"/>
    <col min="12563" max="12563" width="2.44140625" style="14" customWidth="1"/>
    <col min="12564" max="12567" width="9.44140625" style="14"/>
    <col min="12568" max="12568" width="2.44140625" style="14" customWidth="1"/>
    <col min="12569" max="12793" width="9.44140625" style="14"/>
    <col min="12794" max="12794" width="28.44140625" style="14" customWidth="1"/>
    <col min="12795" max="12802" width="0" style="14" hidden="1" customWidth="1"/>
    <col min="12803" max="12803" width="9.5546875" style="14" bestFit="1" customWidth="1"/>
    <col min="12804" max="12804" width="10" style="14" customWidth="1"/>
    <col min="12805" max="12808" width="9.5546875" style="14" bestFit="1" customWidth="1"/>
    <col min="12809" max="12809" width="2.5546875" style="14" customWidth="1"/>
    <col min="12810" max="12813" width="9.44140625" style="14"/>
    <col min="12814" max="12814" width="2.5546875" style="14" customWidth="1"/>
    <col min="12815" max="12818" width="9.44140625" style="14"/>
    <col min="12819" max="12819" width="2.44140625" style="14" customWidth="1"/>
    <col min="12820" max="12823" width="9.44140625" style="14"/>
    <col min="12824" max="12824" width="2.44140625" style="14" customWidth="1"/>
    <col min="12825" max="13049" width="9.44140625" style="14"/>
    <col min="13050" max="13050" width="28.44140625" style="14" customWidth="1"/>
    <col min="13051" max="13058" width="0" style="14" hidden="1" customWidth="1"/>
    <col min="13059" max="13059" width="9.5546875" style="14" bestFit="1" customWidth="1"/>
    <col min="13060" max="13060" width="10" style="14" customWidth="1"/>
    <col min="13061" max="13064" width="9.5546875" style="14" bestFit="1" customWidth="1"/>
    <col min="13065" max="13065" width="2.5546875" style="14" customWidth="1"/>
    <col min="13066" max="13069" width="9.44140625" style="14"/>
    <col min="13070" max="13070" width="2.5546875" style="14" customWidth="1"/>
    <col min="13071" max="13074" width="9.44140625" style="14"/>
    <col min="13075" max="13075" width="2.44140625" style="14" customWidth="1"/>
    <col min="13076" max="13079" width="9.44140625" style="14"/>
    <col min="13080" max="13080" width="2.44140625" style="14" customWidth="1"/>
    <col min="13081" max="13305" width="9.44140625" style="14"/>
    <col min="13306" max="13306" width="28.44140625" style="14" customWidth="1"/>
    <col min="13307" max="13314" width="0" style="14" hidden="1" customWidth="1"/>
    <col min="13315" max="13315" width="9.5546875" style="14" bestFit="1" customWidth="1"/>
    <col min="13316" max="13316" width="10" style="14" customWidth="1"/>
    <col min="13317" max="13320" width="9.5546875" style="14" bestFit="1" customWidth="1"/>
    <col min="13321" max="13321" width="2.5546875" style="14" customWidth="1"/>
    <col min="13322" max="13325" width="9.44140625" style="14"/>
    <col min="13326" max="13326" width="2.5546875" style="14" customWidth="1"/>
    <col min="13327" max="13330" width="9.44140625" style="14"/>
    <col min="13331" max="13331" width="2.44140625" style="14" customWidth="1"/>
    <col min="13332" max="13335" width="9.44140625" style="14"/>
    <col min="13336" max="13336" width="2.44140625" style="14" customWidth="1"/>
    <col min="13337" max="13561" width="9.44140625" style="14"/>
    <col min="13562" max="13562" width="28.44140625" style="14" customWidth="1"/>
    <col min="13563" max="13570" width="0" style="14" hidden="1" customWidth="1"/>
    <col min="13571" max="13571" width="9.5546875" style="14" bestFit="1" customWidth="1"/>
    <col min="13572" max="13572" width="10" style="14" customWidth="1"/>
    <col min="13573" max="13576" width="9.5546875" style="14" bestFit="1" customWidth="1"/>
    <col min="13577" max="13577" width="2.5546875" style="14" customWidth="1"/>
    <col min="13578" max="13581" width="9.44140625" style="14"/>
    <col min="13582" max="13582" width="2.5546875" style="14" customWidth="1"/>
    <col min="13583" max="13586" width="9.44140625" style="14"/>
    <col min="13587" max="13587" width="2.44140625" style="14" customWidth="1"/>
    <col min="13588" max="13591" width="9.44140625" style="14"/>
    <col min="13592" max="13592" width="2.44140625" style="14" customWidth="1"/>
    <col min="13593" max="13817" width="9.44140625" style="14"/>
    <col min="13818" max="13818" width="28.44140625" style="14" customWidth="1"/>
    <col min="13819" max="13826" width="0" style="14" hidden="1" customWidth="1"/>
    <col min="13827" max="13827" width="9.5546875" style="14" bestFit="1" customWidth="1"/>
    <col min="13828" max="13828" width="10" style="14" customWidth="1"/>
    <col min="13829" max="13832" width="9.5546875" style="14" bestFit="1" customWidth="1"/>
    <col min="13833" max="13833" width="2.5546875" style="14" customWidth="1"/>
    <col min="13834" max="13837" width="9.44140625" style="14"/>
    <col min="13838" max="13838" width="2.5546875" style="14" customWidth="1"/>
    <col min="13839" max="13842" width="9.44140625" style="14"/>
    <col min="13843" max="13843" width="2.44140625" style="14" customWidth="1"/>
    <col min="13844" max="13847" width="9.44140625" style="14"/>
    <col min="13848" max="13848" width="2.44140625" style="14" customWidth="1"/>
    <col min="13849" max="14073" width="9.44140625" style="14"/>
    <col min="14074" max="14074" width="28.44140625" style="14" customWidth="1"/>
    <col min="14075" max="14082" width="0" style="14" hidden="1" customWidth="1"/>
    <col min="14083" max="14083" width="9.5546875" style="14" bestFit="1" customWidth="1"/>
    <col min="14084" max="14084" width="10" style="14" customWidth="1"/>
    <col min="14085" max="14088" width="9.5546875" style="14" bestFit="1" customWidth="1"/>
    <col min="14089" max="14089" width="2.5546875" style="14" customWidth="1"/>
    <col min="14090" max="14093" width="9.44140625" style="14"/>
    <col min="14094" max="14094" width="2.5546875" style="14" customWidth="1"/>
    <col min="14095" max="14098" width="9.44140625" style="14"/>
    <col min="14099" max="14099" width="2.44140625" style="14" customWidth="1"/>
    <col min="14100" max="14103" width="9.44140625" style="14"/>
    <col min="14104" max="14104" width="2.44140625" style="14" customWidth="1"/>
    <col min="14105" max="14329" width="9.44140625" style="14"/>
    <col min="14330" max="14330" width="28.44140625" style="14" customWidth="1"/>
    <col min="14331" max="14338" width="0" style="14" hidden="1" customWidth="1"/>
    <col min="14339" max="14339" width="9.5546875" style="14" bestFit="1" customWidth="1"/>
    <col min="14340" max="14340" width="10" style="14" customWidth="1"/>
    <col min="14341" max="14344" width="9.5546875" style="14" bestFit="1" customWidth="1"/>
    <col min="14345" max="14345" width="2.5546875" style="14" customWidth="1"/>
    <col min="14346" max="14349" width="9.44140625" style="14"/>
    <col min="14350" max="14350" width="2.5546875" style="14" customWidth="1"/>
    <col min="14351" max="14354" width="9.44140625" style="14"/>
    <col min="14355" max="14355" width="2.44140625" style="14" customWidth="1"/>
    <col min="14356" max="14359" width="9.44140625" style="14"/>
    <col min="14360" max="14360" width="2.44140625" style="14" customWidth="1"/>
    <col min="14361" max="14585" width="9.44140625" style="14"/>
    <col min="14586" max="14586" width="28.44140625" style="14" customWidth="1"/>
    <col min="14587" max="14594" width="0" style="14" hidden="1" customWidth="1"/>
    <col min="14595" max="14595" width="9.5546875" style="14" bestFit="1" customWidth="1"/>
    <col min="14596" max="14596" width="10" style="14" customWidth="1"/>
    <col min="14597" max="14600" width="9.5546875" style="14" bestFit="1" customWidth="1"/>
    <col min="14601" max="14601" width="2.5546875" style="14" customWidth="1"/>
    <col min="14602" max="14605" width="9.44140625" style="14"/>
    <col min="14606" max="14606" width="2.5546875" style="14" customWidth="1"/>
    <col min="14607" max="14610" width="9.44140625" style="14"/>
    <col min="14611" max="14611" width="2.44140625" style="14" customWidth="1"/>
    <col min="14612" max="14615" width="9.44140625" style="14"/>
    <col min="14616" max="14616" width="2.44140625" style="14" customWidth="1"/>
    <col min="14617" max="14841" width="9.44140625" style="14"/>
    <col min="14842" max="14842" width="28.44140625" style="14" customWidth="1"/>
    <col min="14843" max="14850" width="0" style="14" hidden="1" customWidth="1"/>
    <col min="14851" max="14851" width="9.5546875" style="14" bestFit="1" customWidth="1"/>
    <col min="14852" max="14852" width="10" style="14" customWidth="1"/>
    <col min="14853" max="14856" width="9.5546875" style="14" bestFit="1" customWidth="1"/>
    <col min="14857" max="14857" width="2.5546875" style="14" customWidth="1"/>
    <col min="14858" max="14861" width="9.44140625" style="14"/>
    <col min="14862" max="14862" width="2.5546875" style="14" customWidth="1"/>
    <col min="14863" max="14866" width="9.44140625" style="14"/>
    <col min="14867" max="14867" width="2.44140625" style="14" customWidth="1"/>
    <col min="14868" max="14871" width="9.44140625" style="14"/>
    <col min="14872" max="14872" width="2.44140625" style="14" customWidth="1"/>
    <col min="14873" max="15097" width="9.44140625" style="14"/>
    <col min="15098" max="15098" width="28.44140625" style="14" customWidth="1"/>
    <col min="15099" max="15106" width="0" style="14" hidden="1" customWidth="1"/>
    <col min="15107" max="15107" width="9.5546875" style="14" bestFit="1" customWidth="1"/>
    <col min="15108" max="15108" width="10" style="14" customWidth="1"/>
    <col min="15109" max="15112" width="9.5546875" style="14" bestFit="1" customWidth="1"/>
    <col min="15113" max="15113" width="2.5546875" style="14" customWidth="1"/>
    <col min="15114" max="15117" width="9.44140625" style="14"/>
    <col min="15118" max="15118" width="2.5546875" style="14" customWidth="1"/>
    <col min="15119" max="15122" width="9.44140625" style="14"/>
    <col min="15123" max="15123" width="2.44140625" style="14" customWidth="1"/>
    <col min="15124" max="15127" width="9.44140625" style="14"/>
    <col min="15128" max="15128" width="2.44140625" style="14" customWidth="1"/>
    <col min="15129" max="15353" width="9.44140625" style="14"/>
    <col min="15354" max="15354" width="28.44140625" style="14" customWidth="1"/>
    <col min="15355" max="15362" width="0" style="14" hidden="1" customWidth="1"/>
    <col min="15363" max="15363" width="9.5546875" style="14" bestFit="1" customWidth="1"/>
    <col min="15364" max="15364" width="10" style="14" customWidth="1"/>
    <col min="15365" max="15368" width="9.5546875" style="14" bestFit="1" customWidth="1"/>
    <col min="15369" max="15369" width="2.5546875" style="14" customWidth="1"/>
    <col min="15370" max="15373" width="9.44140625" style="14"/>
    <col min="15374" max="15374" width="2.5546875" style="14" customWidth="1"/>
    <col min="15375" max="15378" width="9.44140625" style="14"/>
    <col min="15379" max="15379" width="2.44140625" style="14" customWidth="1"/>
    <col min="15380" max="15383" width="9.44140625" style="14"/>
    <col min="15384" max="15384" width="2.44140625" style="14" customWidth="1"/>
    <col min="15385" max="15609" width="9.44140625" style="14"/>
    <col min="15610" max="15610" width="28.44140625" style="14" customWidth="1"/>
    <col min="15611" max="15618" width="0" style="14" hidden="1" customWidth="1"/>
    <col min="15619" max="15619" width="9.5546875" style="14" bestFit="1" customWidth="1"/>
    <col min="15620" max="15620" width="10" style="14" customWidth="1"/>
    <col min="15621" max="15624" width="9.5546875" style="14" bestFit="1" customWidth="1"/>
    <col min="15625" max="15625" width="2.5546875" style="14" customWidth="1"/>
    <col min="15626" max="15629" width="9.44140625" style="14"/>
    <col min="15630" max="15630" width="2.5546875" style="14" customWidth="1"/>
    <col min="15631" max="15634" width="9.44140625" style="14"/>
    <col min="15635" max="15635" width="2.44140625" style="14" customWidth="1"/>
    <col min="15636" max="15639" width="9.44140625" style="14"/>
    <col min="15640" max="15640" width="2.44140625" style="14" customWidth="1"/>
    <col min="15641" max="15865" width="9.44140625" style="14"/>
    <col min="15866" max="15866" width="28.44140625" style="14" customWidth="1"/>
    <col min="15867" max="15874" width="0" style="14" hidden="1" customWidth="1"/>
    <col min="15875" max="15875" width="9.5546875" style="14" bestFit="1" customWidth="1"/>
    <col min="15876" max="15876" width="10" style="14" customWidth="1"/>
    <col min="15877" max="15880" width="9.5546875" style="14" bestFit="1" customWidth="1"/>
    <col min="15881" max="15881" width="2.5546875" style="14" customWidth="1"/>
    <col min="15882" max="15885" width="9.44140625" style="14"/>
    <col min="15886" max="15886" width="2.5546875" style="14" customWidth="1"/>
    <col min="15887" max="15890" width="9.44140625" style="14"/>
    <col min="15891" max="15891" width="2.44140625" style="14" customWidth="1"/>
    <col min="15892" max="15895" width="9.44140625" style="14"/>
    <col min="15896" max="15896" width="2.44140625" style="14" customWidth="1"/>
    <col min="15897" max="16121" width="9.44140625" style="14"/>
    <col min="16122" max="16122" width="28.44140625" style="14" customWidth="1"/>
    <col min="16123" max="16130" width="0" style="14" hidden="1" customWidth="1"/>
    <col min="16131" max="16131" width="9.5546875" style="14" bestFit="1" customWidth="1"/>
    <col min="16132" max="16132" width="10" style="14" customWidth="1"/>
    <col min="16133" max="16136" width="9.5546875" style="14" bestFit="1" customWidth="1"/>
    <col min="16137" max="16137" width="2.5546875" style="14" customWidth="1"/>
    <col min="16138" max="16141" width="9.44140625" style="14"/>
    <col min="16142" max="16142" width="2.5546875" style="14" customWidth="1"/>
    <col min="16143" max="16146" width="9.44140625" style="14"/>
    <col min="16147" max="16147" width="2.44140625" style="14" customWidth="1"/>
    <col min="16148" max="16151" width="9.44140625" style="14"/>
    <col min="16152" max="16152" width="2.44140625" style="14" customWidth="1"/>
    <col min="16153" max="16378" width="9.44140625" style="14"/>
    <col min="16379" max="16384" width="9.44140625" style="14" customWidth="1"/>
  </cols>
  <sheetData>
    <row r="1" spans="1:34" ht="17.399999999999999" x14ac:dyDescent="0.25">
      <c r="A1" s="48" t="s">
        <v>254</v>
      </c>
      <c r="B1" s="191"/>
      <c r="F1" s="191"/>
      <c r="J1" s="189"/>
      <c r="K1" s="191"/>
      <c r="L1" s="191"/>
      <c r="M1" s="191"/>
      <c r="N1" s="191"/>
      <c r="O1" s="191"/>
      <c r="P1" s="191"/>
      <c r="Q1" s="191"/>
      <c r="R1" s="191"/>
      <c r="S1" s="191"/>
      <c r="T1" s="189"/>
      <c r="U1" s="189"/>
      <c r="V1" s="189"/>
      <c r="W1" s="191"/>
      <c r="Y1" s="191"/>
      <c r="Z1" s="189"/>
      <c r="AA1" s="513"/>
      <c r="AB1" s="189"/>
      <c r="AC1" s="189"/>
      <c r="AD1" s="189"/>
      <c r="AE1" s="189"/>
      <c r="AF1" s="14"/>
      <c r="AG1" s="14"/>
      <c r="AH1" s="14"/>
    </row>
    <row r="2" spans="1:34" ht="13.8" x14ac:dyDescent="0.25">
      <c r="A2" s="232"/>
      <c r="J2" s="13"/>
      <c r="T2" s="13"/>
      <c r="U2" s="13"/>
      <c r="V2" s="13"/>
      <c r="Z2" s="13"/>
      <c r="AA2" s="513"/>
      <c r="AB2" s="13"/>
      <c r="AC2" s="13"/>
      <c r="AD2" s="13"/>
      <c r="AE2" s="13"/>
      <c r="AF2" s="14"/>
      <c r="AG2" s="14"/>
      <c r="AH2" s="14"/>
    </row>
    <row r="3" spans="1:34" x14ac:dyDescent="0.25">
      <c r="A3" s="74" t="s">
        <v>694</v>
      </c>
      <c r="B3" s="191"/>
      <c r="F3" s="191"/>
      <c r="J3" s="189"/>
      <c r="K3" s="191"/>
      <c r="L3" s="191"/>
      <c r="M3" s="191"/>
      <c r="N3" s="191"/>
      <c r="O3" s="191"/>
      <c r="P3" s="191"/>
      <c r="Q3" s="191"/>
      <c r="R3" s="191"/>
      <c r="S3" s="191"/>
      <c r="T3" s="189"/>
      <c r="U3" s="189"/>
      <c r="V3" s="189"/>
      <c r="W3" s="191"/>
      <c r="Y3" s="191"/>
      <c r="Z3" s="189"/>
      <c r="AA3" s="513"/>
      <c r="AB3" s="189"/>
      <c r="AC3" s="189"/>
      <c r="AD3" s="189"/>
      <c r="AE3" s="189"/>
      <c r="AF3" s="14"/>
      <c r="AG3" s="14"/>
      <c r="AH3" s="14"/>
    </row>
    <row r="4" spans="1:34" ht="13.2" x14ac:dyDescent="0.25">
      <c r="A4" s="74"/>
      <c r="B4" s="191"/>
      <c r="F4" s="191"/>
      <c r="J4" s="189"/>
      <c r="K4" s="191"/>
      <c r="L4" s="191"/>
      <c r="M4" s="191"/>
      <c r="N4" s="191"/>
      <c r="O4" s="191"/>
      <c r="P4" s="191"/>
      <c r="Q4" s="191"/>
      <c r="R4" s="191"/>
      <c r="S4" s="191"/>
      <c r="T4" s="189"/>
      <c r="U4" s="189"/>
      <c r="V4" s="189"/>
      <c r="W4" s="191"/>
      <c r="Y4" s="191"/>
      <c r="Z4" s="189"/>
      <c r="AA4" s="513"/>
      <c r="AB4" s="189"/>
      <c r="AC4" s="189"/>
      <c r="AD4" s="189"/>
      <c r="AE4" s="189"/>
      <c r="AF4" s="14"/>
      <c r="AG4" s="14"/>
      <c r="AH4" s="14"/>
    </row>
    <row r="5" spans="1:34" s="42" customFormat="1" ht="13.8" thickBot="1" x14ac:dyDescent="0.3">
      <c r="A5" s="161"/>
      <c r="B5" s="161"/>
      <c r="C5" s="261" t="s">
        <v>115</v>
      </c>
      <c r="D5" s="261"/>
      <c r="E5" s="261"/>
      <c r="F5" s="269"/>
      <c r="G5" s="308" t="s">
        <v>129</v>
      </c>
      <c r="H5" s="308"/>
      <c r="I5" s="161"/>
      <c r="J5" s="161"/>
      <c r="K5" s="254" t="s">
        <v>229</v>
      </c>
      <c r="L5" s="254"/>
      <c r="M5" s="254"/>
      <c r="N5" s="254"/>
      <c r="O5" s="254"/>
      <c r="P5" s="254"/>
      <c r="Q5" s="254"/>
      <c r="R5" s="254"/>
      <c r="S5" s="254"/>
      <c r="T5" s="254"/>
      <c r="U5" s="254"/>
      <c r="V5" s="254"/>
      <c r="W5" s="254"/>
      <c r="X5" s="161"/>
      <c r="Y5" s="161"/>
      <c r="AA5" s="514"/>
    </row>
    <row r="6" spans="1:34" ht="28.8" x14ac:dyDescent="0.25">
      <c r="A6" s="310"/>
      <c r="B6" s="311"/>
      <c r="C6" s="815" t="s">
        <v>115</v>
      </c>
      <c r="D6" s="815"/>
      <c r="E6" s="815"/>
      <c r="F6" s="815"/>
      <c r="G6" s="814" t="s">
        <v>227</v>
      </c>
      <c r="H6" s="814"/>
      <c r="I6" s="814"/>
      <c r="J6" s="309" t="s">
        <v>230</v>
      </c>
      <c r="K6" s="816" t="s">
        <v>238</v>
      </c>
      <c r="L6" s="814"/>
      <c r="M6" s="814"/>
      <c r="N6" s="814"/>
      <c r="O6" s="814"/>
      <c r="P6" s="814"/>
      <c r="Q6" s="814"/>
      <c r="R6" s="814"/>
      <c r="S6" s="814"/>
      <c r="T6" s="814"/>
      <c r="U6" s="814"/>
      <c r="V6" s="814"/>
      <c r="W6" s="814"/>
      <c r="X6" s="814"/>
      <c r="Y6" s="813" t="s">
        <v>265</v>
      </c>
      <c r="Z6" s="112"/>
      <c r="AA6" s="513"/>
      <c r="AB6" s="189"/>
      <c r="AC6" s="189"/>
      <c r="AD6" s="189"/>
      <c r="AE6" s="189"/>
      <c r="AF6" s="14"/>
      <c r="AG6" s="14"/>
      <c r="AH6" s="14"/>
    </row>
    <row r="7" spans="1:34" ht="39.6" x14ac:dyDescent="0.25">
      <c r="A7" s="389" t="s">
        <v>13</v>
      </c>
      <c r="B7" s="267" t="s">
        <v>21</v>
      </c>
      <c r="C7" s="268" t="s">
        <v>224</v>
      </c>
      <c r="D7" s="268" t="s">
        <v>225</v>
      </c>
      <c r="E7" s="268" t="s">
        <v>226</v>
      </c>
      <c r="F7" s="305" t="s">
        <v>7</v>
      </c>
      <c r="G7" s="268" t="s">
        <v>223</v>
      </c>
      <c r="H7" s="268" t="s">
        <v>429</v>
      </c>
      <c r="I7" s="304" t="s">
        <v>7</v>
      </c>
      <c r="J7" s="312" t="s">
        <v>7</v>
      </c>
      <c r="K7" s="268" t="s">
        <v>121</v>
      </c>
      <c r="L7" s="268" t="s">
        <v>122</v>
      </c>
      <c r="M7" s="268" t="s">
        <v>116</v>
      </c>
      <c r="N7" s="268" t="s">
        <v>123</v>
      </c>
      <c r="O7" s="268" t="s">
        <v>117</v>
      </c>
      <c r="P7" s="306" t="s">
        <v>124</v>
      </c>
      <c r="Q7" s="268" t="s">
        <v>125</v>
      </c>
      <c r="R7" s="268" t="s">
        <v>118</v>
      </c>
      <c r="S7" s="268" t="s">
        <v>119</v>
      </c>
      <c r="T7" s="306" t="s">
        <v>128</v>
      </c>
      <c r="U7" s="268" t="s">
        <v>126</v>
      </c>
      <c r="V7" s="268" t="s">
        <v>127</v>
      </c>
      <c r="W7" s="268" t="s">
        <v>120</v>
      </c>
      <c r="X7" s="305" t="s">
        <v>7</v>
      </c>
      <c r="Y7" s="809"/>
      <c r="Z7" s="270"/>
      <c r="AA7" s="515"/>
      <c r="AB7" s="70"/>
      <c r="AC7" s="60"/>
      <c r="AD7" s="812"/>
      <c r="AE7" s="812"/>
      <c r="AF7" s="14"/>
      <c r="AG7" s="14"/>
      <c r="AH7" s="14"/>
    </row>
    <row r="8" spans="1:34" s="15" customFormat="1" ht="13.2" x14ac:dyDescent="0.25">
      <c r="A8" s="271" t="s">
        <v>158</v>
      </c>
      <c r="B8" s="139"/>
      <c r="C8" s="330" t="s">
        <v>12</v>
      </c>
      <c r="D8" s="183" t="s">
        <v>12</v>
      </c>
      <c r="E8" s="183" t="s">
        <v>12</v>
      </c>
      <c r="F8" s="493">
        <v>297125</v>
      </c>
      <c r="G8" s="183" t="s">
        <v>12</v>
      </c>
      <c r="H8" s="183" t="s">
        <v>12</v>
      </c>
      <c r="I8" s="493">
        <v>108600</v>
      </c>
      <c r="J8" s="493">
        <v>23886</v>
      </c>
      <c r="K8" s="493">
        <v>6221</v>
      </c>
      <c r="L8" s="493">
        <v>4874</v>
      </c>
      <c r="M8" s="493">
        <v>1660</v>
      </c>
      <c r="N8" s="493">
        <v>14491</v>
      </c>
      <c r="O8" s="493">
        <v>50145</v>
      </c>
      <c r="P8" s="330" t="s">
        <v>12</v>
      </c>
      <c r="Q8" s="493">
        <v>3184</v>
      </c>
      <c r="R8" s="493">
        <v>12706</v>
      </c>
      <c r="S8" s="493">
        <v>86727</v>
      </c>
      <c r="T8" s="493">
        <v>36403</v>
      </c>
      <c r="U8" s="493">
        <v>23152</v>
      </c>
      <c r="V8" s="493">
        <v>1290</v>
      </c>
      <c r="W8" s="493">
        <v>91119</v>
      </c>
      <c r="X8" s="213">
        <v>331972</v>
      </c>
      <c r="Y8" s="301">
        <v>761583</v>
      </c>
      <c r="Z8" s="114"/>
      <c r="AA8" s="516"/>
      <c r="AB8" s="61"/>
      <c r="AC8" s="61"/>
      <c r="AD8" s="61"/>
      <c r="AE8" s="61"/>
    </row>
    <row r="9" spans="1:34" ht="13.2" x14ac:dyDescent="0.25">
      <c r="A9" s="138" t="s">
        <v>46</v>
      </c>
      <c r="B9" s="139"/>
      <c r="C9" s="330" t="s">
        <v>12</v>
      </c>
      <c r="D9" s="183" t="s">
        <v>12</v>
      </c>
      <c r="E9" s="183" t="s">
        <v>12</v>
      </c>
      <c r="F9" s="493">
        <v>292852</v>
      </c>
      <c r="G9" s="183" t="s">
        <v>12</v>
      </c>
      <c r="H9" s="183" t="s">
        <v>12</v>
      </c>
      <c r="I9" s="493">
        <v>128456</v>
      </c>
      <c r="J9" s="493">
        <v>26409</v>
      </c>
      <c r="K9" s="493">
        <v>5451</v>
      </c>
      <c r="L9" s="493">
        <v>4748</v>
      </c>
      <c r="M9" s="493">
        <v>2114</v>
      </c>
      <c r="N9" s="493">
        <v>10619</v>
      </c>
      <c r="O9" s="493">
        <v>50140</v>
      </c>
      <c r="P9" s="330" t="s">
        <v>12</v>
      </c>
      <c r="Q9" s="493">
        <v>3601</v>
      </c>
      <c r="R9" s="493">
        <v>11112</v>
      </c>
      <c r="S9" s="493">
        <v>87911</v>
      </c>
      <c r="T9" s="493">
        <v>30472</v>
      </c>
      <c r="U9" s="493">
        <v>10633</v>
      </c>
      <c r="V9" s="493">
        <v>1432</v>
      </c>
      <c r="W9" s="493">
        <v>82940</v>
      </c>
      <c r="X9" s="213">
        <v>301173</v>
      </c>
      <c r="Y9" s="301">
        <v>748890</v>
      </c>
      <c r="Z9" s="114"/>
      <c r="AA9" s="516"/>
      <c r="AB9" s="61"/>
      <c r="AC9" s="13"/>
      <c r="AD9" s="13"/>
      <c r="AE9" s="13"/>
      <c r="AF9" s="14"/>
      <c r="AG9" s="14"/>
      <c r="AH9" s="14"/>
    </row>
    <row r="10" spans="1:34" ht="13.2" x14ac:dyDescent="0.25">
      <c r="A10" s="138" t="s">
        <v>45</v>
      </c>
      <c r="B10" s="139"/>
      <c r="C10" s="330" t="s">
        <v>12</v>
      </c>
      <c r="D10" s="183" t="s">
        <v>12</v>
      </c>
      <c r="E10" s="183" t="s">
        <v>12</v>
      </c>
      <c r="F10" s="493">
        <v>312845</v>
      </c>
      <c r="G10" s="183" t="s">
        <v>12</v>
      </c>
      <c r="H10" s="183" t="s">
        <v>12</v>
      </c>
      <c r="I10" s="493">
        <v>156184</v>
      </c>
      <c r="J10" s="493">
        <v>28469</v>
      </c>
      <c r="K10" s="493">
        <v>5178</v>
      </c>
      <c r="L10" s="493">
        <v>4553</v>
      </c>
      <c r="M10" s="493">
        <v>2534</v>
      </c>
      <c r="N10" s="493">
        <v>8817</v>
      </c>
      <c r="O10" s="493">
        <v>56109</v>
      </c>
      <c r="P10" s="330" t="s">
        <v>12</v>
      </c>
      <c r="Q10" s="493">
        <v>3625</v>
      </c>
      <c r="R10" s="493">
        <v>12264</v>
      </c>
      <c r="S10" s="493">
        <v>88461</v>
      </c>
      <c r="T10" s="493">
        <v>26394</v>
      </c>
      <c r="U10" s="493">
        <v>7983</v>
      </c>
      <c r="V10" s="493">
        <v>1565</v>
      </c>
      <c r="W10" s="493">
        <v>83052</v>
      </c>
      <c r="X10" s="213">
        <v>300535</v>
      </c>
      <c r="Y10" s="301">
        <v>798033</v>
      </c>
      <c r="Z10" s="114"/>
      <c r="AA10" s="516"/>
      <c r="AB10" s="61"/>
      <c r="AC10" s="24"/>
      <c r="AD10" s="24"/>
      <c r="AE10" s="24"/>
      <c r="AF10" s="14"/>
      <c r="AG10" s="14"/>
      <c r="AH10" s="14"/>
    </row>
    <row r="11" spans="1:34" s="63" customFormat="1" ht="13.2" x14ac:dyDescent="0.25">
      <c r="A11" s="138" t="s">
        <v>44</v>
      </c>
      <c r="B11" s="139"/>
      <c r="C11" s="330" t="s">
        <v>12</v>
      </c>
      <c r="D11" s="183" t="s">
        <v>12</v>
      </c>
      <c r="E11" s="183" t="s">
        <v>12</v>
      </c>
      <c r="F11" s="493">
        <v>304730</v>
      </c>
      <c r="G11" s="183" t="s">
        <v>12</v>
      </c>
      <c r="H11" s="183" t="s">
        <v>12</v>
      </c>
      <c r="I11" s="493">
        <v>147614</v>
      </c>
      <c r="J11" s="493">
        <v>30753</v>
      </c>
      <c r="K11" s="493">
        <v>4988</v>
      </c>
      <c r="L11" s="493">
        <v>4177</v>
      </c>
      <c r="M11" s="493">
        <v>3088</v>
      </c>
      <c r="N11" s="493">
        <v>6413</v>
      </c>
      <c r="O11" s="493">
        <v>55269</v>
      </c>
      <c r="P11" s="330" t="s">
        <v>12</v>
      </c>
      <c r="Q11" s="493">
        <v>3219</v>
      </c>
      <c r="R11" s="493">
        <v>11015</v>
      </c>
      <c r="S11" s="493">
        <v>82730</v>
      </c>
      <c r="T11" s="493">
        <v>17130</v>
      </c>
      <c r="U11" s="493">
        <v>5781</v>
      </c>
      <c r="V11" s="493">
        <v>1609</v>
      </c>
      <c r="W11" s="493">
        <v>78053</v>
      </c>
      <c r="X11" s="213">
        <v>273472</v>
      </c>
      <c r="Y11" s="301">
        <v>756569</v>
      </c>
      <c r="Z11" s="114"/>
      <c r="AA11" s="516"/>
      <c r="AB11" s="61"/>
      <c r="AC11" s="26"/>
      <c r="AD11" s="26"/>
      <c r="AE11" s="26"/>
    </row>
    <row r="12" spans="1:34" s="63" customFormat="1" ht="13.2" x14ac:dyDescent="0.25">
      <c r="A12" s="138" t="s">
        <v>43</v>
      </c>
      <c r="B12" s="139"/>
      <c r="C12" s="330" t="s">
        <v>12</v>
      </c>
      <c r="D12" s="183" t="s">
        <v>12</v>
      </c>
      <c r="E12" s="183" t="s">
        <v>12</v>
      </c>
      <c r="F12" s="493">
        <v>286215</v>
      </c>
      <c r="G12" s="183" t="s">
        <v>12</v>
      </c>
      <c r="H12" s="183" t="s">
        <v>12</v>
      </c>
      <c r="I12" s="493">
        <v>142674</v>
      </c>
      <c r="J12" s="493">
        <v>33200</v>
      </c>
      <c r="K12" s="493">
        <v>4381</v>
      </c>
      <c r="L12" s="493">
        <v>3687</v>
      </c>
      <c r="M12" s="493">
        <v>3241</v>
      </c>
      <c r="N12" s="493">
        <v>4110</v>
      </c>
      <c r="O12" s="493">
        <v>54891</v>
      </c>
      <c r="P12" s="330" t="s">
        <v>12</v>
      </c>
      <c r="Q12" s="493">
        <v>2870</v>
      </c>
      <c r="R12" s="493">
        <v>9835</v>
      </c>
      <c r="S12" s="493">
        <v>81635</v>
      </c>
      <c r="T12" s="493">
        <v>10913</v>
      </c>
      <c r="U12" s="493">
        <v>4125</v>
      </c>
      <c r="V12" s="493">
        <v>1472</v>
      </c>
      <c r="W12" s="493">
        <v>72588</v>
      </c>
      <c r="X12" s="213">
        <v>253748</v>
      </c>
      <c r="Y12" s="301">
        <v>715837</v>
      </c>
      <c r="Z12" s="114"/>
      <c r="AA12" s="516"/>
      <c r="AB12" s="61"/>
      <c r="AC12" s="26"/>
      <c r="AD12" s="26"/>
      <c r="AE12" s="26"/>
    </row>
    <row r="13" spans="1:34" ht="13.2" x14ac:dyDescent="0.25">
      <c r="A13" s="138" t="s">
        <v>42</v>
      </c>
      <c r="B13" s="139"/>
      <c r="C13" s="330" t="s">
        <v>12</v>
      </c>
      <c r="D13" s="183" t="s">
        <v>12</v>
      </c>
      <c r="E13" s="183" t="s">
        <v>12</v>
      </c>
      <c r="F13" s="493">
        <v>281540</v>
      </c>
      <c r="G13" s="183" t="s">
        <v>12</v>
      </c>
      <c r="H13" s="183" t="s">
        <v>12</v>
      </c>
      <c r="I13" s="493">
        <v>121032</v>
      </c>
      <c r="J13" s="493">
        <v>34111</v>
      </c>
      <c r="K13" s="493">
        <v>4205</v>
      </c>
      <c r="L13" s="493">
        <v>3389</v>
      </c>
      <c r="M13" s="493">
        <v>3724</v>
      </c>
      <c r="N13" s="493">
        <v>4494</v>
      </c>
      <c r="O13" s="493">
        <v>91176</v>
      </c>
      <c r="P13" s="330" t="s">
        <v>12</v>
      </c>
      <c r="Q13" s="493">
        <v>7221</v>
      </c>
      <c r="R13" s="493">
        <v>20966</v>
      </c>
      <c r="S13" s="493">
        <v>104605</v>
      </c>
      <c r="T13" s="493">
        <v>10494</v>
      </c>
      <c r="U13" s="493">
        <v>3615</v>
      </c>
      <c r="V13" s="493">
        <v>1582</v>
      </c>
      <c r="W13" s="493">
        <v>94368</v>
      </c>
      <c r="X13" s="213">
        <v>349839</v>
      </c>
      <c r="Y13" s="301">
        <v>786522</v>
      </c>
      <c r="Z13" s="114"/>
      <c r="AA13" s="516"/>
      <c r="AB13" s="61"/>
      <c r="AC13" s="64"/>
      <c r="AD13" s="64"/>
      <c r="AE13" s="64"/>
      <c r="AF13" s="14"/>
      <c r="AG13" s="14"/>
      <c r="AH13" s="14"/>
    </row>
    <row r="14" spans="1:34" ht="13.2" x14ac:dyDescent="0.25">
      <c r="A14" s="138" t="s">
        <v>41</v>
      </c>
      <c r="B14" s="140"/>
      <c r="C14" s="330" t="s">
        <v>12</v>
      </c>
      <c r="D14" s="183" t="s">
        <v>12</v>
      </c>
      <c r="E14" s="183" t="s">
        <v>12</v>
      </c>
      <c r="F14" s="493">
        <v>274681</v>
      </c>
      <c r="G14" s="183" t="s">
        <v>12</v>
      </c>
      <c r="H14" s="183" t="s">
        <v>12</v>
      </c>
      <c r="I14" s="493">
        <v>135472</v>
      </c>
      <c r="J14" s="493">
        <v>35237</v>
      </c>
      <c r="K14" s="493">
        <v>4101</v>
      </c>
      <c r="L14" s="493">
        <v>3165</v>
      </c>
      <c r="M14" s="493">
        <v>4152</v>
      </c>
      <c r="N14" s="493">
        <v>3923</v>
      </c>
      <c r="O14" s="493">
        <v>120148</v>
      </c>
      <c r="P14" s="330" t="s">
        <v>12</v>
      </c>
      <c r="Q14" s="493">
        <v>13832</v>
      </c>
      <c r="R14" s="493">
        <v>19471</v>
      </c>
      <c r="S14" s="493">
        <v>128324</v>
      </c>
      <c r="T14" s="493">
        <v>11050</v>
      </c>
      <c r="U14" s="493">
        <v>2924</v>
      </c>
      <c r="V14" s="493">
        <v>1562</v>
      </c>
      <c r="W14" s="493">
        <v>118029</v>
      </c>
      <c r="X14" s="213">
        <v>430681</v>
      </c>
      <c r="Y14" s="301">
        <v>876071</v>
      </c>
      <c r="Z14" s="114"/>
      <c r="AA14" s="516"/>
      <c r="AB14" s="61"/>
      <c r="AC14" s="64"/>
      <c r="AD14" s="64"/>
      <c r="AE14" s="64"/>
      <c r="AF14" s="14"/>
      <c r="AG14" s="14"/>
      <c r="AH14" s="14"/>
    </row>
    <row r="15" spans="1:34" ht="13.2" x14ac:dyDescent="0.25">
      <c r="A15" s="138" t="s">
        <v>30</v>
      </c>
      <c r="B15" s="140"/>
      <c r="C15" s="330" t="s">
        <v>12</v>
      </c>
      <c r="D15" s="183" t="s">
        <v>12</v>
      </c>
      <c r="E15" s="183" t="s">
        <v>12</v>
      </c>
      <c r="F15" s="493">
        <v>243177</v>
      </c>
      <c r="G15" s="183" t="s">
        <v>12</v>
      </c>
      <c r="H15" s="183" t="s">
        <v>12</v>
      </c>
      <c r="I15" s="493">
        <v>65970</v>
      </c>
      <c r="J15" s="493">
        <v>33674</v>
      </c>
      <c r="K15" s="493">
        <v>3849</v>
      </c>
      <c r="L15" s="493">
        <v>2947</v>
      </c>
      <c r="M15" s="493">
        <v>3860</v>
      </c>
      <c r="N15" s="493">
        <v>3160</v>
      </c>
      <c r="O15" s="493">
        <v>108340</v>
      </c>
      <c r="P15" s="330" t="s">
        <v>12</v>
      </c>
      <c r="Q15" s="493">
        <v>8877</v>
      </c>
      <c r="R15" s="493">
        <v>20781</v>
      </c>
      <c r="S15" s="493">
        <v>114689</v>
      </c>
      <c r="T15" s="493">
        <v>5528</v>
      </c>
      <c r="U15" s="493">
        <v>2216</v>
      </c>
      <c r="V15" s="493">
        <v>1462</v>
      </c>
      <c r="W15" s="493">
        <v>116906</v>
      </c>
      <c r="X15" s="213">
        <v>392615</v>
      </c>
      <c r="Y15" s="301">
        <v>735436</v>
      </c>
      <c r="Z15" s="114"/>
      <c r="AA15" s="516"/>
      <c r="AB15" s="61"/>
      <c r="AC15" s="64"/>
      <c r="AD15" s="64"/>
      <c r="AE15" s="64"/>
      <c r="AF15" s="14"/>
      <c r="AG15" s="14"/>
      <c r="AH15" s="14"/>
    </row>
    <row r="16" spans="1:34" ht="13.2" x14ac:dyDescent="0.25">
      <c r="A16" s="138" t="s">
        <v>31</v>
      </c>
      <c r="B16" s="140"/>
      <c r="C16" s="330" t="s">
        <v>12</v>
      </c>
      <c r="D16" s="183" t="s">
        <v>12</v>
      </c>
      <c r="E16" s="183" t="s">
        <v>12</v>
      </c>
      <c r="F16" s="493">
        <v>255120</v>
      </c>
      <c r="G16" s="493">
        <v>57539</v>
      </c>
      <c r="H16" s="493">
        <v>45253</v>
      </c>
      <c r="I16" s="213">
        <v>102792</v>
      </c>
      <c r="J16" s="493">
        <v>35322</v>
      </c>
      <c r="K16" s="493">
        <v>5138</v>
      </c>
      <c r="L16" s="493">
        <v>4182</v>
      </c>
      <c r="M16" s="493">
        <v>6045</v>
      </c>
      <c r="N16" s="493">
        <v>3196</v>
      </c>
      <c r="O16" s="493">
        <v>107129</v>
      </c>
      <c r="P16" s="330" t="s">
        <v>12</v>
      </c>
      <c r="Q16" s="493">
        <v>2001</v>
      </c>
      <c r="R16" s="493">
        <v>13429</v>
      </c>
      <c r="S16" s="493">
        <v>100737</v>
      </c>
      <c r="T16" s="493">
        <v>3583</v>
      </c>
      <c r="U16" s="493">
        <v>1773</v>
      </c>
      <c r="V16" s="493">
        <v>2145</v>
      </c>
      <c r="W16" s="493">
        <v>113854</v>
      </c>
      <c r="X16" s="213">
        <v>363212</v>
      </c>
      <c r="Y16" s="301">
        <v>756446</v>
      </c>
      <c r="Z16" s="114"/>
      <c r="AA16" s="516"/>
      <c r="AB16" s="61"/>
      <c r="AC16" s="64"/>
      <c r="AD16" s="64"/>
      <c r="AE16" s="64"/>
      <c r="AF16" s="14"/>
      <c r="AG16" s="14"/>
      <c r="AH16" s="14"/>
    </row>
    <row r="17" spans="1:34" ht="13.2" x14ac:dyDescent="0.25">
      <c r="A17" s="138" t="s">
        <v>434</v>
      </c>
      <c r="B17" s="140" t="s">
        <v>316</v>
      </c>
      <c r="C17" s="330" t="s">
        <v>12</v>
      </c>
      <c r="D17" s="493">
        <v>250568</v>
      </c>
      <c r="E17" s="493">
        <v>17216</v>
      </c>
      <c r="F17" s="213">
        <v>267784</v>
      </c>
      <c r="G17" s="493">
        <v>70811</v>
      </c>
      <c r="H17" s="493">
        <v>57915</v>
      </c>
      <c r="I17" s="213">
        <v>128726</v>
      </c>
      <c r="J17" s="493">
        <v>37663</v>
      </c>
      <c r="K17" s="493">
        <v>4276</v>
      </c>
      <c r="L17" s="493">
        <v>3297</v>
      </c>
      <c r="M17" s="493">
        <v>7279</v>
      </c>
      <c r="N17" s="493">
        <v>3047</v>
      </c>
      <c r="O17" s="493">
        <v>141136</v>
      </c>
      <c r="P17" s="330" t="s">
        <v>12</v>
      </c>
      <c r="Q17" s="493">
        <v>4860</v>
      </c>
      <c r="R17" s="493">
        <v>31309</v>
      </c>
      <c r="S17" s="493">
        <v>132137</v>
      </c>
      <c r="T17" s="493">
        <v>4182</v>
      </c>
      <c r="U17" s="493">
        <v>1761</v>
      </c>
      <c r="V17" s="493">
        <v>1666</v>
      </c>
      <c r="W17" s="493">
        <v>136825</v>
      </c>
      <c r="X17" s="213">
        <v>471775</v>
      </c>
      <c r="Y17" s="301">
        <v>905948</v>
      </c>
      <c r="Z17" s="114"/>
      <c r="AA17" s="516"/>
      <c r="AB17" s="61"/>
      <c r="AC17" s="64"/>
      <c r="AD17" s="64"/>
      <c r="AE17" s="64"/>
      <c r="AF17" s="14"/>
      <c r="AG17" s="14"/>
      <c r="AH17" s="14"/>
    </row>
    <row r="18" spans="1:34" s="63" customFormat="1" ht="13.2" x14ac:dyDescent="0.25">
      <c r="A18" s="138" t="s">
        <v>636</v>
      </c>
      <c r="B18" s="140" t="s">
        <v>316</v>
      </c>
      <c r="C18" s="330" t="s">
        <v>12</v>
      </c>
      <c r="D18" s="493">
        <v>236944</v>
      </c>
      <c r="E18" s="493">
        <v>16871</v>
      </c>
      <c r="F18" s="213">
        <v>253815</v>
      </c>
      <c r="G18" s="493">
        <v>66292</v>
      </c>
      <c r="H18" s="493">
        <v>54247</v>
      </c>
      <c r="I18" s="213">
        <v>120539</v>
      </c>
      <c r="J18" s="493">
        <v>39543</v>
      </c>
      <c r="K18" s="493">
        <v>3930</v>
      </c>
      <c r="L18" s="493">
        <v>3724</v>
      </c>
      <c r="M18" s="493">
        <v>5689</v>
      </c>
      <c r="N18" s="493">
        <v>1689</v>
      </c>
      <c r="O18" s="493">
        <v>126726</v>
      </c>
      <c r="P18" s="330" t="s">
        <v>12</v>
      </c>
      <c r="Q18" s="493">
        <v>4444</v>
      </c>
      <c r="R18" s="493">
        <v>25413</v>
      </c>
      <c r="S18" s="493">
        <v>108459</v>
      </c>
      <c r="T18" s="493">
        <v>2391</v>
      </c>
      <c r="U18" s="493">
        <v>1331</v>
      </c>
      <c r="V18" s="493">
        <v>1422</v>
      </c>
      <c r="W18" s="493">
        <v>113805</v>
      </c>
      <c r="X18" s="213">
        <v>399023</v>
      </c>
      <c r="Y18" s="301">
        <v>812920</v>
      </c>
      <c r="Z18" s="114"/>
      <c r="AA18" s="516"/>
      <c r="AB18" s="61"/>
      <c r="AC18" s="26"/>
      <c r="AD18" s="26"/>
      <c r="AE18" s="26"/>
    </row>
    <row r="19" spans="1:34" ht="13.2" x14ac:dyDescent="0.25">
      <c r="A19" s="138" t="s">
        <v>354</v>
      </c>
      <c r="B19" s="140" t="s">
        <v>316</v>
      </c>
      <c r="C19" s="330" t="s">
        <v>12</v>
      </c>
      <c r="D19" s="493">
        <v>209066</v>
      </c>
      <c r="E19" s="493">
        <v>18413</v>
      </c>
      <c r="F19" s="213">
        <v>227479</v>
      </c>
      <c r="G19" s="493">
        <v>45127</v>
      </c>
      <c r="H19" s="493">
        <v>31903</v>
      </c>
      <c r="I19" s="213">
        <v>77030</v>
      </c>
      <c r="J19" s="493">
        <v>39685</v>
      </c>
      <c r="K19" s="493">
        <v>3124</v>
      </c>
      <c r="L19" s="493">
        <v>3311</v>
      </c>
      <c r="M19" s="493">
        <v>4606</v>
      </c>
      <c r="N19" s="493">
        <v>701</v>
      </c>
      <c r="O19" s="493">
        <v>101203</v>
      </c>
      <c r="P19" s="330" t="s">
        <v>12</v>
      </c>
      <c r="Q19" s="493">
        <v>3896</v>
      </c>
      <c r="R19" s="493">
        <v>17748</v>
      </c>
      <c r="S19" s="493">
        <v>95970</v>
      </c>
      <c r="T19" s="493">
        <v>728</v>
      </c>
      <c r="U19" s="493">
        <v>727</v>
      </c>
      <c r="V19" s="493">
        <v>1321</v>
      </c>
      <c r="W19" s="493">
        <v>96532</v>
      </c>
      <c r="X19" s="213">
        <v>329867</v>
      </c>
      <c r="Y19" s="301">
        <v>674061</v>
      </c>
      <c r="Z19" s="114"/>
      <c r="AA19" s="516"/>
      <c r="AB19" s="61"/>
      <c r="AC19" s="64"/>
      <c r="AD19" s="64"/>
      <c r="AE19" s="64"/>
      <c r="AF19" s="14"/>
      <c r="AG19" s="14"/>
      <c r="AH19" s="14"/>
    </row>
    <row r="20" spans="1:34" ht="13.2" x14ac:dyDescent="0.25">
      <c r="A20" s="138" t="s">
        <v>355</v>
      </c>
      <c r="B20" s="140" t="s">
        <v>316</v>
      </c>
      <c r="C20" s="330" t="s">
        <v>12</v>
      </c>
      <c r="D20" s="493">
        <v>181475</v>
      </c>
      <c r="E20" s="493">
        <v>18582</v>
      </c>
      <c r="F20" s="213">
        <v>200057</v>
      </c>
      <c r="G20" s="493">
        <v>39103</v>
      </c>
      <c r="H20" s="493">
        <v>23526</v>
      </c>
      <c r="I20" s="213">
        <v>62629</v>
      </c>
      <c r="J20" s="493">
        <v>41774</v>
      </c>
      <c r="K20" s="493">
        <v>2524</v>
      </c>
      <c r="L20" s="493">
        <v>3121</v>
      </c>
      <c r="M20" s="493">
        <v>4434</v>
      </c>
      <c r="N20" s="493">
        <v>466</v>
      </c>
      <c r="O20" s="493">
        <v>84690</v>
      </c>
      <c r="P20" s="330" t="s">
        <v>12</v>
      </c>
      <c r="Q20" s="493">
        <v>3192</v>
      </c>
      <c r="R20" s="493">
        <v>15885</v>
      </c>
      <c r="S20" s="493">
        <v>87735</v>
      </c>
      <c r="T20" s="493">
        <v>382</v>
      </c>
      <c r="U20" s="493">
        <v>457</v>
      </c>
      <c r="V20" s="493">
        <v>1176</v>
      </c>
      <c r="W20" s="493">
        <v>91400</v>
      </c>
      <c r="X20" s="213">
        <v>295462</v>
      </c>
      <c r="Y20" s="301">
        <v>599922</v>
      </c>
      <c r="Z20" s="114"/>
      <c r="AA20" s="516"/>
      <c r="AB20" s="61"/>
      <c r="AC20" s="64"/>
      <c r="AD20" s="64"/>
      <c r="AE20" s="64"/>
      <c r="AF20" s="14"/>
      <c r="AG20" s="14"/>
      <c r="AH20" s="14"/>
    </row>
    <row r="21" spans="1:34" ht="13.2" x14ac:dyDescent="0.25">
      <c r="A21" s="138" t="s">
        <v>356</v>
      </c>
      <c r="B21" s="139" t="s">
        <v>316</v>
      </c>
      <c r="C21" s="493">
        <v>81</v>
      </c>
      <c r="D21" s="493">
        <v>98236</v>
      </c>
      <c r="E21" s="493">
        <v>17676</v>
      </c>
      <c r="F21" s="213">
        <v>115993</v>
      </c>
      <c r="G21" s="493">
        <v>34163</v>
      </c>
      <c r="H21" s="493">
        <v>14484</v>
      </c>
      <c r="I21" s="213">
        <v>48647</v>
      </c>
      <c r="J21" s="493">
        <v>44338</v>
      </c>
      <c r="K21" s="493">
        <v>2278</v>
      </c>
      <c r="L21" s="493">
        <v>1157</v>
      </c>
      <c r="M21" s="493">
        <v>3457</v>
      </c>
      <c r="N21" s="493">
        <v>190</v>
      </c>
      <c r="O21" s="493">
        <v>17569</v>
      </c>
      <c r="P21" s="493">
        <v>1582</v>
      </c>
      <c r="Q21" s="493">
        <v>887</v>
      </c>
      <c r="R21" s="493">
        <v>2589</v>
      </c>
      <c r="S21" s="493">
        <v>47468</v>
      </c>
      <c r="T21" s="493">
        <v>173</v>
      </c>
      <c r="U21" s="493">
        <v>293</v>
      </c>
      <c r="V21" s="493">
        <v>1016</v>
      </c>
      <c r="W21" s="493">
        <v>28464</v>
      </c>
      <c r="X21" s="213">
        <v>107123</v>
      </c>
      <c r="Y21" s="301">
        <v>316101</v>
      </c>
      <c r="Z21" s="114"/>
      <c r="AA21" s="516"/>
      <c r="AB21" s="61"/>
      <c r="AC21" s="64"/>
      <c r="AD21" s="64"/>
      <c r="AE21" s="64"/>
      <c r="AF21" s="14"/>
      <c r="AG21" s="14"/>
      <c r="AH21" s="14"/>
    </row>
    <row r="22" spans="1:34" ht="13.2" x14ac:dyDescent="0.25">
      <c r="A22" s="177" t="s">
        <v>347</v>
      </c>
      <c r="B22" s="139" t="s">
        <v>316</v>
      </c>
      <c r="C22" s="493">
        <v>306</v>
      </c>
      <c r="D22" s="493">
        <v>30584</v>
      </c>
      <c r="E22" s="493">
        <v>20820</v>
      </c>
      <c r="F22" s="213">
        <v>51710</v>
      </c>
      <c r="G22" s="493">
        <v>34624</v>
      </c>
      <c r="H22" s="493">
        <v>6866</v>
      </c>
      <c r="I22" s="213">
        <v>41490</v>
      </c>
      <c r="J22" s="493">
        <v>46452</v>
      </c>
      <c r="K22" s="493">
        <v>1597</v>
      </c>
      <c r="L22" s="493">
        <v>205</v>
      </c>
      <c r="M22" s="493">
        <v>3001</v>
      </c>
      <c r="N22" s="493">
        <v>47</v>
      </c>
      <c r="O22" s="493">
        <v>1789</v>
      </c>
      <c r="P22" s="493">
        <v>1770</v>
      </c>
      <c r="Q22" s="493">
        <v>1225</v>
      </c>
      <c r="R22" s="493">
        <v>134</v>
      </c>
      <c r="S22" s="493">
        <v>42264</v>
      </c>
      <c r="T22" s="493">
        <v>75</v>
      </c>
      <c r="U22" s="493">
        <v>92</v>
      </c>
      <c r="V22" s="493">
        <v>831</v>
      </c>
      <c r="W22" s="493">
        <v>1761</v>
      </c>
      <c r="X22" s="213">
        <v>54791</v>
      </c>
      <c r="Y22" s="301">
        <v>194443</v>
      </c>
      <c r="Z22" s="114"/>
      <c r="AA22" s="516"/>
      <c r="AB22" s="61"/>
      <c r="AC22" s="64"/>
      <c r="AD22" s="64"/>
      <c r="AE22" s="64"/>
      <c r="AF22" s="14"/>
      <c r="AG22" s="14"/>
      <c r="AH22" s="14"/>
    </row>
    <row r="23" spans="1:34" ht="13.2" x14ac:dyDescent="0.25">
      <c r="A23" s="177" t="s">
        <v>357</v>
      </c>
      <c r="B23" s="139"/>
      <c r="C23" s="493">
        <v>325</v>
      </c>
      <c r="D23" s="493">
        <v>16992</v>
      </c>
      <c r="E23" s="493">
        <v>21489</v>
      </c>
      <c r="F23" s="213">
        <v>38806</v>
      </c>
      <c r="G23" s="493">
        <v>37903</v>
      </c>
      <c r="H23" s="493">
        <v>4158</v>
      </c>
      <c r="I23" s="213">
        <v>42061</v>
      </c>
      <c r="J23" s="493">
        <v>40091</v>
      </c>
      <c r="K23" s="493">
        <v>1467</v>
      </c>
      <c r="L23" s="493">
        <v>32</v>
      </c>
      <c r="M23" s="493">
        <v>2337</v>
      </c>
      <c r="N23" s="493">
        <v>6</v>
      </c>
      <c r="O23" s="493">
        <v>626</v>
      </c>
      <c r="P23" s="493">
        <v>1579</v>
      </c>
      <c r="Q23" s="493">
        <v>1268</v>
      </c>
      <c r="R23" s="493">
        <v>35</v>
      </c>
      <c r="S23" s="493">
        <v>36916</v>
      </c>
      <c r="T23" s="493">
        <v>37</v>
      </c>
      <c r="U23" s="493">
        <v>42</v>
      </c>
      <c r="V23" s="493">
        <v>848</v>
      </c>
      <c r="W23" s="493">
        <v>455</v>
      </c>
      <c r="X23" s="213">
        <v>45648</v>
      </c>
      <c r="Y23" s="301">
        <v>166606</v>
      </c>
      <c r="Z23" s="114"/>
      <c r="AA23" s="516"/>
      <c r="AB23" s="61"/>
      <c r="AC23" s="64"/>
      <c r="AD23" s="64"/>
      <c r="AE23" s="64"/>
      <c r="AF23" s="14"/>
      <c r="AG23" s="14"/>
      <c r="AH23" s="14"/>
    </row>
    <row r="24" spans="1:34" ht="13.2" x14ac:dyDescent="0.25">
      <c r="A24" s="177" t="s">
        <v>375</v>
      </c>
      <c r="B24" s="139"/>
      <c r="C24" s="493">
        <v>279</v>
      </c>
      <c r="D24" s="493">
        <v>13922</v>
      </c>
      <c r="E24" s="493">
        <v>20942</v>
      </c>
      <c r="F24" s="213">
        <v>35143</v>
      </c>
      <c r="G24" s="493">
        <v>39777</v>
      </c>
      <c r="H24" s="493">
        <v>3672</v>
      </c>
      <c r="I24" s="213">
        <v>43449</v>
      </c>
      <c r="J24" s="493">
        <v>38588</v>
      </c>
      <c r="K24" s="493">
        <v>1362</v>
      </c>
      <c r="L24" s="493">
        <v>9</v>
      </c>
      <c r="M24" s="493">
        <v>2167</v>
      </c>
      <c r="N24" s="493">
        <v>0</v>
      </c>
      <c r="O24" s="493">
        <v>500</v>
      </c>
      <c r="P24" s="493">
        <v>1414</v>
      </c>
      <c r="Q24" s="493">
        <v>1539</v>
      </c>
      <c r="R24" s="493">
        <v>3</v>
      </c>
      <c r="S24" s="493">
        <v>36960</v>
      </c>
      <c r="T24" s="493">
        <v>41</v>
      </c>
      <c r="U24" s="493">
        <v>21</v>
      </c>
      <c r="V24" s="493">
        <v>988</v>
      </c>
      <c r="W24" s="493">
        <v>811</v>
      </c>
      <c r="X24" s="213">
        <v>45815</v>
      </c>
      <c r="Y24" s="301">
        <v>162995</v>
      </c>
      <c r="Z24" s="114"/>
      <c r="AA24" s="516"/>
      <c r="AB24" s="61"/>
      <c r="AC24" s="64"/>
      <c r="AD24" s="64"/>
      <c r="AE24" s="64"/>
      <c r="AF24" s="14"/>
      <c r="AG24" s="14"/>
      <c r="AH24" s="14"/>
    </row>
    <row r="25" spans="1:34" ht="13.2" x14ac:dyDescent="0.25">
      <c r="A25" s="141" t="s">
        <v>316</v>
      </c>
      <c r="B25" s="139" t="s">
        <v>316</v>
      </c>
      <c r="C25" s="497"/>
      <c r="D25" s="497"/>
      <c r="E25" s="497"/>
      <c r="F25" s="213"/>
      <c r="G25" s="213"/>
      <c r="H25" s="213"/>
      <c r="I25" s="213"/>
      <c r="J25" s="493"/>
      <c r="K25" s="493"/>
      <c r="L25" s="493"/>
      <c r="M25" s="493"/>
      <c r="N25" s="493"/>
      <c r="O25" s="493"/>
      <c r="P25" s="493"/>
      <c r="Q25" s="493"/>
      <c r="R25" s="493"/>
      <c r="S25" s="493"/>
      <c r="T25" s="493"/>
      <c r="U25" s="493"/>
      <c r="V25" s="493"/>
      <c r="W25" s="493"/>
      <c r="X25" s="213"/>
      <c r="Y25" s="301"/>
      <c r="Z25" s="114"/>
      <c r="AA25" s="516"/>
      <c r="AB25" s="61"/>
      <c r="AC25" s="64"/>
      <c r="AD25" s="64"/>
      <c r="AE25" s="64"/>
      <c r="AF25" s="14"/>
      <c r="AG25" s="14"/>
      <c r="AH25" s="14"/>
    </row>
    <row r="26" spans="1:34" s="197" customFormat="1" ht="13.2" x14ac:dyDescent="0.25">
      <c r="A26" s="142" t="s">
        <v>29</v>
      </c>
      <c r="B26" s="44" t="s">
        <v>431</v>
      </c>
      <c r="C26" s="330" t="s">
        <v>12</v>
      </c>
      <c r="D26" s="493">
        <v>51956</v>
      </c>
      <c r="E26" s="493">
        <v>4189</v>
      </c>
      <c r="F26" s="213">
        <v>56145</v>
      </c>
      <c r="G26" s="493">
        <v>12638</v>
      </c>
      <c r="H26" s="493">
        <v>10133</v>
      </c>
      <c r="I26" s="213">
        <v>22771</v>
      </c>
      <c r="J26" s="493">
        <v>9727</v>
      </c>
      <c r="K26" s="493">
        <v>772</v>
      </c>
      <c r="L26" s="493">
        <v>841</v>
      </c>
      <c r="M26" s="493">
        <v>1058</v>
      </c>
      <c r="N26" s="493">
        <v>221</v>
      </c>
      <c r="O26" s="493">
        <v>27384</v>
      </c>
      <c r="P26" s="330" t="s">
        <v>12</v>
      </c>
      <c r="Q26" s="493">
        <v>1116</v>
      </c>
      <c r="R26" s="493">
        <v>4580</v>
      </c>
      <c r="S26" s="493">
        <v>24939</v>
      </c>
      <c r="T26" s="493">
        <v>234</v>
      </c>
      <c r="U26" s="493">
        <v>178</v>
      </c>
      <c r="V26" s="493">
        <v>297</v>
      </c>
      <c r="W26" s="493">
        <v>24433</v>
      </c>
      <c r="X26" s="213">
        <v>86053</v>
      </c>
      <c r="Y26" s="301">
        <v>174696</v>
      </c>
      <c r="Z26" s="114"/>
      <c r="AA26" s="516"/>
      <c r="AB26" s="61"/>
      <c r="AC26" s="64"/>
      <c r="AD26" s="64"/>
      <c r="AE26" s="64"/>
    </row>
    <row r="27" spans="1:34" ht="13.2" x14ac:dyDescent="0.25">
      <c r="A27" s="203" t="s">
        <v>316</v>
      </c>
      <c r="B27" s="193" t="s">
        <v>23</v>
      </c>
      <c r="C27" s="330" t="s">
        <v>12</v>
      </c>
      <c r="D27" s="493">
        <v>52179</v>
      </c>
      <c r="E27" s="493">
        <v>4560</v>
      </c>
      <c r="F27" s="213">
        <v>56739</v>
      </c>
      <c r="G27" s="493">
        <v>10603</v>
      </c>
      <c r="H27" s="493">
        <v>7516</v>
      </c>
      <c r="I27" s="213">
        <v>18119</v>
      </c>
      <c r="J27" s="493">
        <v>9558</v>
      </c>
      <c r="K27" s="493">
        <v>742</v>
      </c>
      <c r="L27" s="493">
        <v>886</v>
      </c>
      <c r="M27" s="493">
        <v>1081</v>
      </c>
      <c r="N27" s="493">
        <v>180</v>
      </c>
      <c r="O27" s="493">
        <v>25517</v>
      </c>
      <c r="P27" s="330" t="s">
        <v>12</v>
      </c>
      <c r="Q27" s="493">
        <v>764</v>
      </c>
      <c r="R27" s="493">
        <v>3949</v>
      </c>
      <c r="S27" s="493">
        <v>22918</v>
      </c>
      <c r="T27" s="493">
        <v>202</v>
      </c>
      <c r="U27" s="493">
        <v>213</v>
      </c>
      <c r="V27" s="493">
        <v>288</v>
      </c>
      <c r="W27" s="493">
        <v>25163</v>
      </c>
      <c r="X27" s="213">
        <v>81903</v>
      </c>
      <c r="Y27" s="301">
        <v>166319</v>
      </c>
      <c r="Z27" s="114"/>
      <c r="AA27" s="516"/>
      <c r="AB27" s="61"/>
      <c r="AC27" s="25"/>
      <c r="AD27" s="25"/>
      <c r="AE27" s="25"/>
      <c r="AF27" s="14"/>
      <c r="AG27" s="14"/>
      <c r="AH27" s="14"/>
    </row>
    <row r="28" spans="1:34" ht="13.2" x14ac:dyDescent="0.25">
      <c r="A28" s="203" t="s">
        <v>316</v>
      </c>
      <c r="B28" s="193" t="s">
        <v>24</v>
      </c>
      <c r="C28" s="330" t="s">
        <v>12</v>
      </c>
      <c r="D28" s="493">
        <v>50171</v>
      </c>
      <c r="E28" s="493">
        <v>4570</v>
      </c>
      <c r="F28" s="213">
        <v>54741</v>
      </c>
      <c r="G28" s="493">
        <v>10861</v>
      </c>
      <c r="H28" s="493">
        <v>6909</v>
      </c>
      <c r="I28" s="213">
        <v>17770</v>
      </c>
      <c r="J28" s="493">
        <v>9931</v>
      </c>
      <c r="K28" s="493">
        <v>749</v>
      </c>
      <c r="L28" s="493">
        <v>755</v>
      </c>
      <c r="M28" s="493">
        <v>1133</v>
      </c>
      <c r="N28" s="493">
        <v>155</v>
      </c>
      <c r="O28" s="493">
        <v>23661</v>
      </c>
      <c r="P28" s="330" t="s">
        <v>12</v>
      </c>
      <c r="Q28" s="493">
        <v>979</v>
      </c>
      <c r="R28" s="493">
        <v>4306</v>
      </c>
      <c r="S28" s="493">
        <v>23101</v>
      </c>
      <c r="T28" s="493">
        <v>157</v>
      </c>
      <c r="U28" s="493">
        <v>164</v>
      </c>
      <c r="V28" s="493">
        <v>364</v>
      </c>
      <c r="W28" s="493">
        <v>23185</v>
      </c>
      <c r="X28" s="213">
        <v>78709</v>
      </c>
      <c r="Y28" s="301">
        <v>161151</v>
      </c>
      <c r="Z28" s="114"/>
      <c r="AA28" s="516"/>
      <c r="AB28" s="61"/>
      <c r="AC28" s="25"/>
      <c r="AD28" s="25"/>
      <c r="AE28" s="25"/>
      <c r="AF28" s="14"/>
      <c r="AG28" s="14"/>
      <c r="AH28" s="14"/>
    </row>
    <row r="29" spans="1:34" ht="13.2" x14ac:dyDescent="0.25">
      <c r="A29" s="203" t="s">
        <v>316</v>
      </c>
      <c r="B29" s="193" t="s">
        <v>348</v>
      </c>
      <c r="C29" s="330" t="s">
        <v>12</v>
      </c>
      <c r="D29" s="493">
        <v>54760</v>
      </c>
      <c r="E29" s="493">
        <v>5094</v>
      </c>
      <c r="F29" s="213">
        <v>59854</v>
      </c>
      <c r="G29" s="493">
        <v>11025</v>
      </c>
      <c r="H29" s="493">
        <v>7345</v>
      </c>
      <c r="I29" s="213">
        <v>18370</v>
      </c>
      <c r="J29" s="493">
        <v>10469</v>
      </c>
      <c r="K29" s="493">
        <v>861</v>
      </c>
      <c r="L29" s="493">
        <v>829</v>
      </c>
      <c r="M29" s="493">
        <v>1334</v>
      </c>
      <c r="N29" s="493">
        <v>145</v>
      </c>
      <c r="O29" s="493">
        <v>24641</v>
      </c>
      <c r="P29" s="330" t="s">
        <v>12</v>
      </c>
      <c r="Q29" s="493">
        <v>1037</v>
      </c>
      <c r="R29" s="493">
        <v>4913</v>
      </c>
      <c r="S29" s="493">
        <v>25012</v>
      </c>
      <c r="T29" s="493">
        <v>135</v>
      </c>
      <c r="U29" s="493">
        <v>172</v>
      </c>
      <c r="V29" s="493">
        <v>372</v>
      </c>
      <c r="W29" s="493">
        <v>23751</v>
      </c>
      <c r="X29" s="213">
        <v>83202</v>
      </c>
      <c r="Y29" s="301">
        <v>171895</v>
      </c>
      <c r="Z29" s="114"/>
      <c r="AA29" s="516"/>
      <c r="AB29" s="61"/>
      <c r="AC29" s="25"/>
      <c r="AD29" s="25"/>
      <c r="AE29" s="25"/>
      <c r="AF29" s="14"/>
      <c r="AG29" s="14"/>
      <c r="AH29" s="14"/>
    </row>
    <row r="30" spans="1:34" s="197" customFormat="1" ht="27" customHeight="1" x14ac:dyDescent="0.25">
      <c r="A30" s="143" t="s">
        <v>28</v>
      </c>
      <c r="B30" s="153" t="s">
        <v>344</v>
      </c>
      <c r="C30" s="330" t="s">
        <v>12</v>
      </c>
      <c r="D30" s="493">
        <v>48503</v>
      </c>
      <c r="E30" s="493">
        <v>4738</v>
      </c>
      <c r="F30" s="213">
        <v>53241</v>
      </c>
      <c r="G30" s="493">
        <v>10126</v>
      </c>
      <c r="H30" s="493">
        <v>6336</v>
      </c>
      <c r="I30" s="213">
        <v>16462</v>
      </c>
      <c r="J30" s="493">
        <v>10540</v>
      </c>
      <c r="K30" s="493">
        <v>677</v>
      </c>
      <c r="L30" s="493">
        <v>851</v>
      </c>
      <c r="M30" s="493">
        <v>1204</v>
      </c>
      <c r="N30" s="493">
        <v>135</v>
      </c>
      <c r="O30" s="493">
        <v>22205</v>
      </c>
      <c r="P30" s="330" t="s">
        <v>12</v>
      </c>
      <c r="Q30" s="493">
        <v>817</v>
      </c>
      <c r="R30" s="493">
        <v>3732</v>
      </c>
      <c r="S30" s="493">
        <v>22769</v>
      </c>
      <c r="T30" s="493">
        <v>112</v>
      </c>
      <c r="U30" s="493">
        <v>111</v>
      </c>
      <c r="V30" s="493">
        <v>315</v>
      </c>
      <c r="W30" s="493">
        <v>22867</v>
      </c>
      <c r="X30" s="213">
        <v>75795</v>
      </c>
      <c r="Y30" s="301">
        <v>156038</v>
      </c>
      <c r="Z30" s="114"/>
      <c r="AA30" s="516"/>
      <c r="AB30" s="61"/>
      <c r="AC30" s="192"/>
      <c r="AD30" s="192"/>
      <c r="AE30" s="192"/>
    </row>
    <row r="31" spans="1:34" s="63" customFormat="1" ht="13.2" x14ac:dyDescent="0.25">
      <c r="A31" s="203" t="s">
        <v>316</v>
      </c>
      <c r="B31" s="193" t="s">
        <v>345</v>
      </c>
      <c r="C31" s="330" t="s">
        <v>12</v>
      </c>
      <c r="D31" s="493">
        <v>46291</v>
      </c>
      <c r="E31" s="493">
        <v>4707</v>
      </c>
      <c r="F31" s="213">
        <v>50998</v>
      </c>
      <c r="G31" s="493">
        <v>9499</v>
      </c>
      <c r="H31" s="493">
        <v>5958</v>
      </c>
      <c r="I31" s="213">
        <v>15457</v>
      </c>
      <c r="J31" s="493">
        <v>10635</v>
      </c>
      <c r="K31" s="493">
        <v>610</v>
      </c>
      <c r="L31" s="493">
        <v>777</v>
      </c>
      <c r="M31" s="493">
        <v>1014</v>
      </c>
      <c r="N31" s="493">
        <v>134</v>
      </c>
      <c r="O31" s="493">
        <v>22378</v>
      </c>
      <c r="P31" s="330" t="s">
        <v>12</v>
      </c>
      <c r="Q31" s="493">
        <v>738</v>
      </c>
      <c r="R31" s="493">
        <v>4777</v>
      </c>
      <c r="S31" s="493">
        <v>22425</v>
      </c>
      <c r="T31" s="493">
        <v>98</v>
      </c>
      <c r="U31" s="493">
        <v>93</v>
      </c>
      <c r="V31" s="493">
        <v>262</v>
      </c>
      <c r="W31" s="493">
        <v>23922</v>
      </c>
      <c r="X31" s="213">
        <v>77228</v>
      </c>
      <c r="Y31" s="301">
        <v>154318</v>
      </c>
      <c r="Z31" s="114"/>
      <c r="AA31" s="516"/>
      <c r="AB31" s="61"/>
      <c r="AC31" s="26"/>
      <c r="AD31" s="26"/>
      <c r="AE31" s="26"/>
    </row>
    <row r="32" spans="1:34" ht="13.2" x14ac:dyDescent="0.25">
      <c r="A32" s="203" t="s">
        <v>316</v>
      </c>
      <c r="B32" s="193" t="s">
        <v>346</v>
      </c>
      <c r="C32" s="330" t="s">
        <v>12</v>
      </c>
      <c r="D32" s="493">
        <v>43330</v>
      </c>
      <c r="E32" s="493">
        <v>4459</v>
      </c>
      <c r="F32" s="213">
        <v>47789</v>
      </c>
      <c r="G32" s="493">
        <v>9531</v>
      </c>
      <c r="H32" s="493">
        <v>5803</v>
      </c>
      <c r="I32" s="213">
        <v>15334</v>
      </c>
      <c r="J32" s="493">
        <v>10306</v>
      </c>
      <c r="K32" s="493">
        <v>612</v>
      </c>
      <c r="L32" s="493">
        <v>723</v>
      </c>
      <c r="M32" s="493">
        <v>1119</v>
      </c>
      <c r="N32" s="493">
        <v>90</v>
      </c>
      <c r="O32" s="493">
        <v>19964</v>
      </c>
      <c r="P32" s="330" t="s">
        <v>12</v>
      </c>
      <c r="Q32" s="493">
        <v>709</v>
      </c>
      <c r="R32" s="493">
        <v>3748</v>
      </c>
      <c r="S32" s="493">
        <v>21563</v>
      </c>
      <c r="T32" s="493">
        <v>82</v>
      </c>
      <c r="U32" s="493">
        <v>142</v>
      </c>
      <c r="V32" s="493">
        <v>286</v>
      </c>
      <c r="W32" s="493">
        <v>22519</v>
      </c>
      <c r="X32" s="213">
        <v>71557</v>
      </c>
      <c r="Y32" s="301">
        <v>144986</v>
      </c>
      <c r="Z32" s="114"/>
      <c r="AA32" s="516"/>
      <c r="AB32" s="61"/>
      <c r="AC32" s="25"/>
      <c r="AD32" s="25"/>
      <c r="AE32" s="25"/>
      <c r="AF32" s="14"/>
      <c r="AG32" s="14"/>
      <c r="AH32" s="14"/>
    </row>
    <row r="33" spans="1:34" ht="13.2" x14ac:dyDescent="0.25">
      <c r="A33" s="203" t="s">
        <v>316</v>
      </c>
      <c r="B33" s="193" t="s">
        <v>348</v>
      </c>
      <c r="C33" s="330" t="s">
        <v>12</v>
      </c>
      <c r="D33" s="493">
        <v>43351</v>
      </c>
      <c r="E33" s="493">
        <v>4678</v>
      </c>
      <c r="F33" s="213">
        <v>48029</v>
      </c>
      <c r="G33" s="493">
        <v>9947</v>
      </c>
      <c r="H33" s="493">
        <v>5429</v>
      </c>
      <c r="I33" s="213">
        <v>15376</v>
      </c>
      <c r="J33" s="493">
        <v>10293</v>
      </c>
      <c r="K33" s="493">
        <v>625</v>
      </c>
      <c r="L33" s="493">
        <v>770</v>
      </c>
      <c r="M33" s="493">
        <v>1097</v>
      </c>
      <c r="N33" s="493">
        <v>107</v>
      </c>
      <c r="O33" s="493">
        <v>20143</v>
      </c>
      <c r="P33" s="330" t="s">
        <v>12</v>
      </c>
      <c r="Q33" s="493">
        <v>928</v>
      </c>
      <c r="R33" s="493">
        <v>3628</v>
      </c>
      <c r="S33" s="493">
        <v>20978</v>
      </c>
      <c r="T33" s="493">
        <v>90</v>
      </c>
      <c r="U33" s="493">
        <v>111</v>
      </c>
      <c r="V33" s="493">
        <v>313</v>
      </c>
      <c r="W33" s="493">
        <v>22092</v>
      </c>
      <c r="X33" s="213">
        <v>70882</v>
      </c>
      <c r="Y33" s="301">
        <v>144580</v>
      </c>
      <c r="Z33" s="114"/>
      <c r="AA33" s="516"/>
      <c r="AB33" s="61"/>
      <c r="AC33" s="25"/>
      <c r="AD33" s="25"/>
      <c r="AE33" s="25"/>
      <c r="AF33" s="14"/>
      <c r="AG33" s="14"/>
      <c r="AH33" s="14"/>
    </row>
    <row r="34" spans="1:34" s="197" customFormat="1" ht="27" customHeight="1" x14ac:dyDescent="0.25">
      <c r="A34" s="144" t="s">
        <v>27</v>
      </c>
      <c r="B34" s="153" t="s">
        <v>344</v>
      </c>
      <c r="C34" s="333" t="s">
        <v>12</v>
      </c>
      <c r="D34" s="493">
        <v>38510</v>
      </c>
      <c r="E34" s="493">
        <v>4202</v>
      </c>
      <c r="F34" s="213">
        <v>42712</v>
      </c>
      <c r="G34" s="493">
        <v>9534</v>
      </c>
      <c r="H34" s="493">
        <v>4590</v>
      </c>
      <c r="I34" s="213">
        <v>14124</v>
      </c>
      <c r="J34" s="493">
        <v>10476</v>
      </c>
      <c r="K34" s="493">
        <v>640</v>
      </c>
      <c r="L34" s="493">
        <v>630</v>
      </c>
      <c r="M34" s="493">
        <v>986</v>
      </c>
      <c r="N34" s="493">
        <v>73</v>
      </c>
      <c r="O34" s="493">
        <v>9916</v>
      </c>
      <c r="P34" s="493">
        <v>160</v>
      </c>
      <c r="Q34" s="493">
        <v>194</v>
      </c>
      <c r="R34" s="493">
        <v>1111</v>
      </c>
      <c r="S34" s="493">
        <v>12501</v>
      </c>
      <c r="T34" s="493">
        <v>61</v>
      </c>
      <c r="U34" s="493">
        <v>96</v>
      </c>
      <c r="V34" s="493">
        <v>301</v>
      </c>
      <c r="W34" s="493">
        <v>13659</v>
      </c>
      <c r="X34" s="213">
        <v>40328</v>
      </c>
      <c r="Y34" s="301">
        <v>107640</v>
      </c>
      <c r="Z34" s="114"/>
      <c r="AA34" s="516"/>
      <c r="AB34" s="61"/>
      <c r="AC34" s="151"/>
      <c r="AD34" s="151"/>
      <c r="AE34" s="151"/>
    </row>
    <row r="35" spans="1:34" ht="13.2" x14ac:dyDescent="0.25">
      <c r="A35" s="203" t="s">
        <v>316</v>
      </c>
      <c r="B35" s="193" t="s">
        <v>345</v>
      </c>
      <c r="C35" s="493">
        <v>10</v>
      </c>
      <c r="D35" s="493">
        <v>26321</v>
      </c>
      <c r="E35" s="493">
        <v>4228</v>
      </c>
      <c r="F35" s="213">
        <v>30559</v>
      </c>
      <c r="G35" s="493">
        <v>8949</v>
      </c>
      <c r="H35" s="493">
        <v>3862</v>
      </c>
      <c r="I35" s="213">
        <v>12811</v>
      </c>
      <c r="J35" s="493">
        <v>11071</v>
      </c>
      <c r="K35" s="493">
        <v>562</v>
      </c>
      <c r="L35" s="493">
        <v>284</v>
      </c>
      <c r="M35" s="493">
        <v>957</v>
      </c>
      <c r="N35" s="493">
        <v>60</v>
      </c>
      <c r="O35" s="493">
        <v>4403</v>
      </c>
      <c r="P35" s="493">
        <v>415</v>
      </c>
      <c r="Q35" s="493">
        <v>233</v>
      </c>
      <c r="R35" s="493">
        <v>501</v>
      </c>
      <c r="S35" s="493">
        <v>11035</v>
      </c>
      <c r="T35" s="493">
        <v>49</v>
      </c>
      <c r="U35" s="493">
        <v>71</v>
      </c>
      <c r="V35" s="493">
        <v>247</v>
      </c>
      <c r="W35" s="493">
        <v>8262</v>
      </c>
      <c r="X35" s="213">
        <v>27079</v>
      </c>
      <c r="Y35" s="301">
        <v>81520</v>
      </c>
      <c r="Z35" s="114"/>
      <c r="AA35" s="516"/>
      <c r="AB35" s="61"/>
      <c r="AC35" s="13"/>
      <c r="AD35" s="13"/>
      <c r="AE35" s="13"/>
    </row>
    <row r="36" spans="1:34" ht="13.2" x14ac:dyDescent="0.25">
      <c r="A36" s="203" t="s">
        <v>316</v>
      </c>
      <c r="B36" s="193" t="s">
        <v>346</v>
      </c>
      <c r="C36" s="493">
        <v>27</v>
      </c>
      <c r="D36" s="493">
        <v>18195</v>
      </c>
      <c r="E36" s="493">
        <v>4104</v>
      </c>
      <c r="F36" s="213">
        <v>22326</v>
      </c>
      <c r="G36" s="493">
        <v>7892</v>
      </c>
      <c r="H36" s="493">
        <v>3311</v>
      </c>
      <c r="I36" s="213">
        <v>11203</v>
      </c>
      <c r="J36" s="493">
        <v>11041</v>
      </c>
      <c r="K36" s="493">
        <v>555</v>
      </c>
      <c r="L36" s="493">
        <v>146</v>
      </c>
      <c r="M36" s="493">
        <v>778</v>
      </c>
      <c r="N36" s="493">
        <v>29</v>
      </c>
      <c r="O36" s="493">
        <v>2107</v>
      </c>
      <c r="P36" s="493">
        <v>406</v>
      </c>
      <c r="Q36" s="493">
        <v>246</v>
      </c>
      <c r="R36" s="493">
        <v>339</v>
      </c>
      <c r="S36" s="493">
        <v>11563</v>
      </c>
      <c r="T36" s="493">
        <v>30</v>
      </c>
      <c r="U36" s="493">
        <v>71</v>
      </c>
      <c r="V36" s="493">
        <v>253</v>
      </c>
      <c r="W36" s="493">
        <v>4443</v>
      </c>
      <c r="X36" s="213">
        <v>20966</v>
      </c>
      <c r="Y36" s="301">
        <v>65536</v>
      </c>
      <c r="Z36" s="114"/>
      <c r="AA36" s="516"/>
      <c r="AB36" s="61"/>
      <c r="AC36" s="13"/>
      <c r="AD36" s="13"/>
      <c r="AE36" s="13"/>
      <c r="AF36" s="14"/>
      <c r="AG36" s="14"/>
      <c r="AH36" s="14"/>
    </row>
    <row r="37" spans="1:34" s="58" customFormat="1" ht="13.2" x14ac:dyDescent="0.25">
      <c r="A37" s="92" t="s">
        <v>316</v>
      </c>
      <c r="B37" s="193" t="s">
        <v>348</v>
      </c>
      <c r="C37" s="493">
        <v>44</v>
      </c>
      <c r="D37" s="493">
        <v>15210</v>
      </c>
      <c r="E37" s="493">
        <v>5142</v>
      </c>
      <c r="F37" s="213">
        <v>20396</v>
      </c>
      <c r="G37" s="493">
        <v>7788</v>
      </c>
      <c r="H37" s="493">
        <v>2721</v>
      </c>
      <c r="I37" s="213">
        <v>10509</v>
      </c>
      <c r="J37" s="493">
        <v>11750</v>
      </c>
      <c r="K37" s="493">
        <v>521</v>
      </c>
      <c r="L37" s="493">
        <v>97</v>
      </c>
      <c r="M37" s="493">
        <v>736</v>
      </c>
      <c r="N37" s="493">
        <v>28</v>
      </c>
      <c r="O37" s="493">
        <v>1143</v>
      </c>
      <c r="P37" s="493">
        <v>601</v>
      </c>
      <c r="Q37" s="493">
        <v>214</v>
      </c>
      <c r="R37" s="493">
        <v>638</v>
      </c>
      <c r="S37" s="493">
        <v>12369</v>
      </c>
      <c r="T37" s="493">
        <v>33</v>
      </c>
      <c r="U37" s="493">
        <v>55</v>
      </c>
      <c r="V37" s="493">
        <v>215</v>
      </c>
      <c r="W37" s="493">
        <v>2100</v>
      </c>
      <c r="X37" s="213">
        <v>18750</v>
      </c>
      <c r="Y37" s="301">
        <v>61405</v>
      </c>
      <c r="Z37" s="114"/>
      <c r="AA37" s="516"/>
      <c r="AB37" s="61"/>
      <c r="AC37" s="151"/>
      <c r="AD37" s="151"/>
      <c r="AE37" s="151"/>
    </row>
    <row r="38" spans="1:34" s="197" customFormat="1" ht="27" customHeight="1" x14ac:dyDescent="0.25">
      <c r="A38" s="104" t="s">
        <v>104</v>
      </c>
      <c r="B38" s="153" t="s">
        <v>344</v>
      </c>
      <c r="C38" s="493">
        <v>65</v>
      </c>
      <c r="D38" s="493">
        <v>10396</v>
      </c>
      <c r="E38" s="493">
        <v>4697</v>
      </c>
      <c r="F38" s="213">
        <v>15158</v>
      </c>
      <c r="G38" s="493">
        <v>7748</v>
      </c>
      <c r="H38" s="493">
        <v>2080</v>
      </c>
      <c r="I38" s="213">
        <v>9828</v>
      </c>
      <c r="J38" s="493">
        <v>11100</v>
      </c>
      <c r="K38" s="493">
        <v>406</v>
      </c>
      <c r="L38" s="493">
        <v>65</v>
      </c>
      <c r="M38" s="493">
        <v>738</v>
      </c>
      <c r="N38" s="493">
        <v>21</v>
      </c>
      <c r="O38" s="493">
        <v>543</v>
      </c>
      <c r="P38" s="493">
        <v>352</v>
      </c>
      <c r="Q38" s="493">
        <v>255</v>
      </c>
      <c r="R38" s="493">
        <v>69</v>
      </c>
      <c r="S38" s="493">
        <v>10766</v>
      </c>
      <c r="T38" s="493">
        <v>28</v>
      </c>
      <c r="U38" s="493">
        <v>32</v>
      </c>
      <c r="V38" s="493">
        <v>203</v>
      </c>
      <c r="W38" s="493">
        <v>765</v>
      </c>
      <c r="X38" s="213">
        <v>14243</v>
      </c>
      <c r="Y38" s="301">
        <v>50329</v>
      </c>
      <c r="Z38" s="114"/>
      <c r="AA38" s="516"/>
      <c r="AB38" s="61"/>
      <c r="AC38" s="151"/>
      <c r="AD38" s="151"/>
      <c r="AE38" s="151"/>
    </row>
    <row r="39" spans="1:34" ht="15" customHeight="1" x14ac:dyDescent="0.25">
      <c r="A39" s="92" t="s">
        <v>316</v>
      </c>
      <c r="B39" s="193" t="s">
        <v>345</v>
      </c>
      <c r="C39" s="493">
        <v>76</v>
      </c>
      <c r="D39" s="493">
        <v>8057</v>
      </c>
      <c r="E39" s="493">
        <v>5263</v>
      </c>
      <c r="F39" s="213">
        <v>13396</v>
      </c>
      <c r="G39" s="493">
        <v>8054</v>
      </c>
      <c r="H39" s="493">
        <v>1856</v>
      </c>
      <c r="I39" s="213">
        <v>9910</v>
      </c>
      <c r="J39" s="493">
        <v>11710</v>
      </c>
      <c r="K39" s="493">
        <v>469</v>
      </c>
      <c r="L39" s="493">
        <v>78</v>
      </c>
      <c r="M39" s="493">
        <v>759</v>
      </c>
      <c r="N39" s="493">
        <v>10</v>
      </c>
      <c r="O39" s="493">
        <v>533</v>
      </c>
      <c r="P39" s="493">
        <v>438</v>
      </c>
      <c r="Q39" s="493">
        <v>306</v>
      </c>
      <c r="R39" s="493">
        <v>34</v>
      </c>
      <c r="S39" s="493">
        <v>10862</v>
      </c>
      <c r="T39" s="493">
        <v>18</v>
      </c>
      <c r="U39" s="493">
        <v>37</v>
      </c>
      <c r="V39" s="493">
        <v>244</v>
      </c>
      <c r="W39" s="493">
        <v>499</v>
      </c>
      <c r="X39" s="213">
        <v>14287</v>
      </c>
      <c r="Y39" s="301">
        <v>49303</v>
      </c>
      <c r="Z39" s="114"/>
      <c r="AA39" s="516"/>
      <c r="AB39" s="61"/>
      <c r="AC39" s="13"/>
      <c r="AD39" s="13"/>
      <c r="AE39" s="13"/>
    </row>
    <row r="40" spans="1:34" ht="13.2" x14ac:dyDescent="0.25">
      <c r="A40" s="92" t="s">
        <v>316</v>
      </c>
      <c r="B40" s="193" t="s">
        <v>346</v>
      </c>
      <c r="C40" s="493">
        <v>70</v>
      </c>
      <c r="D40" s="493">
        <v>6289</v>
      </c>
      <c r="E40" s="493">
        <v>5126</v>
      </c>
      <c r="F40" s="213">
        <v>11485</v>
      </c>
      <c r="G40" s="493">
        <v>8959</v>
      </c>
      <c r="H40" s="493">
        <v>1446</v>
      </c>
      <c r="I40" s="213">
        <v>10405</v>
      </c>
      <c r="J40" s="493">
        <v>11740</v>
      </c>
      <c r="K40" s="493">
        <v>327</v>
      </c>
      <c r="L40" s="493">
        <v>34</v>
      </c>
      <c r="M40" s="493">
        <v>635</v>
      </c>
      <c r="N40" s="493">
        <v>10</v>
      </c>
      <c r="O40" s="493">
        <v>375</v>
      </c>
      <c r="P40" s="493">
        <v>455</v>
      </c>
      <c r="Q40" s="493">
        <v>260</v>
      </c>
      <c r="R40" s="493">
        <v>16</v>
      </c>
      <c r="S40" s="493">
        <v>10095</v>
      </c>
      <c r="T40" s="493">
        <v>10</v>
      </c>
      <c r="U40" s="493">
        <v>9</v>
      </c>
      <c r="V40" s="493">
        <v>174</v>
      </c>
      <c r="W40" s="493">
        <v>255</v>
      </c>
      <c r="X40" s="213">
        <v>12655</v>
      </c>
      <c r="Y40" s="301">
        <v>46285</v>
      </c>
      <c r="Z40" s="114"/>
      <c r="AA40" s="516"/>
      <c r="AB40" s="61"/>
    </row>
    <row r="41" spans="1:34" ht="13.2" x14ac:dyDescent="0.25">
      <c r="A41" s="92" t="s">
        <v>316</v>
      </c>
      <c r="B41" s="193" t="s">
        <v>348</v>
      </c>
      <c r="C41" s="493">
        <v>95</v>
      </c>
      <c r="D41" s="493">
        <v>5842</v>
      </c>
      <c r="E41" s="493">
        <v>5734</v>
      </c>
      <c r="F41" s="213">
        <v>11671</v>
      </c>
      <c r="G41" s="493">
        <v>9863</v>
      </c>
      <c r="H41" s="493">
        <v>1484</v>
      </c>
      <c r="I41" s="213">
        <v>11347</v>
      </c>
      <c r="J41" s="493">
        <v>11902</v>
      </c>
      <c r="K41" s="493">
        <v>395</v>
      </c>
      <c r="L41" s="493">
        <v>28</v>
      </c>
      <c r="M41" s="493">
        <v>869</v>
      </c>
      <c r="N41" s="493">
        <v>6</v>
      </c>
      <c r="O41" s="493">
        <v>338</v>
      </c>
      <c r="P41" s="493">
        <v>525</v>
      </c>
      <c r="Q41" s="493">
        <v>404</v>
      </c>
      <c r="R41" s="493">
        <v>15</v>
      </c>
      <c r="S41" s="493">
        <v>10541</v>
      </c>
      <c r="T41" s="493">
        <v>19</v>
      </c>
      <c r="U41" s="493">
        <v>14</v>
      </c>
      <c r="V41" s="493">
        <v>210</v>
      </c>
      <c r="W41" s="493">
        <v>242</v>
      </c>
      <c r="X41" s="213">
        <v>13606</v>
      </c>
      <c r="Y41" s="301">
        <v>48526</v>
      </c>
      <c r="Z41" s="114"/>
      <c r="AA41" s="516"/>
      <c r="AB41" s="61"/>
    </row>
    <row r="42" spans="1:34" s="197" customFormat="1" ht="27" customHeight="1" x14ac:dyDescent="0.25">
      <c r="A42" s="144" t="s">
        <v>289</v>
      </c>
      <c r="B42" s="153" t="s">
        <v>344</v>
      </c>
      <c r="C42" s="333">
        <v>83</v>
      </c>
      <c r="D42" s="493">
        <v>4661</v>
      </c>
      <c r="E42" s="493">
        <v>5308</v>
      </c>
      <c r="F42" s="213">
        <v>10052</v>
      </c>
      <c r="G42" s="493">
        <v>9496</v>
      </c>
      <c r="H42" s="493">
        <v>1222</v>
      </c>
      <c r="I42" s="213">
        <v>10718</v>
      </c>
      <c r="J42" s="493">
        <v>11601</v>
      </c>
      <c r="K42" s="493">
        <v>397</v>
      </c>
      <c r="L42" s="493">
        <v>10</v>
      </c>
      <c r="M42" s="493">
        <v>605</v>
      </c>
      <c r="N42" s="493">
        <v>1</v>
      </c>
      <c r="O42" s="493">
        <v>223</v>
      </c>
      <c r="P42" s="493">
        <v>431</v>
      </c>
      <c r="Q42" s="493">
        <v>218</v>
      </c>
      <c r="R42" s="493">
        <v>23</v>
      </c>
      <c r="S42" s="493">
        <v>9850</v>
      </c>
      <c r="T42" s="493">
        <v>9</v>
      </c>
      <c r="U42" s="493">
        <v>14</v>
      </c>
      <c r="V42" s="493">
        <v>237</v>
      </c>
      <c r="W42" s="493">
        <v>127</v>
      </c>
      <c r="X42" s="213">
        <v>12145</v>
      </c>
      <c r="Y42" s="301">
        <v>44516</v>
      </c>
      <c r="Z42" s="114"/>
      <c r="AA42" s="516"/>
      <c r="AB42" s="61"/>
      <c r="AC42" s="151"/>
      <c r="AD42" s="151"/>
      <c r="AE42" s="151"/>
    </row>
    <row r="43" spans="1:34" ht="13.2" x14ac:dyDescent="0.25">
      <c r="A43" s="92" t="s">
        <v>316</v>
      </c>
      <c r="B43" s="193" t="s">
        <v>345</v>
      </c>
      <c r="C43" s="493">
        <v>68</v>
      </c>
      <c r="D43" s="493">
        <v>4280</v>
      </c>
      <c r="E43" s="493">
        <v>5539</v>
      </c>
      <c r="F43" s="213">
        <v>9887</v>
      </c>
      <c r="G43" s="493">
        <v>9764</v>
      </c>
      <c r="H43" s="493">
        <v>1081</v>
      </c>
      <c r="I43" s="213">
        <v>10845</v>
      </c>
      <c r="J43" s="493">
        <v>9354</v>
      </c>
      <c r="K43" s="493">
        <v>381</v>
      </c>
      <c r="L43" s="493">
        <v>7</v>
      </c>
      <c r="M43" s="493">
        <v>503</v>
      </c>
      <c r="N43" s="493">
        <v>2</v>
      </c>
      <c r="O43" s="493">
        <v>158</v>
      </c>
      <c r="P43" s="493">
        <v>407</v>
      </c>
      <c r="Q43" s="493">
        <v>230</v>
      </c>
      <c r="R43" s="493">
        <v>7</v>
      </c>
      <c r="S43" s="493">
        <v>9569</v>
      </c>
      <c r="T43" s="493">
        <v>7</v>
      </c>
      <c r="U43" s="493">
        <v>10</v>
      </c>
      <c r="V43" s="493">
        <v>187</v>
      </c>
      <c r="W43" s="493">
        <v>108</v>
      </c>
      <c r="X43" s="213">
        <v>11576</v>
      </c>
      <c r="Y43" s="301">
        <v>41662</v>
      </c>
      <c r="Z43" s="114"/>
      <c r="AA43" s="516"/>
      <c r="AB43" s="61"/>
    </row>
    <row r="44" spans="1:34" ht="13.2" x14ac:dyDescent="0.25">
      <c r="A44" s="92"/>
      <c r="B44" s="193" t="s">
        <v>346</v>
      </c>
      <c r="C44" s="493">
        <v>98</v>
      </c>
      <c r="D44" s="493">
        <v>3829</v>
      </c>
      <c r="E44" s="493">
        <v>5203</v>
      </c>
      <c r="F44" s="213">
        <v>9130</v>
      </c>
      <c r="G44" s="493">
        <v>9264</v>
      </c>
      <c r="H44" s="493">
        <v>901</v>
      </c>
      <c r="I44" s="213">
        <v>10165</v>
      </c>
      <c r="J44" s="493">
        <v>9299</v>
      </c>
      <c r="K44" s="493">
        <v>350</v>
      </c>
      <c r="L44" s="493">
        <v>10</v>
      </c>
      <c r="M44" s="493">
        <v>564</v>
      </c>
      <c r="N44" s="493">
        <v>1</v>
      </c>
      <c r="O44" s="493">
        <v>126</v>
      </c>
      <c r="P44" s="493">
        <v>415</v>
      </c>
      <c r="Q44" s="493">
        <v>367</v>
      </c>
      <c r="R44" s="493">
        <v>4</v>
      </c>
      <c r="S44" s="493">
        <v>8762</v>
      </c>
      <c r="T44" s="493">
        <v>9</v>
      </c>
      <c r="U44" s="493">
        <v>13</v>
      </c>
      <c r="V44" s="493">
        <v>202</v>
      </c>
      <c r="W44" s="493">
        <v>92</v>
      </c>
      <c r="X44" s="213">
        <v>10915</v>
      </c>
      <c r="Y44" s="301">
        <v>39509</v>
      </c>
      <c r="Z44" s="114"/>
      <c r="AA44" s="516"/>
      <c r="AB44" s="61"/>
    </row>
    <row r="45" spans="1:34" ht="13.2" x14ac:dyDescent="0.25">
      <c r="A45" s="92"/>
      <c r="B45" s="193" t="s">
        <v>348</v>
      </c>
      <c r="C45" s="493">
        <v>76</v>
      </c>
      <c r="D45" s="493">
        <v>4222</v>
      </c>
      <c r="E45" s="493">
        <v>5439</v>
      </c>
      <c r="F45" s="213">
        <v>9737</v>
      </c>
      <c r="G45" s="493">
        <v>9379</v>
      </c>
      <c r="H45" s="493">
        <v>954</v>
      </c>
      <c r="I45" s="213">
        <v>10333</v>
      </c>
      <c r="J45" s="493">
        <v>9837</v>
      </c>
      <c r="K45" s="493">
        <v>339</v>
      </c>
      <c r="L45" s="493">
        <v>5</v>
      </c>
      <c r="M45" s="493">
        <v>665</v>
      </c>
      <c r="N45" s="493">
        <v>2</v>
      </c>
      <c r="O45" s="493">
        <v>119</v>
      </c>
      <c r="P45" s="493">
        <v>326</v>
      </c>
      <c r="Q45" s="493">
        <v>453</v>
      </c>
      <c r="R45" s="493">
        <v>1</v>
      </c>
      <c r="S45" s="493">
        <v>8735</v>
      </c>
      <c r="T45" s="493">
        <v>12</v>
      </c>
      <c r="U45" s="493">
        <v>5</v>
      </c>
      <c r="V45" s="493">
        <v>222</v>
      </c>
      <c r="W45" s="493">
        <v>128</v>
      </c>
      <c r="X45" s="213">
        <v>11012</v>
      </c>
      <c r="Y45" s="301">
        <v>40919</v>
      </c>
      <c r="Z45" s="114"/>
      <c r="AA45" s="516"/>
      <c r="AB45" s="61"/>
    </row>
    <row r="46" spans="1:34" s="197" customFormat="1" ht="27" customHeight="1" x14ac:dyDescent="0.25">
      <c r="A46" s="144" t="s">
        <v>375</v>
      </c>
      <c r="B46" s="153" t="s">
        <v>344</v>
      </c>
      <c r="C46" s="333">
        <v>81</v>
      </c>
      <c r="D46" s="493">
        <v>3583</v>
      </c>
      <c r="E46" s="493">
        <v>5352</v>
      </c>
      <c r="F46" s="213">
        <v>9016</v>
      </c>
      <c r="G46" s="493">
        <v>9832</v>
      </c>
      <c r="H46" s="493">
        <v>909</v>
      </c>
      <c r="I46" s="213">
        <v>10741</v>
      </c>
      <c r="J46" s="493">
        <v>9655</v>
      </c>
      <c r="K46" s="493">
        <v>313</v>
      </c>
      <c r="L46" s="493">
        <v>4</v>
      </c>
      <c r="M46" s="493">
        <v>504</v>
      </c>
      <c r="N46" s="333">
        <v>0</v>
      </c>
      <c r="O46" s="493">
        <v>129</v>
      </c>
      <c r="P46" s="493">
        <v>245</v>
      </c>
      <c r="Q46" s="493">
        <v>316</v>
      </c>
      <c r="R46" s="493">
        <v>2</v>
      </c>
      <c r="S46" s="493">
        <v>9618</v>
      </c>
      <c r="T46" s="493">
        <v>9</v>
      </c>
      <c r="U46" s="493">
        <v>14</v>
      </c>
      <c r="V46" s="493">
        <v>164</v>
      </c>
      <c r="W46" s="493">
        <v>271</v>
      </c>
      <c r="X46" s="213">
        <v>11589</v>
      </c>
      <c r="Y46" s="301">
        <v>41001</v>
      </c>
      <c r="Z46" s="114"/>
      <c r="AA46" s="516"/>
      <c r="AB46" s="61"/>
      <c r="AC46" s="151"/>
      <c r="AD46" s="151"/>
      <c r="AE46" s="151"/>
    </row>
    <row r="47" spans="1:34" ht="13.2" x14ac:dyDescent="0.25">
      <c r="A47" s="92"/>
      <c r="B47" s="193" t="s">
        <v>345</v>
      </c>
      <c r="C47" s="493">
        <v>83</v>
      </c>
      <c r="D47" s="493">
        <v>3814</v>
      </c>
      <c r="E47" s="493">
        <v>5099</v>
      </c>
      <c r="F47" s="213">
        <v>8996</v>
      </c>
      <c r="G47" s="493">
        <v>9440</v>
      </c>
      <c r="H47" s="493">
        <v>949</v>
      </c>
      <c r="I47" s="213">
        <v>10389</v>
      </c>
      <c r="J47" s="493">
        <v>9443</v>
      </c>
      <c r="K47" s="493">
        <v>383</v>
      </c>
      <c r="L47" s="493">
        <v>1</v>
      </c>
      <c r="M47" s="493">
        <v>591</v>
      </c>
      <c r="N47" s="493">
        <v>0</v>
      </c>
      <c r="O47" s="493">
        <v>131</v>
      </c>
      <c r="P47" s="493">
        <v>379</v>
      </c>
      <c r="Q47" s="493">
        <v>438</v>
      </c>
      <c r="R47" s="493">
        <v>1</v>
      </c>
      <c r="S47" s="493">
        <v>9632</v>
      </c>
      <c r="T47" s="493">
        <v>14</v>
      </c>
      <c r="U47" s="493">
        <v>5</v>
      </c>
      <c r="V47" s="493">
        <v>260</v>
      </c>
      <c r="W47" s="493">
        <v>150</v>
      </c>
      <c r="X47" s="213">
        <v>11985</v>
      </c>
      <c r="Y47" s="301">
        <v>40813</v>
      </c>
      <c r="Z47" s="114"/>
      <c r="AA47" s="516"/>
      <c r="AB47" s="61"/>
    </row>
    <row r="48" spans="1:34" ht="13.2" x14ac:dyDescent="0.25">
      <c r="A48" s="92"/>
      <c r="B48" s="193" t="s">
        <v>346</v>
      </c>
      <c r="C48" s="493">
        <v>56</v>
      </c>
      <c r="D48" s="493">
        <v>3301</v>
      </c>
      <c r="E48" s="493">
        <v>5270</v>
      </c>
      <c r="F48" s="213">
        <v>8627</v>
      </c>
      <c r="G48" s="493">
        <v>10107</v>
      </c>
      <c r="H48" s="493">
        <v>843</v>
      </c>
      <c r="I48" s="213">
        <v>10950</v>
      </c>
      <c r="J48" s="493">
        <v>9577</v>
      </c>
      <c r="K48" s="493">
        <v>279</v>
      </c>
      <c r="L48" s="493">
        <v>0</v>
      </c>
      <c r="M48" s="493">
        <v>496</v>
      </c>
      <c r="N48" s="493">
        <v>0</v>
      </c>
      <c r="O48" s="493">
        <v>117</v>
      </c>
      <c r="P48" s="493">
        <v>397</v>
      </c>
      <c r="Q48" s="493">
        <v>346</v>
      </c>
      <c r="R48" s="493">
        <v>0</v>
      </c>
      <c r="S48" s="493">
        <v>8741</v>
      </c>
      <c r="T48" s="493">
        <v>8</v>
      </c>
      <c r="U48" s="493">
        <v>0</v>
      </c>
      <c r="V48" s="493">
        <v>304</v>
      </c>
      <c r="W48" s="493">
        <v>170</v>
      </c>
      <c r="X48" s="213">
        <v>10858</v>
      </c>
      <c r="Y48" s="301">
        <v>40012</v>
      </c>
      <c r="Z48" s="114"/>
      <c r="AA48" s="516"/>
      <c r="AB48" s="61"/>
    </row>
    <row r="49" spans="1:34" ht="13.2" x14ac:dyDescent="0.25">
      <c r="A49" s="92"/>
      <c r="B49" s="193" t="s">
        <v>25</v>
      </c>
      <c r="C49" s="493">
        <v>59</v>
      </c>
      <c r="D49" s="493">
        <v>3224</v>
      </c>
      <c r="E49" s="493">
        <v>5221</v>
      </c>
      <c r="F49" s="213">
        <v>8504</v>
      </c>
      <c r="G49" s="493">
        <v>10398</v>
      </c>
      <c r="H49" s="493">
        <v>971</v>
      </c>
      <c r="I49" s="213">
        <v>11369</v>
      </c>
      <c r="J49" s="493">
        <v>9913</v>
      </c>
      <c r="K49" s="493">
        <v>387</v>
      </c>
      <c r="L49" s="493">
        <v>4</v>
      </c>
      <c r="M49" s="493">
        <v>576</v>
      </c>
      <c r="N49" s="493">
        <v>0</v>
      </c>
      <c r="O49" s="493">
        <v>123</v>
      </c>
      <c r="P49" s="493">
        <v>393</v>
      </c>
      <c r="Q49" s="493">
        <v>439</v>
      </c>
      <c r="R49" s="493">
        <v>0</v>
      </c>
      <c r="S49" s="493">
        <v>8969</v>
      </c>
      <c r="T49" s="493">
        <v>10</v>
      </c>
      <c r="U49" s="493">
        <v>2</v>
      </c>
      <c r="V49" s="493">
        <v>260</v>
      </c>
      <c r="W49" s="493">
        <v>220</v>
      </c>
      <c r="X49" s="213">
        <v>11383</v>
      </c>
      <c r="Y49" s="301">
        <v>41169</v>
      </c>
      <c r="Z49" s="114"/>
      <c r="AA49" s="516"/>
      <c r="AB49" s="61"/>
    </row>
    <row r="50" spans="1:34" ht="13.8" thickBot="1" x14ac:dyDescent="0.3">
      <c r="A50" s="227"/>
      <c r="B50" s="228"/>
      <c r="C50" s="228"/>
      <c r="D50" s="228"/>
      <c r="E50" s="228"/>
      <c r="F50" s="228"/>
      <c r="G50" s="228"/>
      <c r="H50" s="228"/>
      <c r="I50" s="228"/>
      <c r="J50" s="227"/>
      <c r="K50" s="228"/>
      <c r="L50" s="228"/>
      <c r="M50" s="228"/>
      <c r="N50" s="229"/>
      <c r="O50" s="228"/>
      <c r="P50" s="229"/>
      <c r="Q50" s="227"/>
      <c r="R50" s="228"/>
      <c r="S50" s="228"/>
      <c r="T50" s="227"/>
      <c r="U50" s="227"/>
      <c r="V50" s="227"/>
      <c r="W50" s="228"/>
      <c r="X50" s="228"/>
      <c r="Y50" s="228"/>
      <c r="Z50" s="114"/>
      <c r="AA50" s="513"/>
      <c r="AB50" s="13"/>
    </row>
    <row r="51" spans="1:34" ht="15" customHeight="1" x14ac:dyDescent="0.25">
      <c r="J51" s="13"/>
      <c r="N51" s="25"/>
      <c r="P51" s="25"/>
      <c r="Q51" s="13"/>
      <c r="T51" s="13"/>
      <c r="U51" s="13"/>
      <c r="V51" s="13"/>
      <c r="Z51" s="13"/>
      <c r="AA51" s="513"/>
      <c r="AB51" s="13"/>
    </row>
    <row r="52" spans="1:34" ht="29.25" customHeight="1" x14ac:dyDescent="0.25">
      <c r="A52" s="811" t="s">
        <v>150</v>
      </c>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row>
    <row r="53" spans="1:34" ht="33.75" customHeight="1" x14ac:dyDescent="0.25">
      <c r="A53" s="800" t="s">
        <v>269</v>
      </c>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AF53" s="187"/>
      <c r="AG53" s="187"/>
      <c r="AH53" s="187"/>
    </row>
    <row r="54" spans="1:34" ht="30" customHeight="1" x14ac:dyDescent="0.25">
      <c r="A54" s="805" t="s">
        <v>381</v>
      </c>
      <c r="B54" s="805"/>
      <c r="C54" s="805"/>
      <c r="D54" s="805"/>
      <c r="E54" s="805"/>
      <c r="F54" s="805"/>
      <c r="G54" s="805"/>
      <c r="H54" s="805"/>
      <c r="I54" s="805"/>
      <c r="J54" s="805"/>
      <c r="K54" s="805"/>
      <c r="L54" s="805"/>
      <c r="M54" s="805"/>
      <c r="N54" s="805"/>
      <c r="O54" s="805"/>
      <c r="P54" s="805"/>
      <c r="Q54" s="805"/>
      <c r="R54" s="805"/>
      <c r="S54" s="805"/>
      <c r="T54" s="805"/>
      <c r="U54" s="805"/>
      <c r="V54" s="805"/>
      <c r="W54" s="805"/>
      <c r="X54" s="805"/>
      <c r="Y54" s="805"/>
    </row>
    <row r="55" spans="1:34" ht="15" customHeight="1" x14ac:dyDescent="0.25">
      <c r="A55" s="112" t="s">
        <v>378</v>
      </c>
    </row>
    <row r="58" spans="1:34" ht="15" customHeight="1" x14ac:dyDescent="0.25">
      <c r="E58" s="436"/>
    </row>
  </sheetData>
  <mergeCells count="8">
    <mergeCell ref="A52:Y52"/>
    <mergeCell ref="A53:Y53"/>
    <mergeCell ref="A54:Y54"/>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61" fitToWidth="2" orientation="landscape" r:id="rId1"/>
  <headerFooter alignWithMargins="0">
    <oddHeader>&amp;L&amp;"Arial,Bold"&amp;15Table 5.2: Legal Help and Controlled Legal Rrepresentation claims submitted (volume)&amp;"Arial,Regular"&amp;10
&amp;"Arial,Italic"LH and CLR claims sumbitted&amp;X1&amp;X 2000-01 to 2014-15, with quarterly data Apr-Jun 2011 - Jul-Sep 2016</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7"/>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2" width="10.33203125" style="46" customWidth="1"/>
    <col min="3" max="3" width="12.44140625" style="46" hidden="1" customWidth="1" outlineLevel="1"/>
    <col min="4" max="5" width="9.44140625" style="46" hidden="1" customWidth="1" outlineLevel="1"/>
    <col min="6" max="6" width="9.5546875" style="46" customWidth="1" collapsed="1"/>
    <col min="7" max="7" width="14.5546875" style="46" hidden="1" customWidth="1" outlineLevel="1"/>
    <col min="8" max="8" width="11.44140625" style="46" hidden="1" customWidth="1" outlineLevel="1"/>
    <col min="9" max="9" width="12.5546875" style="46" customWidth="1" collapsed="1"/>
    <col min="10" max="10" width="8.5546875" style="46" customWidth="1"/>
    <col min="11" max="11" width="12.5546875" style="46" hidden="1" customWidth="1" outlineLevel="1"/>
    <col min="12" max="12" width="10.44140625" style="46" hidden="1" customWidth="1" outlineLevel="1"/>
    <col min="13" max="13" width="11.44140625" style="46" hidden="1" customWidth="1" outlineLevel="1"/>
    <col min="14" max="14" width="9.5546875" style="46" hidden="1" customWidth="1" outlineLevel="1"/>
    <col min="15" max="15" width="9.44140625" style="46" hidden="1" customWidth="1" outlineLevel="1"/>
    <col min="16" max="16" width="13.44140625" style="46" hidden="1" customWidth="1" outlineLevel="1"/>
    <col min="17" max="17" width="9.44140625" style="46" hidden="1" customWidth="1" outlineLevel="1"/>
    <col min="18" max="18" width="11.44140625" style="46" hidden="1" customWidth="1" outlineLevel="1"/>
    <col min="19" max="19" width="9.44140625" style="46" hidden="1" customWidth="1" outlineLevel="1"/>
    <col min="20" max="20" width="13.44140625" style="46" hidden="1" customWidth="1" outlineLevel="1"/>
    <col min="21" max="23" width="9.44140625" style="46" hidden="1" customWidth="1" outlineLevel="1"/>
    <col min="24" max="24" width="11.5546875" style="46" customWidth="1" collapsed="1"/>
    <col min="25" max="25" width="13.44140625" style="46" customWidth="1"/>
    <col min="26" max="16384" width="9.44140625" style="46"/>
  </cols>
  <sheetData>
    <row r="1" spans="1:31" ht="17.399999999999999" x14ac:dyDescent="0.25">
      <c r="A1" s="230" t="s">
        <v>255</v>
      </c>
      <c r="B1" s="133"/>
      <c r="C1" s="133"/>
      <c r="D1" s="133"/>
      <c r="E1" s="133"/>
      <c r="F1" s="114"/>
      <c r="G1" s="114"/>
      <c r="H1" s="114"/>
      <c r="I1" s="112"/>
      <c r="J1" s="112"/>
      <c r="K1" s="112"/>
      <c r="L1" s="112"/>
      <c r="M1" s="114"/>
      <c r="N1" s="112"/>
      <c r="O1" s="114"/>
      <c r="P1" s="112"/>
      <c r="Q1" s="112"/>
      <c r="R1" s="114"/>
      <c r="S1" s="112"/>
      <c r="T1" s="112"/>
      <c r="U1" s="112"/>
      <c r="V1" s="112"/>
      <c r="W1" s="112"/>
      <c r="X1" s="112"/>
      <c r="Y1" s="114"/>
    </row>
    <row r="2" spans="1:31" ht="15.75" customHeight="1" x14ac:dyDescent="0.25">
      <c r="A2" s="232"/>
      <c r="B2" s="230"/>
      <c r="C2" s="230"/>
      <c r="D2" s="230"/>
      <c r="E2" s="230"/>
      <c r="F2" s="114"/>
      <c r="G2" s="114"/>
      <c r="H2" s="114"/>
      <c r="I2" s="112"/>
      <c r="J2" s="112"/>
      <c r="K2" s="112"/>
      <c r="L2" s="112"/>
      <c r="M2" s="114"/>
      <c r="N2" s="112"/>
      <c r="O2" s="114"/>
      <c r="P2" s="112"/>
      <c r="Q2" s="112"/>
      <c r="R2" s="114"/>
      <c r="S2" s="112"/>
      <c r="T2" s="112"/>
      <c r="U2" s="112"/>
      <c r="V2" s="112"/>
      <c r="W2" s="112"/>
      <c r="X2" s="112"/>
      <c r="Y2" s="114"/>
    </row>
    <row r="3" spans="1:31" ht="15" x14ac:dyDescent="0.25">
      <c r="A3" s="86" t="s">
        <v>695</v>
      </c>
      <c r="B3" s="86"/>
      <c r="C3" s="86"/>
      <c r="D3" s="86"/>
      <c r="E3" s="86"/>
      <c r="F3" s="114"/>
      <c r="G3" s="114"/>
      <c r="H3" s="114"/>
      <c r="I3" s="112"/>
      <c r="J3" s="112"/>
      <c r="K3" s="112"/>
      <c r="L3" s="112"/>
      <c r="M3" s="114"/>
      <c r="N3" s="112"/>
      <c r="O3" s="114"/>
      <c r="P3" s="112"/>
      <c r="Q3" s="112"/>
      <c r="R3" s="114"/>
      <c r="S3" s="112"/>
      <c r="T3" s="112"/>
      <c r="U3" s="112"/>
      <c r="V3" s="112"/>
      <c r="W3" s="112"/>
      <c r="X3" s="112"/>
      <c r="Y3" s="114"/>
    </row>
    <row r="4" spans="1:31" ht="13.8" thickBot="1" x14ac:dyDescent="0.3">
      <c r="A4" s="161"/>
      <c r="B4" s="161"/>
      <c r="C4" s="255" t="s">
        <v>115</v>
      </c>
      <c r="D4" s="255"/>
      <c r="E4" s="255"/>
      <c r="F4" s="269"/>
      <c r="G4" s="308" t="s">
        <v>129</v>
      </c>
      <c r="H4" s="308"/>
      <c r="I4" s="161"/>
      <c r="J4" s="161"/>
      <c r="K4" s="254" t="s">
        <v>229</v>
      </c>
      <c r="L4" s="254"/>
      <c r="M4" s="254"/>
      <c r="N4" s="254"/>
      <c r="O4" s="254"/>
      <c r="P4" s="254"/>
      <c r="Q4" s="254"/>
      <c r="R4" s="254"/>
      <c r="S4" s="254"/>
      <c r="T4" s="254"/>
      <c r="U4" s="254"/>
      <c r="V4" s="254"/>
      <c r="W4" s="254"/>
      <c r="X4" s="161"/>
      <c r="Y4" s="161"/>
    </row>
    <row r="5" spans="1:31" ht="30.75" customHeight="1" x14ac:dyDescent="0.25">
      <c r="C5" s="818" t="s">
        <v>115</v>
      </c>
      <c r="D5" s="818"/>
      <c r="E5" s="818"/>
      <c r="F5" s="818"/>
      <c r="G5" s="818" t="s">
        <v>227</v>
      </c>
      <c r="H5" s="818"/>
      <c r="I5" s="818"/>
      <c r="J5" s="314" t="s">
        <v>228</v>
      </c>
      <c r="K5" s="819" t="s">
        <v>238</v>
      </c>
      <c r="L5" s="819"/>
      <c r="M5" s="819"/>
      <c r="N5" s="819"/>
      <c r="O5" s="819"/>
      <c r="P5" s="819"/>
      <c r="Q5" s="819"/>
      <c r="R5" s="819"/>
      <c r="S5" s="819"/>
      <c r="T5" s="819"/>
      <c r="U5" s="819"/>
      <c r="V5" s="819"/>
      <c r="W5" s="819"/>
      <c r="X5" s="819"/>
      <c r="Y5" s="808" t="s">
        <v>275</v>
      </c>
    </row>
    <row r="6" spans="1:31" ht="39.6" x14ac:dyDescent="0.25">
      <c r="A6" s="389" t="s">
        <v>13</v>
      </c>
      <c r="B6" s="267" t="s">
        <v>21</v>
      </c>
      <c r="C6" s="268" t="s">
        <v>224</v>
      </c>
      <c r="D6" s="268" t="s">
        <v>225</v>
      </c>
      <c r="E6" s="268" t="s">
        <v>226</v>
      </c>
      <c r="F6" s="305" t="s">
        <v>7</v>
      </c>
      <c r="G6" s="268" t="s">
        <v>223</v>
      </c>
      <c r="H6" s="268" t="s">
        <v>429</v>
      </c>
      <c r="I6" s="304" t="s">
        <v>7</v>
      </c>
      <c r="J6" s="304" t="s">
        <v>7</v>
      </c>
      <c r="K6" s="268" t="s">
        <v>121</v>
      </c>
      <c r="L6" s="268" t="s">
        <v>122</v>
      </c>
      <c r="M6" s="268" t="s">
        <v>116</v>
      </c>
      <c r="N6" s="268" t="s">
        <v>123</v>
      </c>
      <c r="O6" s="268" t="s">
        <v>117</v>
      </c>
      <c r="P6" s="306" t="s">
        <v>124</v>
      </c>
      <c r="Q6" s="268" t="s">
        <v>125</v>
      </c>
      <c r="R6" s="268" t="s">
        <v>118</v>
      </c>
      <c r="S6" s="268" t="s">
        <v>119</v>
      </c>
      <c r="T6" s="306" t="s">
        <v>128</v>
      </c>
      <c r="U6" s="268" t="s">
        <v>126</v>
      </c>
      <c r="V6" s="268" t="s">
        <v>188</v>
      </c>
      <c r="W6" s="268" t="s">
        <v>120</v>
      </c>
      <c r="X6" s="304" t="s">
        <v>7</v>
      </c>
      <c r="Y6" s="809"/>
    </row>
    <row r="7" spans="1:31" x14ac:dyDescent="0.25">
      <c r="A7" s="138" t="s">
        <v>32</v>
      </c>
      <c r="B7" s="140" t="s">
        <v>316</v>
      </c>
      <c r="C7" s="330" t="s">
        <v>12</v>
      </c>
      <c r="D7" s="213">
        <v>55780.657167499994</v>
      </c>
      <c r="E7" s="213">
        <v>5307.7135287999999</v>
      </c>
      <c r="F7" s="213">
        <v>61088.370696299993</v>
      </c>
      <c r="G7" s="213">
        <v>54584.244100000011</v>
      </c>
      <c r="H7" s="213">
        <v>24400.672409999996</v>
      </c>
      <c r="I7" s="213">
        <v>78984.91651000001</v>
      </c>
      <c r="J7" s="213">
        <v>33556.449147500003</v>
      </c>
      <c r="K7" s="302">
        <v>1586.7052535</v>
      </c>
      <c r="L7" s="302">
        <v>971.8640345</v>
      </c>
      <c r="M7" s="302">
        <v>2808.0511825000003</v>
      </c>
      <c r="N7" s="302">
        <v>566.51435199999992</v>
      </c>
      <c r="O7" s="302">
        <v>23927.464731500004</v>
      </c>
      <c r="P7" s="330" t="s">
        <v>12</v>
      </c>
      <c r="Q7" s="213">
        <v>1240.1678197499998</v>
      </c>
      <c r="R7" s="302">
        <v>4783.9972000000016</v>
      </c>
      <c r="S7" s="302">
        <v>22593.329927800001</v>
      </c>
      <c r="T7" s="213">
        <v>459.01197250000007</v>
      </c>
      <c r="U7" s="213">
        <v>459.75123500000001</v>
      </c>
      <c r="V7" s="213">
        <v>615.40044799999998</v>
      </c>
      <c r="W7" s="302">
        <v>22178.502420500005</v>
      </c>
      <c r="X7" s="213">
        <v>82190.760577550012</v>
      </c>
      <c r="Y7" s="301">
        <v>255820.49693135003</v>
      </c>
      <c r="AA7" s="213"/>
      <c r="AB7" s="213"/>
      <c r="AC7" s="213"/>
      <c r="AD7" s="213"/>
      <c r="AE7" s="301"/>
    </row>
    <row r="8" spans="1:31" x14ac:dyDescent="0.25">
      <c r="A8" s="138" t="s">
        <v>353</v>
      </c>
      <c r="B8" s="140" t="s">
        <v>316</v>
      </c>
      <c r="C8" s="330" t="s">
        <v>12</v>
      </c>
      <c r="D8" s="213">
        <v>52835.41072</v>
      </c>
      <c r="E8" s="213">
        <v>5365.842200000001</v>
      </c>
      <c r="F8" s="213">
        <v>58201.252919999999</v>
      </c>
      <c r="G8" s="213">
        <v>50086.870789999979</v>
      </c>
      <c r="H8" s="213">
        <v>24217.01656</v>
      </c>
      <c r="I8" s="213">
        <v>74303.887349999975</v>
      </c>
      <c r="J8" s="213">
        <v>36280.831060000011</v>
      </c>
      <c r="K8" s="302">
        <v>1731.2660599999999</v>
      </c>
      <c r="L8" s="302">
        <v>1267.0519099999999</v>
      </c>
      <c r="M8" s="302">
        <v>2509.4879533332996</v>
      </c>
      <c r="N8" s="302">
        <v>330.32889999999998</v>
      </c>
      <c r="O8" s="302">
        <v>25650.456944900005</v>
      </c>
      <c r="P8" s="330" t="s">
        <v>12</v>
      </c>
      <c r="Q8" s="213">
        <v>1724.7618873999998</v>
      </c>
      <c r="R8" s="302">
        <v>6995.9209700000019</v>
      </c>
      <c r="S8" s="302">
        <v>22563.936465829993</v>
      </c>
      <c r="T8" s="213">
        <v>319.86232999999999</v>
      </c>
      <c r="U8" s="213">
        <v>431.34818000000007</v>
      </c>
      <c r="V8" s="213">
        <v>671.19761999999992</v>
      </c>
      <c r="W8" s="302">
        <v>22599.036325400008</v>
      </c>
      <c r="X8" s="213">
        <v>86794.655546863301</v>
      </c>
      <c r="Y8" s="301">
        <v>255580.6268768633</v>
      </c>
      <c r="AA8" s="213"/>
      <c r="AB8" s="213"/>
      <c r="AC8" s="213"/>
      <c r="AD8" s="213"/>
      <c r="AE8" s="301"/>
    </row>
    <row r="9" spans="1:31" x14ac:dyDescent="0.25">
      <c r="A9" s="138" t="s">
        <v>354</v>
      </c>
      <c r="B9" s="140" t="s">
        <v>316</v>
      </c>
      <c r="C9" s="330" t="s">
        <v>12</v>
      </c>
      <c r="D9" s="213">
        <v>45001.643429999989</v>
      </c>
      <c r="E9" s="213">
        <v>5932.1510299999991</v>
      </c>
      <c r="F9" s="213">
        <v>50933.79445999999</v>
      </c>
      <c r="G9" s="213">
        <v>38299.746840000007</v>
      </c>
      <c r="H9" s="213">
        <v>15627.373110000002</v>
      </c>
      <c r="I9" s="213">
        <v>53927.119950000008</v>
      </c>
      <c r="J9" s="213">
        <v>36355.356220000009</v>
      </c>
      <c r="K9" s="302">
        <v>1596.18778</v>
      </c>
      <c r="L9" s="302">
        <v>1225.0919899999997</v>
      </c>
      <c r="M9" s="302">
        <v>2231.2576099999997</v>
      </c>
      <c r="N9" s="302">
        <v>151.27033000000003</v>
      </c>
      <c r="O9" s="302">
        <v>21257.29337159999</v>
      </c>
      <c r="P9" s="330" t="s">
        <v>12</v>
      </c>
      <c r="Q9" s="213">
        <v>1908.5775740599997</v>
      </c>
      <c r="R9" s="302">
        <v>5686.3580899300005</v>
      </c>
      <c r="S9" s="302">
        <v>21202.175583730008</v>
      </c>
      <c r="T9" s="213">
        <v>169.01901000000004</v>
      </c>
      <c r="U9" s="213">
        <v>247.14285999999998</v>
      </c>
      <c r="V9" s="213">
        <v>686.49178000000006</v>
      </c>
      <c r="W9" s="302">
        <v>20124.130261700004</v>
      </c>
      <c r="X9" s="213">
        <v>76484.99624102001</v>
      </c>
      <c r="Y9" s="301">
        <v>217701.26687102002</v>
      </c>
      <c r="AA9" s="213"/>
      <c r="AB9" s="213"/>
      <c r="AC9" s="213"/>
      <c r="AD9" s="213"/>
      <c r="AE9" s="301"/>
    </row>
    <row r="10" spans="1:31" x14ac:dyDescent="0.25">
      <c r="A10" s="138" t="s">
        <v>355</v>
      </c>
      <c r="B10" s="140" t="s">
        <v>316</v>
      </c>
      <c r="C10" s="330" t="s">
        <v>12</v>
      </c>
      <c r="D10" s="213">
        <v>34822.673604560005</v>
      </c>
      <c r="E10" s="213">
        <v>5772.3068466670011</v>
      </c>
      <c r="F10" s="213">
        <v>40594.980451227006</v>
      </c>
      <c r="G10" s="213">
        <v>33765.350499999993</v>
      </c>
      <c r="H10" s="213">
        <v>11687.862090000001</v>
      </c>
      <c r="I10" s="213">
        <v>45453.212589999996</v>
      </c>
      <c r="J10" s="213">
        <v>36446.831719999995</v>
      </c>
      <c r="K10" s="302">
        <v>1477.1924199999996</v>
      </c>
      <c r="L10" s="302">
        <v>1262.6358599999999</v>
      </c>
      <c r="M10" s="302">
        <v>2213.1828400000004</v>
      </c>
      <c r="N10" s="302">
        <v>133.40516000000002</v>
      </c>
      <c r="O10" s="302">
        <v>16956.441800919998</v>
      </c>
      <c r="P10" s="330" t="s">
        <v>12</v>
      </c>
      <c r="Q10" s="213">
        <v>1937.8364335100007</v>
      </c>
      <c r="R10" s="302">
        <v>4500.2364201</v>
      </c>
      <c r="S10" s="302">
        <v>18439.108207060006</v>
      </c>
      <c r="T10" s="213">
        <v>95.365859999999984</v>
      </c>
      <c r="U10" s="213">
        <v>178.71275</v>
      </c>
      <c r="V10" s="213">
        <v>646.75774000000001</v>
      </c>
      <c r="W10" s="302">
        <v>18418.207815460009</v>
      </c>
      <c r="X10" s="213">
        <v>66259.083307050023</v>
      </c>
      <c r="Y10" s="301">
        <v>188754.10806827701</v>
      </c>
      <c r="AA10" s="213"/>
      <c r="AB10" s="213"/>
      <c r="AC10" s="213"/>
      <c r="AD10" s="213"/>
      <c r="AE10" s="301"/>
    </row>
    <row r="11" spans="1:31" x14ac:dyDescent="0.25">
      <c r="A11" s="138" t="s">
        <v>356</v>
      </c>
      <c r="B11" s="139" t="s">
        <v>316</v>
      </c>
      <c r="C11" s="213">
        <v>14.973000000000001</v>
      </c>
      <c r="D11" s="213">
        <v>20075.723470000001</v>
      </c>
      <c r="E11" s="213">
        <v>6073.4191099999998</v>
      </c>
      <c r="F11" s="213">
        <v>26164.115580000002</v>
      </c>
      <c r="G11" s="213">
        <v>31078.780320000002</v>
      </c>
      <c r="H11" s="213">
        <v>8133.070740000001</v>
      </c>
      <c r="I11" s="213">
        <v>39211.851060000001</v>
      </c>
      <c r="J11" s="213">
        <v>38462.590499999998</v>
      </c>
      <c r="K11" s="302">
        <v>1402.13138</v>
      </c>
      <c r="L11" s="302">
        <v>582.27098999999987</v>
      </c>
      <c r="M11" s="302">
        <v>2061.3739399999995</v>
      </c>
      <c r="N11" s="302">
        <v>54.457190000000011</v>
      </c>
      <c r="O11" s="302">
        <v>4039.8298899999995</v>
      </c>
      <c r="P11" s="302">
        <v>302.25155999999998</v>
      </c>
      <c r="Q11" s="213">
        <v>1056.7486100000001</v>
      </c>
      <c r="R11" s="302">
        <v>1483.29159</v>
      </c>
      <c r="S11" s="302">
        <v>11450.867249999996</v>
      </c>
      <c r="T11" s="213">
        <v>77.25582</v>
      </c>
      <c r="U11" s="213">
        <v>193.08305999999999</v>
      </c>
      <c r="V11" s="213">
        <v>586.34805000000006</v>
      </c>
      <c r="W11" s="302">
        <v>7225.0932199999997</v>
      </c>
      <c r="X11" s="213">
        <v>30515.002549999997</v>
      </c>
      <c r="Y11" s="301">
        <v>134353.55968999999</v>
      </c>
      <c r="AA11" s="213"/>
      <c r="AB11" s="213"/>
      <c r="AC11" s="213"/>
      <c r="AD11" s="213"/>
      <c r="AE11" s="301"/>
    </row>
    <row r="12" spans="1:31" x14ac:dyDescent="0.25">
      <c r="A12" s="177" t="s">
        <v>347</v>
      </c>
      <c r="B12" s="139" t="s">
        <v>316</v>
      </c>
      <c r="C12" s="213">
        <v>65.918490000000006</v>
      </c>
      <c r="D12" s="213">
        <v>7084.0790300000017</v>
      </c>
      <c r="E12" s="213">
        <v>8043.7778800000006</v>
      </c>
      <c r="F12" s="213">
        <v>15193.775400000002</v>
      </c>
      <c r="G12" s="213">
        <v>30004.994629999997</v>
      </c>
      <c r="H12" s="213">
        <v>4888.0739400000002</v>
      </c>
      <c r="I12" s="213">
        <v>34893.068569999996</v>
      </c>
      <c r="J12" s="213">
        <v>39998.968720000004</v>
      </c>
      <c r="K12" s="302">
        <v>1364.5893599999999</v>
      </c>
      <c r="L12" s="302">
        <v>138.48125999999999</v>
      </c>
      <c r="M12" s="302">
        <v>1810.66031</v>
      </c>
      <c r="N12" s="302">
        <v>19.733560000000001</v>
      </c>
      <c r="O12" s="302">
        <v>427.0238700000001</v>
      </c>
      <c r="P12" s="302">
        <v>542.43714999999997</v>
      </c>
      <c r="Q12" s="213">
        <v>1000.93461</v>
      </c>
      <c r="R12" s="302">
        <v>142.21373999999997</v>
      </c>
      <c r="S12" s="302">
        <v>9930.5058100000006</v>
      </c>
      <c r="T12" s="213">
        <v>55.444169999999993</v>
      </c>
      <c r="U12" s="213">
        <v>94.664490000000001</v>
      </c>
      <c r="V12" s="213">
        <v>479.64662999999996</v>
      </c>
      <c r="W12" s="302">
        <v>831.87623999999994</v>
      </c>
      <c r="X12" s="213">
        <v>16838.211200000002</v>
      </c>
      <c r="Y12" s="301">
        <v>106924.02389</v>
      </c>
      <c r="AA12" s="213"/>
      <c r="AB12" s="213"/>
      <c r="AC12" s="213"/>
      <c r="AD12" s="213"/>
      <c r="AE12" s="301"/>
    </row>
    <row r="13" spans="1:31" x14ac:dyDescent="0.25">
      <c r="A13" s="177" t="s">
        <v>357</v>
      </c>
      <c r="B13" s="139"/>
      <c r="C13" s="213">
        <v>73.484959999999987</v>
      </c>
      <c r="D13" s="213">
        <v>3308.5052900000001</v>
      </c>
      <c r="E13" s="213">
        <v>8693.1856199999984</v>
      </c>
      <c r="F13" s="213">
        <v>12075.175869999999</v>
      </c>
      <c r="G13" s="213">
        <v>32605.103309999999</v>
      </c>
      <c r="H13" s="213">
        <v>3258.0545200000001</v>
      </c>
      <c r="I13" s="213">
        <v>35863.157829999996</v>
      </c>
      <c r="J13" s="213">
        <v>34993.851310000005</v>
      </c>
      <c r="K13" s="302">
        <v>1284.3809199999998</v>
      </c>
      <c r="L13" s="302">
        <v>32.285069999999997</v>
      </c>
      <c r="M13" s="302">
        <v>1640.46813</v>
      </c>
      <c r="N13" s="302">
        <v>1.26492</v>
      </c>
      <c r="O13" s="302">
        <v>126.1893</v>
      </c>
      <c r="P13" s="302">
        <v>546.24675000000002</v>
      </c>
      <c r="Q13" s="213">
        <v>1096.9941400000002</v>
      </c>
      <c r="R13" s="302">
        <v>40.914720000000003</v>
      </c>
      <c r="S13" s="302">
        <v>9268.0449399999998</v>
      </c>
      <c r="T13" s="213">
        <v>38.373350000000009</v>
      </c>
      <c r="U13" s="213">
        <v>45.831219999999995</v>
      </c>
      <c r="V13" s="213">
        <v>525.02337999999997</v>
      </c>
      <c r="W13" s="302">
        <v>218.61203999999995</v>
      </c>
      <c r="X13" s="213">
        <v>14864.62888</v>
      </c>
      <c r="Y13" s="301">
        <v>97796.81388999999</v>
      </c>
      <c r="AA13" s="213"/>
      <c r="AB13" s="213"/>
      <c r="AC13" s="213"/>
      <c r="AD13" s="149"/>
      <c r="AE13" s="301"/>
    </row>
    <row r="14" spans="1:31" x14ac:dyDescent="0.25">
      <c r="A14" s="177" t="s">
        <v>375</v>
      </c>
      <c r="B14" s="139"/>
      <c r="C14" s="213">
        <v>63.656999999999996</v>
      </c>
      <c r="D14" s="213">
        <v>2210.5657199999996</v>
      </c>
      <c r="E14" s="213">
        <v>8550.5877700000001</v>
      </c>
      <c r="F14" s="213">
        <v>10824.81049</v>
      </c>
      <c r="G14" s="213">
        <v>35062.548409999989</v>
      </c>
      <c r="H14" s="213">
        <v>2338.56655</v>
      </c>
      <c r="I14" s="213">
        <v>37401.114959999992</v>
      </c>
      <c r="J14" s="213">
        <v>32911.106650000009</v>
      </c>
      <c r="K14" s="302">
        <v>1599.4507800000001</v>
      </c>
      <c r="L14" s="302">
        <v>2.45695</v>
      </c>
      <c r="M14" s="302">
        <v>1704.5464500000003</v>
      </c>
      <c r="N14" s="302">
        <v>0</v>
      </c>
      <c r="O14" s="302">
        <v>74.575620000000001</v>
      </c>
      <c r="P14" s="302">
        <v>352.09544</v>
      </c>
      <c r="Q14" s="213">
        <v>1456.7949799999997</v>
      </c>
      <c r="R14" s="302">
        <v>2.2562600000000002</v>
      </c>
      <c r="S14" s="302">
        <v>9247.3775430000023</v>
      </c>
      <c r="T14" s="213">
        <v>10.17868</v>
      </c>
      <c r="U14" s="213">
        <v>25.45842</v>
      </c>
      <c r="V14" s="213">
        <v>542.0193099999999</v>
      </c>
      <c r="W14" s="302">
        <v>225.53595999999999</v>
      </c>
      <c r="X14" s="213">
        <v>15242.746393000003</v>
      </c>
      <c r="Y14" s="301">
        <v>96379.778493000005</v>
      </c>
      <c r="AA14" s="213"/>
      <c r="AB14" s="213"/>
      <c r="AC14" s="213"/>
      <c r="AD14" s="149"/>
      <c r="AE14" s="301"/>
    </row>
    <row r="15" spans="1:31" x14ac:dyDescent="0.25">
      <c r="A15" s="141" t="s">
        <v>316</v>
      </c>
      <c r="B15" s="139" t="s">
        <v>316</v>
      </c>
      <c r="C15" s="394"/>
      <c r="D15" s="394"/>
      <c r="E15" s="394"/>
      <c r="F15" s="213"/>
      <c r="G15" s="149"/>
      <c r="H15" s="149"/>
      <c r="I15" s="213"/>
      <c r="J15" s="213"/>
      <c r="K15" s="213"/>
      <c r="L15" s="213"/>
      <c r="M15" s="213"/>
      <c r="N15" s="213"/>
      <c r="O15" s="213"/>
      <c r="P15" s="213"/>
      <c r="Q15" s="213"/>
      <c r="R15" s="213"/>
      <c r="S15" s="213"/>
      <c r="T15" s="213"/>
      <c r="U15" s="213"/>
      <c r="V15" s="213"/>
      <c r="W15" s="213"/>
      <c r="X15" s="149"/>
      <c r="Y15" s="301"/>
      <c r="AA15" s="213"/>
    </row>
    <row r="16" spans="1:31" x14ac:dyDescent="0.25">
      <c r="A16" s="142" t="s">
        <v>29</v>
      </c>
      <c r="B16" s="44" t="s">
        <v>344</v>
      </c>
      <c r="C16" s="330" t="s">
        <v>12</v>
      </c>
      <c r="D16" s="498">
        <v>11344.632420000002</v>
      </c>
      <c r="E16" s="498">
        <v>1345.1897799999997</v>
      </c>
      <c r="F16" s="213">
        <v>12689.822200000002</v>
      </c>
      <c r="G16" s="213">
        <v>10623.175060000001</v>
      </c>
      <c r="H16" s="213">
        <v>4666.5498699999998</v>
      </c>
      <c r="I16" s="213">
        <v>15289.72493</v>
      </c>
      <c r="J16" s="213">
        <v>9319.5482000000011</v>
      </c>
      <c r="K16" s="213">
        <v>395.65751</v>
      </c>
      <c r="L16" s="213">
        <v>299.21145999999999</v>
      </c>
      <c r="M16" s="213">
        <v>500.5229733330001</v>
      </c>
      <c r="N16" s="213">
        <v>44.622129999999999</v>
      </c>
      <c r="O16" s="213">
        <v>5726.1113587</v>
      </c>
      <c r="P16" s="330" t="s">
        <v>12</v>
      </c>
      <c r="Q16" s="213">
        <v>547.60067502999993</v>
      </c>
      <c r="R16" s="213">
        <v>1513.9464099699999</v>
      </c>
      <c r="S16" s="213">
        <v>5431.6941967000002</v>
      </c>
      <c r="T16" s="213">
        <v>53.259459999999997</v>
      </c>
      <c r="U16" s="213">
        <v>57.244340000000008</v>
      </c>
      <c r="V16" s="213">
        <v>139.92938000000001</v>
      </c>
      <c r="W16" s="213">
        <v>5074.5428387000002</v>
      </c>
      <c r="X16" s="213">
        <v>19784.342732432997</v>
      </c>
      <c r="Y16" s="301">
        <v>57083.438062433001</v>
      </c>
      <c r="AA16" s="213"/>
      <c r="AB16" s="213"/>
      <c r="AC16" s="213"/>
      <c r="AD16" s="213"/>
      <c r="AE16" s="301"/>
    </row>
    <row r="17" spans="1:31" x14ac:dyDescent="0.25">
      <c r="A17" s="203" t="s">
        <v>316</v>
      </c>
      <c r="B17" s="193" t="s">
        <v>432</v>
      </c>
      <c r="C17" s="330" t="s">
        <v>12</v>
      </c>
      <c r="D17" s="149">
        <v>11343.22766</v>
      </c>
      <c r="E17" s="149">
        <v>1483.0434599999999</v>
      </c>
      <c r="F17" s="213">
        <v>12826.271120000001</v>
      </c>
      <c r="G17" s="213">
        <v>9138.7117299999991</v>
      </c>
      <c r="H17" s="213">
        <v>3763.8676700000005</v>
      </c>
      <c r="I17" s="213">
        <v>12902.579399999999</v>
      </c>
      <c r="J17" s="213">
        <v>8892.2520800000002</v>
      </c>
      <c r="K17" s="213">
        <v>374.79833999999994</v>
      </c>
      <c r="L17" s="213">
        <v>339.18311</v>
      </c>
      <c r="M17" s="302">
        <v>557.93994666699996</v>
      </c>
      <c r="N17" s="213">
        <v>41.299390000000002</v>
      </c>
      <c r="O17" s="302">
        <v>5517.0630579999988</v>
      </c>
      <c r="P17" s="330" t="s">
        <v>12</v>
      </c>
      <c r="Q17" s="213">
        <v>461.218569</v>
      </c>
      <c r="R17" s="302">
        <v>1381.1263432999999</v>
      </c>
      <c r="S17" s="302">
        <v>5244.7822580000011</v>
      </c>
      <c r="T17" s="213">
        <v>35.492260000000002</v>
      </c>
      <c r="U17" s="213">
        <v>76.791219999999996</v>
      </c>
      <c r="V17" s="213">
        <v>152.21674999999999</v>
      </c>
      <c r="W17" s="302">
        <v>5240.4109079999998</v>
      </c>
      <c r="X17" s="213">
        <v>19422.322152966997</v>
      </c>
      <c r="Y17" s="301">
        <v>54043.424752966996</v>
      </c>
      <c r="AA17" s="213"/>
      <c r="AB17" s="213"/>
      <c r="AC17" s="213"/>
      <c r="AD17" s="213"/>
      <c r="AE17" s="301"/>
    </row>
    <row r="18" spans="1:31" x14ac:dyDescent="0.25">
      <c r="A18" s="203" t="s">
        <v>316</v>
      </c>
      <c r="B18" s="193" t="s">
        <v>346</v>
      </c>
      <c r="C18" s="330" t="s">
        <v>12</v>
      </c>
      <c r="D18" s="149">
        <v>10803.6345</v>
      </c>
      <c r="E18" s="149">
        <v>1463.7519399999999</v>
      </c>
      <c r="F18" s="213">
        <v>12267.38644</v>
      </c>
      <c r="G18" s="213">
        <v>9144.3108299999985</v>
      </c>
      <c r="H18" s="213">
        <v>3525.0133500000002</v>
      </c>
      <c r="I18" s="213">
        <v>12669.32418</v>
      </c>
      <c r="J18" s="213">
        <v>8930.2182899999989</v>
      </c>
      <c r="K18" s="213">
        <v>385.73465000000004</v>
      </c>
      <c r="L18" s="213">
        <v>276.88189</v>
      </c>
      <c r="M18" s="302">
        <v>561.43204000000003</v>
      </c>
      <c r="N18" s="213">
        <v>32.295410000000004</v>
      </c>
      <c r="O18" s="302">
        <v>4973.2457381000004</v>
      </c>
      <c r="P18" s="330" t="s">
        <v>12</v>
      </c>
      <c r="Q18" s="213">
        <v>444.85550699999993</v>
      </c>
      <c r="R18" s="302">
        <v>1350.9406250300001</v>
      </c>
      <c r="S18" s="302">
        <v>5079.2599274999993</v>
      </c>
      <c r="T18" s="213">
        <v>47.242789999999992</v>
      </c>
      <c r="U18" s="213">
        <v>53.816360000000003</v>
      </c>
      <c r="V18" s="213">
        <v>188.40191999999999</v>
      </c>
      <c r="W18" s="302">
        <v>4732.8110149999993</v>
      </c>
      <c r="X18" s="213">
        <v>18126.917872630002</v>
      </c>
      <c r="Y18" s="301">
        <v>51993.846782630004</v>
      </c>
      <c r="AA18" s="213"/>
      <c r="AB18" s="213"/>
      <c r="AC18" s="213"/>
      <c r="AD18" s="213"/>
      <c r="AE18" s="301"/>
    </row>
    <row r="19" spans="1:31" x14ac:dyDescent="0.25">
      <c r="A19" s="203" t="s">
        <v>316</v>
      </c>
      <c r="B19" s="193" t="s">
        <v>25</v>
      </c>
      <c r="C19" s="330" t="s">
        <v>12</v>
      </c>
      <c r="D19" s="498">
        <v>11510.14885</v>
      </c>
      <c r="E19" s="498">
        <v>1640.1658500000001</v>
      </c>
      <c r="F19" s="213">
        <v>13150.314699999999</v>
      </c>
      <c r="G19" s="213">
        <v>9393.549219999999</v>
      </c>
      <c r="H19" s="213">
        <v>3671.9422200000004</v>
      </c>
      <c r="I19" s="213">
        <v>13065.49144</v>
      </c>
      <c r="J19" s="213">
        <v>9213.3376499999995</v>
      </c>
      <c r="K19" s="213">
        <v>439.99728000000005</v>
      </c>
      <c r="L19" s="213">
        <v>309.81553000000002</v>
      </c>
      <c r="M19" s="302">
        <v>611.36265000000003</v>
      </c>
      <c r="N19" s="213">
        <v>33.053400000000003</v>
      </c>
      <c r="O19" s="302">
        <v>5040.8732168000006</v>
      </c>
      <c r="P19" s="330" t="s">
        <v>12</v>
      </c>
      <c r="Q19" s="213">
        <v>454.90282303000004</v>
      </c>
      <c r="R19" s="302">
        <v>1440.3447116300001</v>
      </c>
      <c r="S19" s="302">
        <v>5446.43920153</v>
      </c>
      <c r="T19" s="213">
        <v>33.024500000000003</v>
      </c>
      <c r="U19" s="213">
        <v>59.290939999999999</v>
      </c>
      <c r="V19" s="213">
        <v>205.94373000000002</v>
      </c>
      <c r="W19" s="302">
        <v>5076.3654999999999</v>
      </c>
      <c r="X19" s="213">
        <v>19151.413482989999</v>
      </c>
      <c r="Y19" s="301">
        <v>54580.557272990001</v>
      </c>
      <c r="AA19" s="213"/>
      <c r="AB19" s="213"/>
      <c r="AC19" s="213"/>
      <c r="AD19" s="213"/>
      <c r="AE19" s="301"/>
    </row>
    <row r="20" spans="1:31" ht="27" customHeight="1" x14ac:dyDescent="0.25">
      <c r="A20" s="143" t="s">
        <v>28</v>
      </c>
      <c r="B20" s="153" t="s">
        <v>344</v>
      </c>
      <c r="C20" s="330" t="s">
        <v>12</v>
      </c>
      <c r="D20" s="498">
        <v>9791.1201266600001</v>
      </c>
      <c r="E20" s="498">
        <v>1483.9539500000001</v>
      </c>
      <c r="F20" s="213">
        <v>11275.074076659999</v>
      </c>
      <c r="G20" s="213">
        <v>8739.9678999999996</v>
      </c>
      <c r="H20" s="213">
        <v>3080.99917</v>
      </c>
      <c r="I20" s="213">
        <v>11820.967069999999</v>
      </c>
      <c r="J20" s="213">
        <v>9249.8600900000001</v>
      </c>
      <c r="K20" s="302">
        <v>362.76278000000002</v>
      </c>
      <c r="L20" s="302">
        <v>293.69059000000004</v>
      </c>
      <c r="M20" s="302">
        <v>611.23385000000007</v>
      </c>
      <c r="N20" s="302">
        <v>36.597000000000001</v>
      </c>
      <c r="O20" s="302">
        <v>4519.58674419</v>
      </c>
      <c r="P20" s="330" t="s">
        <v>12</v>
      </c>
      <c r="Q20" s="213">
        <v>433.13733642</v>
      </c>
      <c r="R20" s="302">
        <v>1125.6396566700002</v>
      </c>
      <c r="S20" s="302">
        <v>4785.0628449400001</v>
      </c>
      <c r="T20" s="213">
        <v>24.51099</v>
      </c>
      <c r="U20" s="213">
        <v>30.502350000000003</v>
      </c>
      <c r="V20" s="213">
        <v>162.92058000000003</v>
      </c>
      <c r="W20" s="302">
        <v>4579.3051956600011</v>
      </c>
      <c r="X20" s="213">
        <v>16964.949917880003</v>
      </c>
      <c r="Y20" s="301">
        <v>49310.851154540003</v>
      </c>
      <c r="AA20" s="213"/>
      <c r="AB20" s="213"/>
      <c r="AC20" s="213"/>
      <c r="AD20" s="213"/>
      <c r="AE20" s="301"/>
    </row>
    <row r="21" spans="1:31" x14ac:dyDescent="0.25">
      <c r="A21" s="203" t="s">
        <v>316</v>
      </c>
      <c r="B21" s="193" t="s">
        <v>345</v>
      </c>
      <c r="C21" s="330" t="s">
        <v>12</v>
      </c>
      <c r="D21" s="149">
        <v>9005.8010350429995</v>
      </c>
      <c r="E21" s="149">
        <v>1462.8475666669999</v>
      </c>
      <c r="F21" s="213">
        <v>10468.64860171</v>
      </c>
      <c r="G21" s="213">
        <v>8328.22768</v>
      </c>
      <c r="H21" s="213">
        <v>2989.9824100000001</v>
      </c>
      <c r="I21" s="213">
        <v>11318.21009</v>
      </c>
      <c r="J21" s="213">
        <v>9348.4779199999975</v>
      </c>
      <c r="K21" s="302">
        <v>365.20719000000003</v>
      </c>
      <c r="L21" s="302">
        <v>321.66992999999997</v>
      </c>
      <c r="M21" s="302">
        <v>503.79076000000003</v>
      </c>
      <c r="N21" s="302">
        <v>35.018050000000002</v>
      </c>
      <c r="O21" s="302">
        <v>4459.3536111999992</v>
      </c>
      <c r="P21" s="330" t="s">
        <v>12</v>
      </c>
      <c r="Q21" s="213">
        <v>436.56106016000001</v>
      </c>
      <c r="R21" s="302">
        <v>1256.3153433999998</v>
      </c>
      <c r="S21" s="302">
        <v>4727.5505281299993</v>
      </c>
      <c r="T21" s="213">
        <v>20.42191</v>
      </c>
      <c r="U21" s="213">
        <v>37.069340000000004</v>
      </c>
      <c r="V21" s="213">
        <v>134.33262999999999</v>
      </c>
      <c r="W21" s="302">
        <v>4637.2585110299997</v>
      </c>
      <c r="X21" s="213">
        <v>16934.548863919998</v>
      </c>
      <c r="Y21" s="301">
        <v>48069.885475629999</v>
      </c>
      <c r="AA21" s="213"/>
      <c r="AB21" s="213"/>
      <c r="AC21" s="213"/>
      <c r="AD21" s="213"/>
      <c r="AE21" s="301"/>
    </row>
    <row r="22" spans="1:31" x14ac:dyDescent="0.25">
      <c r="A22" s="203" t="s">
        <v>316</v>
      </c>
      <c r="B22" s="193" t="s">
        <v>346</v>
      </c>
      <c r="C22" s="330" t="s">
        <v>12</v>
      </c>
      <c r="D22" s="149">
        <v>8017.5043172599999</v>
      </c>
      <c r="E22" s="149">
        <v>1366.7269899999999</v>
      </c>
      <c r="F22" s="213">
        <v>9384.2313072599991</v>
      </c>
      <c r="G22" s="213">
        <v>8217.8477299999995</v>
      </c>
      <c r="H22" s="213">
        <v>2907.49377</v>
      </c>
      <c r="I22" s="213">
        <v>11125.341499999999</v>
      </c>
      <c r="J22" s="213">
        <v>8946.9261499999993</v>
      </c>
      <c r="K22" s="302">
        <v>365.56021999999996</v>
      </c>
      <c r="L22" s="302">
        <v>310.18484000000001</v>
      </c>
      <c r="M22" s="302">
        <v>532.95640000000003</v>
      </c>
      <c r="N22" s="302">
        <v>29.882999999999996</v>
      </c>
      <c r="O22" s="302">
        <v>3958.9527364699993</v>
      </c>
      <c r="P22" s="330" t="s">
        <v>12</v>
      </c>
      <c r="Q22" s="213">
        <v>506.83776510000001</v>
      </c>
      <c r="R22" s="302">
        <v>1048.43251003</v>
      </c>
      <c r="S22" s="302">
        <v>4429.0729023599997</v>
      </c>
      <c r="T22" s="213">
        <v>16.399349999999998</v>
      </c>
      <c r="U22" s="213">
        <v>57.157290000000003</v>
      </c>
      <c r="V22" s="213">
        <v>160.5984</v>
      </c>
      <c r="W22" s="302">
        <v>4486.4264250699998</v>
      </c>
      <c r="X22" s="213">
        <v>15902.461839029998</v>
      </c>
      <c r="Y22" s="301">
        <v>45358.960796289997</v>
      </c>
      <c r="AA22" s="213"/>
      <c r="AB22" s="213"/>
      <c r="AC22" s="213"/>
      <c r="AD22" s="213"/>
      <c r="AE22" s="301"/>
    </row>
    <row r="23" spans="1:31" x14ac:dyDescent="0.25">
      <c r="A23" s="203" t="s">
        <v>316</v>
      </c>
      <c r="B23" s="193" t="s">
        <v>348</v>
      </c>
      <c r="C23" s="330" t="s">
        <v>12</v>
      </c>
      <c r="D23" s="498">
        <v>8008.2481255969988</v>
      </c>
      <c r="E23" s="498">
        <v>1458.7783399999998</v>
      </c>
      <c r="F23" s="213">
        <v>9467.0264655969986</v>
      </c>
      <c r="G23" s="213">
        <v>8479.3071899999995</v>
      </c>
      <c r="H23" s="213">
        <v>2709.3867400000004</v>
      </c>
      <c r="I23" s="213">
        <v>11188.693929999999</v>
      </c>
      <c r="J23" s="213">
        <v>8901.5675599999995</v>
      </c>
      <c r="K23" s="302">
        <v>383.66222999999997</v>
      </c>
      <c r="L23" s="302">
        <v>337.09050000000002</v>
      </c>
      <c r="M23" s="302">
        <v>565.20182999999997</v>
      </c>
      <c r="N23" s="302">
        <v>31.907109999999999</v>
      </c>
      <c r="O23" s="302">
        <v>4018.54870906</v>
      </c>
      <c r="P23" s="330" t="s">
        <v>12</v>
      </c>
      <c r="Q23" s="213">
        <v>561.30027182999993</v>
      </c>
      <c r="R23" s="302">
        <v>1069.8489099999999</v>
      </c>
      <c r="S23" s="302">
        <v>4497.4219316300005</v>
      </c>
      <c r="T23" s="213">
        <v>34.033610000000003</v>
      </c>
      <c r="U23" s="213">
        <v>53.98377</v>
      </c>
      <c r="V23" s="213">
        <v>188.90613000000002</v>
      </c>
      <c r="W23" s="302">
        <v>4715.2176836999988</v>
      </c>
      <c r="X23" s="213">
        <v>16457.122686219998</v>
      </c>
      <c r="Y23" s="301">
        <v>46014.410641816998</v>
      </c>
      <c r="AA23" s="213"/>
      <c r="AB23" s="213"/>
      <c r="AC23" s="213"/>
      <c r="AD23" s="213"/>
      <c r="AE23" s="301"/>
    </row>
    <row r="24" spans="1:31" ht="27" customHeight="1" x14ac:dyDescent="0.25">
      <c r="A24" s="144" t="s">
        <v>27</v>
      </c>
      <c r="B24" s="153" t="s">
        <v>344</v>
      </c>
      <c r="C24" s="333" t="s">
        <v>12</v>
      </c>
      <c r="D24" s="498">
        <v>7266.9576999999999</v>
      </c>
      <c r="E24" s="498">
        <v>1351.2579499999999</v>
      </c>
      <c r="F24" s="213">
        <v>8618.2156500000001</v>
      </c>
      <c r="G24" s="213">
        <v>8233.5599199999997</v>
      </c>
      <c r="H24" s="213">
        <v>2310.4920500000003</v>
      </c>
      <c r="I24" s="213">
        <v>10544.05197</v>
      </c>
      <c r="J24" s="213">
        <v>8859.3773599999968</v>
      </c>
      <c r="K24" s="302">
        <v>367.19281999999998</v>
      </c>
      <c r="L24" s="302">
        <v>286.25894</v>
      </c>
      <c r="M24" s="302">
        <v>568.44056</v>
      </c>
      <c r="N24" s="302">
        <v>19.504199999999997</v>
      </c>
      <c r="O24" s="302">
        <v>2235.6703400000001</v>
      </c>
      <c r="P24" s="213">
        <v>19.510020000000001</v>
      </c>
      <c r="Q24" s="213">
        <v>216.62356000000003</v>
      </c>
      <c r="R24" s="302">
        <v>508.90051999999991</v>
      </c>
      <c r="S24" s="302">
        <v>3176.1213100000004</v>
      </c>
      <c r="T24" s="213">
        <v>24.984629999999996</v>
      </c>
      <c r="U24" s="213">
        <v>42.074690000000004</v>
      </c>
      <c r="V24" s="213">
        <v>185.60890000000001</v>
      </c>
      <c r="W24" s="302">
        <v>3183.688889999999</v>
      </c>
      <c r="X24" s="213">
        <v>10834.579379999999</v>
      </c>
      <c r="Y24" s="301">
        <v>38856.224359999993</v>
      </c>
      <c r="AA24" s="213"/>
      <c r="AB24" s="213"/>
      <c r="AC24" s="213"/>
      <c r="AD24" s="213"/>
      <c r="AE24" s="301"/>
    </row>
    <row r="25" spans="1:31" x14ac:dyDescent="0.25">
      <c r="A25" s="203" t="s">
        <v>316</v>
      </c>
      <c r="B25" s="193" t="s">
        <v>345</v>
      </c>
      <c r="C25" s="498">
        <v>1.6995</v>
      </c>
      <c r="D25" s="149">
        <v>5362.8879500000003</v>
      </c>
      <c r="E25" s="149">
        <v>1392.38822</v>
      </c>
      <c r="F25" s="213">
        <v>6756.9756699999998</v>
      </c>
      <c r="G25" s="213">
        <v>8295.2886699999999</v>
      </c>
      <c r="H25" s="213">
        <v>2077.3638300000002</v>
      </c>
      <c r="I25" s="213">
        <v>10372.6525</v>
      </c>
      <c r="J25" s="213">
        <v>9553.8603000000003</v>
      </c>
      <c r="K25" s="302">
        <v>358.27554000000003</v>
      </c>
      <c r="L25" s="302">
        <v>148.70976999999999</v>
      </c>
      <c r="M25" s="302">
        <v>566.32030000000009</v>
      </c>
      <c r="N25" s="302">
        <v>17.492999999999999</v>
      </c>
      <c r="O25" s="302">
        <v>992.75223999999992</v>
      </c>
      <c r="P25" s="213">
        <v>59.109790000000004</v>
      </c>
      <c r="Q25" s="213">
        <v>246.72042000000002</v>
      </c>
      <c r="R25" s="302">
        <v>351.08991000000003</v>
      </c>
      <c r="S25" s="302">
        <v>2654.2212700000005</v>
      </c>
      <c r="T25" s="213">
        <v>21.08427</v>
      </c>
      <c r="U25" s="213">
        <v>36.246230000000004</v>
      </c>
      <c r="V25" s="213">
        <v>135.09609</v>
      </c>
      <c r="W25" s="302">
        <v>2009.8866500000001</v>
      </c>
      <c r="X25" s="213">
        <v>7597.0054800000007</v>
      </c>
      <c r="Y25" s="301">
        <v>34280.493950000004</v>
      </c>
      <c r="AA25" s="213"/>
      <c r="AB25" s="213"/>
      <c r="AC25" s="213"/>
      <c r="AD25" s="213"/>
      <c r="AE25" s="301"/>
    </row>
    <row r="26" spans="1:31" x14ac:dyDescent="0.25">
      <c r="A26" s="203" t="s">
        <v>316</v>
      </c>
      <c r="B26" s="193" t="s">
        <v>346</v>
      </c>
      <c r="C26" s="498">
        <v>4.9995000000000003</v>
      </c>
      <c r="D26" s="149">
        <v>4001.0366300000001</v>
      </c>
      <c r="E26" s="149">
        <v>1452.2952499999999</v>
      </c>
      <c r="F26" s="213">
        <v>5458.3313799999996</v>
      </c>
      <c r="G26" s="213">
        <v>7335.6545800000013</v>
      </c>
      <c r="H26" s="213">
        <v>1985.0635199999999</v>
      </c>
      <c r="I26" s="213">
        <v>9320.7181000000019</v>
      </c>
      <c r="J26" s="213">
        <v>9662.3630599999979</v>
      </c>
      <c r="K26" s="302">
        <v>310.83667000000003</v>
      </c>
      <c r="L26" s="302">
        <v>74.862519999999989</v>
      </c>
      <c r="M26" s="302">
        <v>462.83903999999995</v>
      </c>
      <c r="N26" s="302">
        <v>7.3474899999999996</v>
      </c>
      <c r="O26" s="302">
        <v>549.91552000000001</v>
      </c>
      <c r="P26" s="213">
        <v>57.200770000000006</v>
      </c>
      <c r="Q26" s="213">
        <v>282.12810000000002</v>
      </c>
      <c r="R26" s="302">
        <v>331.12987999999996</v>
      </c>
      <c r="S26" s="302">
        <v>2687.9203499999994</v>
      </c>
      <c r="T26" s="213">
        <v>5.6944900000000001</v>
      </c>
      <c r="U26" s="213">
        <v>50.17165</v>
      </c>
      <c r="V26" s="213">
        <v>146.17111</v>
      </c>
      <c r="W26" s="302">
        <v>1317.4610700000001</v>
      </c>
      <c r="X26" s="213">
        <v>6283.6786599999996</v>
      </c>
      <c r="Y26" s="301">
        <v>30725.091199999999</v>
      </c>
      <c r="AA26" s="213"/>
      <c r="AB26" s="213"/>
      <c r="AC26" s="213"/>
      <c r="AD26" s="213"/>
      <c r="AE26" s="301"/>
    </row>
    <row r="27" spans="1:31" x14ac:dyDescent="0.25">
      <c r="A27" s="92" t="s">
        <v>316</v>
      </c>
      <c r="B27" s="193" t="s">
        <v>348</v>
      </c>
      <c r="C27" s="498">
        <v>8.2739999999999991</v>
      </c>
      <c r="D27" s="498">
        <v>3444.8411900000001</v>
      </c>
      <c r="E27" s="498">
        <v>1877.4776900000002</v>
      </c>
      <c r="F27" s="213">
        <v>5330.5928800000002</v>
      </c>
      <c r="G27" s="213">
        <v>7214.2771500000008</v>
      </c>
      <c r="H27" s="213">
        <v>1760.1513400000001</v>
      </c>
      <c r="I27" s="213">
        <v>8974.4284900000002</v>
      </c>
      <c r="J27" s="213">
        <v>10386.989780000002</v>
      </c>
      <c r="K27" s="302">
        <v>365.82634999999999</v>
      </c>
      <c r="L27" s="302">
        <v>72.439759999999993</v>
      </c>
      <c r="M27" s="302">
        <v>463.77404000000001</v>
      </c>
      <c r="N27" s="302">
        <v>10.112500000000001</v>
      </c>
      <c r="O27" s="302">
        <v>261.49179000000004</v>
      </c>
      <c r="P27" s="213">
        <v>166.43098000000001</v>
      </c>
      <c r="Q27" s="213">
        <v>311.27652999999998</v>
      </c>
      <c r="R27" s="302">
        <v>292.17127999999997</v>
      </c>
      <c r="S27" s="302">
        <v>2932.6043199999999</v>
      </c>
      <c r="T27" s="213">
        <v>25.492429999999999</v>
      </c>
      <c r="U27" s="213">
        <v>64.590490000000003</v>
      </c>
      <c r="V27" s="213">
        <v>119.47195000000002</v>
      </c>
      <c r="W27" s="302">
        <v>714.05660999999998</v>
      </c>
      <c r="X27" s="213">
        <v>5799.7390299999997</v>
      </c>
      <c r="Y27" s="301">
        <v>30491.750179999999</v>
      </c>
      <c r="AA27" s="213"/>
      <c r="AB27" s="213"/>
      <c r="AC27" s="213"/>
      <c r="AD27" s="213"/>
      <c r="AE27" s="301"/>
    </row>
    <row r="28" spans="1:31" ht="27" customHeight="1" x14ac:dyDescent="0.25">
      <c r="A28" s="104" t="s">
        <v>104</v>
      </c>
      <c r="B28" s="153" t="s">
        <v>344</v>
      </c>
      <c r="C28" s="498">
        <v>12.469380000000001</v>
      </c>
      <c r="D28" s="498">
        <v>2484.0690600000003</v>
      </c>
      <c r="E28" s="498">
        <v>1755.65724</v>
      </c>
      <c r="F28" s="213">
        <v>4252.1956800000007</v>
      </c>
      <c r="G28" s="213">
        <v>6767.9061499999998</v>
      </c>
      <c r="H28" s="213">
        <v>1420.3763200000001</v>
      </c>
      <c r="I28" s="213">
        <v>8188.2824700000001</v>
      </c>
      <c r="J28" s="213">
        <v>9621.0717999999997</v>
      </c>
      <c r="K28" s="302">
        <v>275.66338999999999</v>
      </c>
      <c r="L28" s="302">
        <v>54.964239999999997</v>
      </c>
      <c r="M28" s="302">
        <v>485.51434000000006</v>
      </c>
      <c r="N28" s="302">
        <v>6.8199500000000004</v>
      </c>
      <c r="O28" s="302">
        <v>144.13228000000001</v>
      </c>
      <c r="P28" s="213">
        <v>105.00382</v>
      </c>
      <c r="Q28" s="213">
        <v>261.06447000000003</v>
      </c>
      <c r="R28" s="302">
        <v>64.662239999999997</v>
      </c>
      <c r="S28" s="302">
        <v>2537.8375499999997</v>
      </c>
      <c r="T28" s="213">
        <v>20.612950000000001</v>
      </c>
      <c r="U28" s="213">
        <v>43.79918</v>
      </c>
      <c r="V28" s="213">
        <v>116.51981000000001</v>
      </c>
      <c r="W28" s="302">
        <v>350.90008999999998</v>
      </c>
      <c r="X28" s="213">
        <v>4467.49431</v>
      </c>
      <c r="Y28" s="301">
        <v>26529.044259999999</v>
      </c>
      <c r="AA28" s="213"/>
      <c r="AB28" s="213"/>
      <c r="AC28" s="213"/>
      <c r="AD28" s="213"/>
      <c r="AE28" s="301"/>
    </row>
    <row r="29" spans="1:31" x14ac:dyDescent="0.25">
      <c r="A29" s="92" t="s">
        <v>316</v>
      </c>
      <c r="B29" s="193" t="s">
        <v>345</v>
      </c>
      <c r="C29" s="498">
        <v>16.119</v>
      </c>
      <c r="D29" s="498">
        <v>1850.7307000000003</v>
      </c>
      <c r="E29" s="498">
        <v>2014.91347</v>
      </c>
      <c r="F29" s="213">
        <v>3881.7631700000002</v>
      </c>
      <c r="G29" s="213">
        <v>6922.0923999999995</v>
      </c>
      <c r="H29" s="213">
        <v>1413.0437900000002</v>
      </c>
      <c r="I29" s="213">
        <v>8335.1361899999993</v>
      </c>
      <c r="J29" s="213">
        <v>9952.8269799999998</v>
      </c>
      <c r="K29" s="302">
        <v>298.57777000000004</v>
      </c>
      <c r="L29" s="302">
        <v>35.58043</v>
      </c>
      <c r="M29" s="302">
        <v>424.63684000000006</v>
      </c>
      <c r="N29" s="302">
        <v>1.8779999999999997</v>
      </c>
      <c r="O29" s="302">
        <v>122.25934999999998</v>
      </c>
      <c r="P29" s="213">
        <v>144.52367999999998</v>
      </c>
      <c r="Q29" s="213">
        <v>265.43644</v>
      </c>
      <c r="R29" s="302">
        <v>34.034520000000001</v>
      </c>
      <c r="S29" s="302">
        <v>2362.8264199999999</v>
      </c>
      <c r="T29" s="213">
        <v>11.591670000000001</v>
      </c>
      <c r="U29" s="213">
        <v>33.089160000000007</v>
      </c>
      <c r="V29" s="213">
        <v>122.45886999999999</v>
      </c>
      <c r="W29" s="302">
        <v>225.09214</v>
      </c>
      <c r="X29" s="213">
        <v>4081.9852900000001</v>
      </c>
      <c r="Y29" s="301">
        <v>26251.711629999998</v>
      </c>
      <c r="AA29" s="213"/>
      <c r="AB29" s="213"/>
      <c r="AC29" s="213"/>
      <c r="AD29" s="213"/>
      <c r="AE29" s="301"/>
    </row>
    <row r="30" spans="1:31" x14ac:dyDescent="0.25">
      <c r="A30" s="92" t="s">
        <v>316</v>
      </c>
      <c r="B30" s="193" t="s">
        <v>346</v>
      </c>
      <c r="C30" s="498">
        <v>15.194709999999999</v>
      </c>
      <c r="D30" s="498">
        <v>1378.9901499999999</v>
      </c>
      <c r="E30" s="498">
        <v>1989.9142200000001</v>
      </c>
      <c r="F30" s="213">
        <v>3384.09908</v>
      </c>
      <c r="G30" s="213">
        <v>7836.2333799999997</v>
      </c>
      <c r="H30" s="213">
        <v>990.24608000000001</v>
      </c>
      <c r="I30" s="213">
        <v>8826.4794600000005</v>
      </c>
      <c r="J30" s="213">
        <v>10188.743910000001</v>
      </c>
      <c r="K30" s="213">
        <v>420.57986000000005</v>
      </c>
      <c r="L30" s="213">
        <v>18.103639999999999</v>
      </c>
      <c r="M30" s="213">
        <v>371.70538999999997</v>
      </c>
      <c r="N30" s="213">
        <v>4.7010500000000004</v>
      </c>
      <c r="O30" s="213">
        <v>81.591570000000004</v>
      </c>
      <c r="P30" s="213">
        <v>142.76913999999999</v>
      </c>
      <c r="Q30" s="213">
        <v>170.00049000000001</v>
      </c>
      <c r="R30" s="213">
        <v>31.812819999999999</v>
      </c>
      <c r="S30" s="213">
        <v>2425.9533799999999</v>
      </c>
      <c r="T30" s="213">
        <v>1.1980500000000001</v>
      </c>
      <c r="U30" s="213">
        <v>5.64764</v>
      </c>
      <c r="V30" s="213">
        <v>106.91755000000002</v>
      </c>
      <c r="W30" s="213">
        <v>129.23116000000002</v>
      </c>
      <c r="X30" s="213">
        <v>3910.2117400000002</v>
      </c>
      <c r="Y30" s="301">
        <v>26309.534190000002</v>
      </c>
      <c r="AA30" s="213"/>
      <c r="AB30" s="213"/>
      <c r="AC30" s="278"/>
      <c r="AD30" s="213"/>
      <c r="AE30" s="301"/>
    </row>
    <row r="31" spans="1:31" x14ac:dyDescent="0.25">
      <c r="A31" s="92" t="s">
        <v>316</v>
      </c>
      <c r="B31" s="193" t="s">
        <v>348</v>
      </c>
      <c r="C31" s="498">
        <v>22.135400000000001</v>
      </c>
      <c r="D31" s="498">
        <v>1370.2891200000001</v>
      </c>
      <c r="E31" s="498">
        <v>2283.2929499999996</v>
      </c>
      <c r="F31" s="213">
        <v>3675.7174699999996</v>
      </c>
      <c r="G31" s="213">
        <v>8478.7626999999993</v>
      </c>
      <c r="H31" s="213">
        <v>1064.4077500000001</v>
      </c>
      <c r="I31" s="213">
        <v>9543.1704499999996</v>
      </c>
      <c r="J31" s="213">
        <v>10236.326030000002</v>
      </c>
      <c r="K31" s="213">
        <v>369.76833999999997</v>
      </c>
      <c r="L31" s="213">
        <v>29.832949999999997</v>
      </c>
      <c r="M31" s="213">
        <v>528.80374000000006</v>
      </c>
      <c r="N31" s="213">
        <v>6.3345600000000006</v>
      </c>
      <c r="O31" s="213">
        <v>79.040669999999992</v>
      </c>
      <c r="P31" s="213">
        <v>150.14050999999998</v>
      </c>
      <c r="Q31" s="213">
        <v>304.43320999999997</v>
      </c>
      <c r="R31" s="213">
        <v>11.70416</v>
      </c>
      <c r="S31" s="213">
        <v>2603.8884600000001</v>
      </c>
      <c r="T31" s="213">
        <v>22.041499999999999</v>
      </c>
      <c r="U31" s="213">
        <v>12.128509999999999</v>
      </c>
      <c r="V31" s="213">
        <v>133.75040000000001</v>
      </c>
      <c r="W31" s="213">
        <v>126.65284999999999</v>
      </c>
      <c r="X31" s="213">
        <v>4378.5198600000003</v>
      </c>
      <c r="Y31" s="301">
        <v>27833.733810000002</v>
      </c>
      <c r="AA31" s="213"/>
      <c r="AB31" s="213"/>
      <c r="AC31" s="278"/>
      <c r="AD31" s="213"/>
      <c r="AE31" s="301"/>
    </row>
    <row r="32" spans="1:31" ht="27" customHeight="1" x14ac:dyDescent="0.25">
      <c r="A32" s="144" t="s">
        <v>289</v>
      </c>
      <c r="B32" s="153" t="s">
        <v>344</v>
      </c>
      <c r="C32" s="498">
        <v>20.74155</v>
      </c>
      <c r="D32" s="498">
        <v>1015.86987</v>
      </c>
      <c r="E32" s="498">
        <v>2097.6434599999993</v>
      </c>
      <c r="F32" s="213">
        <v>3134.2548799999995</v>
      </c>
      <c r="G32" s="213">
        <v>8398.8951799999977</v>
      </c>
      <c r="H32" s="213">
        <v>939.14180999999996</v>
      </c>
      <c r="I32" s="213">
        <v>9338.0369899999969</v>
      </c>
      <c r="J32" s="213">
        <v>10205.033310000001</v>
      </c>
      <c r="K32" s="302">
        <v>312.51769999999993</v>
      </c>
      <c r="L32" s="302">
        <v>12.28533</v>
      </c>
      <c r="M32" s="302">
        <v>419.59345000000008</v>
      </c>
      <c r="N32" s="333">
        <v>0.19080000000000003</v>
      </c>
      <c r="O32" s="302">
        <v>46.483770000000007</v>
      </c>
      <c r="P32" s="213">
        <v>153.32981000000001</v>
      </c>
      <c r="Q32" s="213">
        <v>214.19697999999997</v>
      </c>
      <c r="R32" s="302">
        <v>22.703050000000005</v>
      </c>
      <c r="S32" s="302">
        <v>2386.6013200000002</v>
      </c>
      <c r="T32" s="213">
        <v>3.4267600000000003</v>
      </c>
      <c r="U32" s="213">
        <v>15.98311</v>
      </c>
      <c r="V32" s="213">
        <v>154.24187000000001</v>
      </c>
      <c r="W32" s="302">
        <v>77.175619999999995</v>
      </c>
      <c r="X32" s="213">
        <v>3818.72957</v>
      </c>
      <c r="Y32" s="301">
        <v>26496.054749999996</v>
      </c>
      <c r="AA32" s="213"/>
      <c r="AB32" s="213"/>
      <c r="AC32" s="213"/>
      <c r="AD32" s="213"/>
      <c r="AE32" s="301"/>
    </row>
    <row r="33" spans="1:31" x14ac:dyDescent="0.25">
      <c r="A33" s="92" t="s">
        <v>316</v>
      </c>
      <c r="B33" s="193" t="s">
        <v>345</v>
      </c>
      <c r="C33" s="498">
        <v>15.2409</v>
      </c>
      <c r="D33" s="498">
        <v>906.5899099999998</v>
      </c>
      <c r="E33" s="498">
        <v>2236.6588399999996</v>
      </c>
      <c r="F33" s="213">
        <v>3158.4896499999995</v>
      </c>
      <c r="G33" s="213">
        <v>8256.5288199999995</v>
      </c>
      <c r="H33" s="213">
        <v>845.43607999999983</v>
      </c>
      <c r="I33" s="213">
        <v>9101.964899999999</v>
      </c>
      <c r="J33" s="213">
        <v>8029.5956800000013</v>
      </c>
      <c r="K33" s="302">
        <v>305.78773000000007</v>
      </c>
      <c r="L33" s="302">
        <v>6.1378300000000001</v>
      </c>
      <c r="M33" s="302">
        <v>354.76215000000002</v>
      </c>
      <c r="N33" s="333">
        <v>0.35160000000000002</v>
      </c>
      <c r="O33" s="302">
        <v>37.080629999999999</v>
      </c>
      <c r="P33" s="213">
        <v>146.86758</v>
      </c>
      <c r="Q33" s="213">
        <v>201.32845</v>
      </c>
      <c r="R33" s="302">
        <v>16.673739999999999</v>
      </c>
      <c r="S33" s="302">
        <v>2428.9379399999998</v>
      </c>
      <c r="T33" s="213">
        <v>23.650010000000002</v>
      </c>
      <c r="U33" s="213">
        <v>15.40457</v>
      </c>
      <c r="V33" s="213">
        <v>123.38462000000003</v>
      </c>
      <c r="W33" s="302">
        <v>53.984089999999995</v>
      </c>
      <c r="X33" s="213">
        <v>3714.3509399999994</v>
      </c>
      <c r="Y33" s="301">
        <v>24004.401170000001</v>
      </c>
      <c r="AA33" s="213"/>
      <c r="AB33" s="213"/>
      <c r="AC33" s="213"/>
      <c r="AD33" s="213"/>
      <c r="AE33" s="301"/>
    </row>
    <row r="34" spans="1:31" x14ac:dyDescent="0.25">
      <c r="A34" s="92"/>
      <c r="B34" s="193" t="s">
        <v>346</v>
      </c>
      <c r="C34" s="498">
        <v>20.684099999999997</v>
      </c>
      <c r="D34" s="498">
        <v>695.75634000000002</v>
      </c>
      <c r="E34" s="498">
        <v>2144.6198699999995</v>
      </c>
      <c r="F34" s="213">
        <v>2861.0603099999994</v>
      </c>
      <c r="G34" s="213">
        <v>7989.3535600000005</v>
      </c>
      <c r="H34" s="213">
        <v>752.09862999999984</v>
      </c>
      <c r="I34" s="213">
        <v>8741.45219</v>
      </c>
      <c r="J34" s="213">
        <v>8009.9615899999999</v>
      </c>
      <c r="K34" s="302">
        <v>326.09013999999996</v>
      </c>
      <c r="L34" s="302">
        <v>12.11551</v>
      </c>
      <c r="M34" s="302">
        <v>361.55629999999996</v>
      </c>
      <c r="N34" s="333">
        <v>0.19080000000000003</v>
      </c>
      <c r="O34" s="302">
        <v>24.674040000000002</v>
      </c>
      <c r="P34" s="213">
        <v>141.22421000000003</v>
      </c>
      <c r="Q34" s="213">
        <v>268.33023000000003</v>
      </c>
      <c r="R34" s="302">
        <v>1.27355</v>
      </c>
      <c r="S34" s="302">
        <v>2182.8462599999998</v>
      </c>
      <c r="T34" s="213">
        <v>6.2108700000000008</v>
      </c>
      <c r="U34" s="213">
        <v>12.254130000000002</v>
      </c>
      <c r="V34" s="213">
        <v>100.49937000000001</v>
      </c>
      <c r="W34" s="302">
        <v>37.393910000000005</v>
      </c>
      <c r="X34" s="213">
        <v>3474.6593199999988</v>
      </c>
      <c r="Y34" s="301">
        <v>23087.133409999999</v>
      </c>
      <c r="AA34" s="213"/>
      <c r="AB34" s="213"/>
      <c r="AC34" s="213"/>
      <c r="AD34" s="213"/>
      <c r="AE34" s="301"/>
    </row>
    <row r="35" spans="1:31" x14ac:dyDescent="0.25">
      <c r="A35" s="92"/>
      <c r="B35" s="193" t="s">
        <v>348</v>
      </c>
      <c r="C35" s="498">
        <v>16.818410000000004</v>
      </c>
      <c r="D35" s="498">
        <v>690.2891699999999</v>
      </c>
      <c r="E35" s="498">
        <v>2214.2634500000004</v>
      </c>
      <c r="F35" s="213">
        <v>2921.3710300000002</v>
      </c>
      <c r="G35" s="213">
        <v>7960.32575</v>
      </c>
      <c r="H35" s="213">
        <v>721.37800000000004</v>
      </c>
      <c r="I35" s="213">
        <v>8681.7037500000006</v>
      </c>
      <c r="J35" s="213">
        <v>8749.2607299999981</v>
      </c>
      <c r="K35" s="302">
        <v>339.98534999999998</v>
      </c>
      <c r="L35" s="302">
        <v>1.7464000000000002</v>
      </c>
      <c r="M35" s="302">
        <v>504.55622999999997</v>
      </c>
      <c r="N35" s="302">
        <v>0.53172000000000008</v>
      </c>
      <c r="O35" s="302">
        <v>17.950860000000002</v>
      </c>
      <c r="P35" s="213">
        <v>104.82514999999999</v>
      </c>
      <c r="Q35" s="213">
        <v>413.13847999999996</v>
      </c>
      <c r="R35" s="333">
        <v>0.26438</v>
      </c>
      <c r="S35" s="302">
        <v>2269.65942</v>
      </c>
      <c r="T35" s="213">
        <v>5.0857099999999997</v>
      </c>
      <c r="U35" s="213">
        <v>2.1894099999999996</v>
      </c>
      <c r="V35" s="213">
        <v>146.89751999999999</v>
      </c>
      <c r="W35" s="302">
        <v>50.058419999999998</v>
      </c>
      <c r="X35" s="213">
        <v>3856.8890499999993</v>
      </c>
      <c r="Y35" s="301">
        <v>24209.224560000002</v>
      </c>
      <c r="AA35" s="213"/>
    </row>
    <row r="36" spans="1:31" ht="27" customHeight="1" x14ac:dyDescent="0.25">
      <c r="A36" s="144" t="s">
        <v>375</v>
      </c>
      <c r="B36" s="153" t="s">
        <v>344</v>
      </c>
      <c r="C36" s="498">
        <v>18.497499999999999</v>
      </c>
      <c r="D36" s="498">
        <v>630.37288999999998</v>
      </c>
      <c r="E36" s="498">
        <v>2201.0155</v>
      </c>
      <c r="F36" s="213">
        <v>2849.88589</v>
      </c>
      <c r="G36" s="213">
        <v>8306.2760999999991</v>
      </c>
      <c r="H36" s="213">
        <v>609.31972999999994</v>
      </c>
      <c r="I36" s="213">
        <v>8915.5958299999984</v>
      </c>
      <c r="J36" s="213">
        <v>8348.770559999999</v>
      </c>
      <c r="K36" s="302">
        <v>354.84987000000001</v>
      </c>
      <c r="L36" s="302">
        <v>0.96174999999999999</v>
      </c>
      <c r="M36" s="302">
        <v>416.35992999999996</v>
      </c>
      <c r="N36" s="333">
        <v>0</v>
      </c>
      <c r="O36" s="302">
        <v>22.202360000000002</v>
      </c>
      <c r="P36" s="213">
        <v>68.991720000000001</v>
      </c>
      <c r="Q36" s="213">
        <v>218.56891000000002</v>
      </c>
      <c r="R36" s="302">
        <v>1.6778600000000001</v>
      </c>
      <c r="S36" s="302">
        <v>2390.8528499999998</v>
      </c>
      <c r="T36" s="213">
        <v>2.7831900000000003</v>
      </c>
      <c r="U36" s="213">
        <v>20.453849999999999</v>
      </c>
      <c r="V36" s="213">
        <v>89.592090000000013</v>
      </c>
      <c r="W36" s="302">
        <v>80.007209999999986</v>
      </c>
      <c r="X36" s="213">
        <v>3667.30159</v>
      </c>
      <c r="Y36" s="301">
        <v>23781.55387</v>
      </c>
      <c r="AA36" s="213"/>
      <c r="AB36" s="213"/>
      <c r="AC36" s="213"/>
      <c r="AD36" s="213"/>
      <c r="AE36" s="301"/>
    </row>
    <row r="37" spans="1:31" x14ac:dyDescent="0.25">
      <c r="A37" s="92"/>
      <c r="B37" s="193" t="s">
        <v>345</v>
      </c>
      <c r="C37" s="498">
        <v>17.4255</v>
      </c>
      <c r="D37" s="498">
        <v>568.30524000000003</v>
      </c>
      <c r="E37" s="498">
        <v>2069.9730599999998</v>
      </c>
      <c r="F37" s="213">
        <v>2655.7037999999998</v>
      </c>
      <c r="G37" s="213">
        <v>8182.9864600000001</v>
      </c>
      <c r="H37" s="213">
        <v>595.83931999999993</v>
      </c>
      <c r="I37" s="213">
        <v>8778.8257799999992</v>
      </c>
      <c r="J37" s="213">
        <v>8085.95694</v>
      </c>
      <c r="K37" s="302">
        <v>583.72892000000002</v>
      </c>
      <c r="L37" s="302">
        <v>0.23400000000000001</v>
      </c>
      <c r="M37" s="302">
        <v>457.28589000000005</v>
      </c>
      <c r="N37" s="333">
        <v>0</v>
      </c>
      <c r="O37" s="302">
        <v>18.624329999999997</v>
      </c>
      <c r="P37" s="213">
        <v>83.434309999999996</v>
      </c>
      <c r="Q37" s="213">
        <v>421.66033000000004</v>
      </c>
      <c r="R37" s="302">
        <v>0.57840000000000003</v>
      </c>
      <c r="S37" s="302">
        <v>2430.1064629999996</v>
      </c>
      <c r="T37" s="213">
        <v>3.5325699999999998</v>
      </c>
      <c r="U37" s="213">
        <v>4.43987</v>
      </c>
      <c r="V37" s="213">
        <v>142.83027999999999</v>
      </c>
      <c r="W37" s="302">
        <v>41.633969999999998</v>
      </c>
      <c r="X37" s="213">
        <v>4188.0893329999999</v>
      </c>
      <c r="Y37" s="301">
        <v>23708.575852999998</v>
      </c>
      <c r="AA37" s="213"/>
      <c r="AB37" s="213"/>
      <c r="AC37" s="213"/>
      <c r="AD37" s="213"/>
      <c r="AE37" s="301"/>
    </row>
    <row r="38" spans="1:31" x14ac:dyDescent="0.25">
      <c r="A38" s="92"/>
      <c r="B38" s="193" t="s">
        <v>346</v>
      </c>
      <c r="C38" s="498">
        <v>13.375999999999999</v>
      </c>
      <c r="D38" s="498">
        <v>499.13006999999999</v>
      </c>
      <c r="E38" s="498">
        <v>2154.0901600000007</v>
      </c>
      <c r="F38" s="213">
        <v>2666.5962300000006</v>
      </c>
      <c r="G38" s="213">
        <v>9096.8320400000011</v>
      </c>
      <c r="H38" s="213">
        <v>516.95452999999998</v>
      </c>
      <c r="I38" s="213">
        <v>9613.7865700000002</v>
      </c>
      <c r="J38" s="213">
        <v>8095.5904200000004</v>
      </c>
      <c r="K38" s="302">
        <v>359.99694</v>
      </c>
      <c r="L38" s="556">
        <v>0</v>
      </c>
      <c r="M38" s="302">
        <v>392.88508999999999</v>
      </c>
      <c r="N38" s="333">
        <v>0</v>
      </c>
      <c r="O38" s="302">
        <v>17.3124</v>
      </c>
      <c r="P38" s="213">
        <v>85.830179999999999</v>
      </c>
      <c r="Q38" s="213">
        <v>427.23579000000007</v>
      </c>
      <c r="R38" s="302">
        <v>0</v>
      </c>
      <c r="S38" s="302">
        <v>2184.7036899999994</v>
      </c>
      <c r="T38" s="213">
        <v>1.9037799999999998</v>
      </c>
      <c r="U38" s="213">
        <v>0</v>
      </c>
      <c r="V38" s="213">
        <v>167.94051999999996</v>
      </c>
      <c r="W38" s="302">
        <v>44.413550000000001</v>
      </c>
      <c r="X38" s="213">
        <v>3682.2219399999999</v>
      </c>
      <c r="Y38" s="301">
        <v>24058.195159999999</v>
      </c>
      <c r="AA38" s="213"/>
      <c r="AB38" s="213"/>
      <c r="AC38" s="213"/>
      <c r="AD38" s="213"/>
      <c r="AE38" s="301"/>
    </row>
    <row r="39" spans="1:31" x14ac:dyDescent="0.25">
      <c r="A39" s="92"/>
      <c r="B39" s="193" t="s">
        <v>25</v>
      </c>
      <c r="C39" s="498">
        <v>14.358000000000001</v>
      </c>
      <c r="D39" s="498">
        <v>512.75752</v>
      </c>
      <c r="E39" s="498">
        <v>2125.5090500000001</v>
      </c>
      <c r="F39" s="213">
        <v>2652.6245699999999</v>
      </c>
      <c r="G39" s="213">
        <v>9476.4538099999991</v>
      </c>
      <c r="H39" s="213">
        <v>616.45297000000005</v>
      </c>
      <c r="I39" s="213">
        <v>10092.906779999999</v>
      </c>
      <c r="J39" s="213">
        <v>8380.7887300000002</v>
      </c>
      <c r="K39" s="302">
        <v>300.87505000000004</v>
      </c>
      <c r="L39" s="556">
        <v>1.2612000000000001</v>
      </c>
      <c r="M39" s="302">
        <v>438.0155400000001</v>
      </c>
      <c r="N39" s="333">
        <v>0</v>
      </c>
      <c r="O39" s="302">
        <v>16.436529999999998</v>
      </c>
      <c r="P39" s="213">
        <v>113.83923</v>
      </c>
      <c r="Q39" s="213">
        <v>389.32995</v>
      </c>
      <c r="R39" s="302">
        <v>0</v>
      </c>
      <c r="S39" s="302">
        <v>2241.7145399999999</v>
      </c>
      <c r="T39" s="213">
        <v>1.9591400000000001</v>
      </c>
      <c r="U39" s="213">
        <v>0.56470000000000009</v>
      </c>
      <c r="V39" s="213">
        <v>141.65642</v>
      </c>
      <c r="W39" s="302">
        <v>59.481230000000004</v>
      </c>
      <c r="X39" s="213">
        <v>3705.1335299999996</v>
      </c>
      <c r="Y39" s="301">
        <v>24831.453609999997</v>
      </c>
      <c r="AA39" s="213"/>
      <c r="AB39" s="213"/>
      <c r="AC39" s="213"/>
      <c r="AD39" s="213"/>
      <c r="AE39" s="301"/>
    </row>
    <row r="40" spans="1:31" ht="13.8" thickBot="1" x14ac:dyDescent="0.3">
      <c r="A40" s="227"/>
      <c r="B40" s="228"/>
      <c r="C40" s="228"/>
      <c r="D40" s="228"/>
      <c r="E40" s="228"/>
      <c r="F40" s="228"/>
      <c r="G40" s="228"/>
      <c r="H40" s="228"/>
      <c r="I40" s="227"/>
      <c r="J40" s="227"/>
      <c r="K40" s="228"/>
      <c r="L40" s="228"/>
      <c r="M40" s="228"/>
      <c r="N40" s="534"/>
      <c r="O40" s="228"/>
      <c r="P40" s="229"/>
      <c r="Q40" s="227"/>
      <c r="R40" s="228"/>
      <c r="S40" s="228"/>
      <c r="T40" s="227"/>
      <c r="U40" s="227"/>
      <c r="V40" s="227"/>
      <c r="W40" s="228"/>
      <c r="X40" s="227"/>
      <c r="Y40" s="228"/>
    </row>
    <row r="42" spans="1:31" ht="29.25" customHeight="1" x14ac:dyDescent="0.25">
      <c r="A42" s="820" t="s">
        <v>150</v>
      </c>
      <c r="B42" s="820"/>
      <c r="C42" s="820"/>
      <c r="D42" s="820"/>
      <c r="E42" s="820"/>
      <c r="F42" s="820"/>
      <c r="G42" s="820"/>
      <c r="H42" s="820"/>
      <c r="I42" s="820"/>
      <c r="J42" s="820"/>
      <c r="K42" s="820"/>
      <c r="L42" s="820"/>
      <c r="M42" s="820"/>
      <c r="N42" s="820"/>
      <c r="O42" s="820"/>
      <c r="P42" s="820"/>
      <c r="Q42" s="820"/>
      <c r="R42" s="820"/>
      <c r="S42" s="820"/>
      <c r="T42" s="820"/>
      <c r="U42" s="820"/>
      <c r="V42" s="820"/>
      <c r="W42" s="820"/>
      <c r="X42" s="820"/>
      <c r="Y42" s="820"/>
    </row>
    <row r="43" spans="1:31" s="195" customFormat="1" ht="26.25" customHeight="1" x14ac:dyDescent="0.25">
      <c r="A43" s="798" t="s">
        <v>272</v>
      </c>
      <c r="B43" s="798"/>
      <c r="C43" s="798"/>
      <c r="D43" s="798"/>
      <c r="E43" s="798"/>
      <c r="F43" s="798"/>
      <c r="G43" s="798"/>
      <c r="H43" s="798"/>
      <c r="I43" s="798"/>
      <c r="J43" s="798"/>
      <c r="K43" s="798"/>
      <c r="L43" s="798"/>
      <c r="M43" s="798"/>
      <c r="N43" s="798"/>
      <c r="O43" s="798"/>
      <c r="P43" s="798"/>
      <c r="Q43" s="798"/>
      <c r="R43" s="798"/>
      <c r="S43" s="798"/>
      <c r="T43" s="798"/>
      <c r="U43" s="798"/>
      <c r="V43" s="798"/>
      <c r="W43" s="798"/>
      <c r="X43" s="798"/>
      <c r="Y43" s="798"/>
    </row>
    <row r="44" spans="1:31" s="195" customFormat="1" ht="30.75" customHeight="1" x14ac:dyDescent="0.25">
      <c r="A44" s="798" t="s">
        <v>274</v>
      </c>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row>
    <row r="45" spans="1:31" x14ac:dyDescent="0.25">
      <c r="A45" s="112" t="s">
        <v>276</v>
      </c>
      <c r="B45" s="313"/>
      <c r="C45" s="313"/>
      <c r="D45" s="313"/>
      <c r="E45" s="313"/>
      <c r="F45" s="112"/>
      <c r="G45" s="112"/>
      <c r="H45" s="112"/>
      <c r="K45" s="112"/>
      <c r="L45" s="112"/>
      <c r="M45" s="112"/>
      <c r="N45" s="112"/>
      <c r="O45" s="112"/>
      <c r="P45" s="112"/>
      <c r="Q45" s="112"/>
      <c r="R45" s="112"/>
      <c r="S45" s="112"/>
      <c r="U45" s="112"/>
      <c r="W45" s="112"/>
      <c r="Y45" s="112"/>
    </row>
    <row r="46" spans="1:31" ht="30.75" customHeight="1" x14ac:dyDescent="0.25">
      <c r="A46" s="817" t="s">
        <v>382</v>
      </c>
      <c r="B46" s="817"/>
      <c r="C46" s="817"/>
      <c r="D46" s="817"/>
      <c r="E46" s="817"/>
      <c r="F46" s="817"/>
      <c r="G46" s="817"/>
      <c r="H46" s="817"/>
      <c r="I46" s="817"/>
      <c r="J46" s="817"/>
      <c r="K46" s="817"/>
      <c r="L46" s="817"/>
      <c r="M46" s="817"/>
      <c r="N46" s="817"/>
      <c r="O46" s="817"/>
      <c r="P46" s="817"/>
      <c r="Q46" s="817"/>
      <c r="R46" s="817"/>
      <c r="S46" s="817"/>
      <c r="T46" s="817"/>
      <c r="U46" s="817"/>
      <c r="V46" s="817"/>
      <c r="W46" s="817"/>
      <c r="X46" s="817"/>
      <c r="Y46" s="817"/>
    </row>
    <row r="47" spans="1:31" x14ac:dyDescent="0.25">
      <c r="A47" s="112" t="s">
        <v>378</v>
      </c>
    </row>
  </sheetData>
  <mergeCells count="8">
    <mergeCell ref="A43:Y43"/>
    <mergeCell ref="A44:Y44"/>
    <mergeCell ref="A46:Y46"/>
    <mergeCell ref="Y5:Y6"/>
    <mergeCell ref="C5:F5"/>
    <mergeCell ref="G5:I5"/>
    <mergeCell ref="K5:X5"/>
    <mergeCell ref="A42:Y42"/>
  </mergeCells>
  <pageMargins left="0.70866141732283472" right="0.70866141732283472" top="0.74803149606299213" bottom="0.74803149606299213" header="0.31496062992125984" footer="0.31496062992125984"/>
  <pageSetup paperSize="9" scale="71" fitToWidth="2" orientation="landscape" r:id="rId1"/>
  <headerFooter>
    <oddHeader>&amp;L&amp;"Arial,Bold"&amp;15Table 5.3: Legal help and Controlled Legal Representation claims submitted (value £'000s)&amp;"Arial,Italic"&amp;10
Total value&amp;X1&amp;X of LH and CLR claims submitted, 2008-09 to 2015-16, quarterly data Apr-Jun 2011 to Jul-Sep 2016</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2"/>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6" customWidth="1"/>
    <col min="2" max="2" width="11.33203125" style="56" customWidth="1"/>
    <col min="3" max="3" width="12.5546875" style="56" hidden="1" customWidth="1" outlineLevel="1"/>
    <col min="4" max="6" width="9.44140625" style="56" hidden="1" customWidth="1" outlineLevel="1"/>
    <col min="7" max="7" width="11.5546875" style="56" hidden="1" customWidth="1" outlineLevel="1"/>
    <col min="8" max="8" width="14.5546875" style="56" hidden="1" customWidth="1" outlineLevel="1"/>
    <col min="9" max="9" width="12.44140625" style="56" hidden="1" customWidth="1" outlineLevel="1"/>
    <col min="10" max="10" width="12" style="56" hidden="1" customWidth="1" outlineLevel="1"/>
    <col min="11" max="11" width="8.5546875" style="56" customWidth="1" collapsed="1"/>
    <col min="12" max="12" width="11.5546875" style="56" customWidth="1"/>
    <col min="13" max="13" width="9.44140625" style="56" customWidth="1"/>
    <col min="14" max="15" width="10.44140625" style="56" hidden="1" customWidth="1" outlineLevel="1"/>
    <col min="16" max="16" width="10.5546875" style="56" hidden="1" customWidth="1" outlineLevel="1"/>
    <col min="17" max="17" width="9.5546875" style="56" hidden="1" customWidth="1" outlineLevel="1"/>
    <col min="18" max="18" width="9.44140625" style="56" hidden="1" customWidth="1" outlineLevel="1"/>
    <col min="19" max="19" width="12.5546875" style="56" hidden="1" customWidth="1" outlineLevel="1"/>
    <col min="20" max="20" width="9.44140625" style="56" hidden="1" customWidth="1" outlineLevel="1"/>
    <col min="21" max="21" width="12.44140625" style="56" hidden="1" customWidth="1" outlineLevel="1"/>
    <col min="22" max="22" width="9.44140625" style="56" hidden="1" customWidth="1" outlineLevel="1"/>
    <col min="23" max="23" width="13.44140625" style="56" hidden="1" customWidth="1" outlineLevel="1"/>
    <col min="24" max="26" width="9.44140625" style="56" hidden="1" customWidth="1" outlineLevel="1"/>
    <col min="27" max="27" width="11.5546875" style="56" customWidth="1" collapsed="1"/>
    <col min="28" max="28" width="13.5546875" style="56" customWidth="1"/>
    <col min="29" max="29" width="8.5546875" style="56" customWidth="1"/>
    <col min="30" max="31" width="10.6640625" style="56" hidden="1" customWidth="1" outlineLevel="1"/>
    <col min="32" max="33" width="9.44140625" style="56" hidden="1" customWidth="1" outlineLevel="1"/>
    <col min="34" max="34" width="11.6640625" style="56" hidden="1" customWidth="1" outlineLevel="1"/>
    <col min="35" max="35" width="14.6640625" style="56" hidden="1" customWidth="1" outlineLevel="1"/>
    <col min="36" max="36" width="11.44140625" style="56" hidden="1" customWidth="1" outlineLevel="1"/>
    <col min="37" max="37" width="12" style="56" hidden="1" customWidth="1" outlineLevel="1"/>
    <col min="38" max="38" width="9.44140625" style="56" collapsed="1"/>
    <col min="39" max="39" width="11.6640625" style="56" customWidth="1"/>
    <col min="40" max="40" width="9.44140625" style="56"/>
    <col min="41" max="41" width="10.6640625" style="56" hidden="1" customWidth="1" outlineLevel="1"/>
    <col min="42" max="42" width="10.5546875" style="56" hidden="1" customWidth="1" outlineLevel="1"/>
    <col min="43" max="43" width="10.6640625" style="56" hidden="1" customWidth="1" outlineLevel="1"/>
    <col min="44" max="44" width="10" style="56" hidden="1" customWidth="1" outlineLevel="1"/>
    <col min="45" max="45" width="7" style="56" hidden="1" customWidth="1" outlineLevel="1"/>
    <col min="46" max="46" width="12.6640625" style="56" hidden="1" customWidth="1" outlineLevel="1"/>
    <col min="47" max="47" width="9.44140625" style="56" hidden="1" customWidth="1" outlineLevel="1"/>
    <col min="48" max="48" width="12.44140625" style="56" hidden="1" customWidth="1" outlineLevel="1"/>
    <col min="49" max="49" width="9.44140625" style="56" hidden="1" customWidth="1" outlineLevel="1"/>
    <col min="50" max="50" width="13.33203125" style="56" hidden="1" customWidth="1" outlineLevel="1"/>
    <col min="51" max="53" width="9.44140625" style="56" hidden="1" customWidth="1" outlineLevel="1"/>
    <col min="54" max="54" width="10.6640625" style="56" customWidth="1" collapsed="1"/>
    <col min="55" max="55" width="13.44140625" style="56" customWidth="1"/>
    <col min="56" max="56" width="9.44140625" style="56"/>
    <col min="57" max="82" width="9.44140625" style="402"/>
    <col min="83" max="16384" width="9.44140625" style="56"/>
  </cols>
  <sheetData>
    <row r="1" spans="1:56" ht="17.399999999999999" x14ac:dyDescent="0.25">
      <c r="A1" s="76" t="s">
        <v>131</v>
      </c>
      <c r="B1" s="76"/>
      <c r="C1" s="76"/>
      <c r="D1" s="76"/>
      <c r="E1" s="75"/>
      <c r="F1" s="67"/>
      <c r="G1" s="67"/>
      <c r="H1" s="67"/>
      <c r="I1" s="67"/>
      <c r="J1" s="67"/>
      <c r="K1" s="67"/>
      <c r="P1" s="67"/>
      <c r="R1" s="67"/>
      <c r="U1" s="67"/>
      <c r="V1" s="67"/>
      <c r="Z1" s="67"/>
    </row>
    <row r="2" spans="1:56" ht="12.75" customHeight="1" x14ac:dyDescent="0.25">
      <c r="A2" s="232"/>
      <c r="B2" s="76"/>
      <c r="C2" s="76"/>
      <c r="D2" s="76"/>
      <c r="E2" s="76"/>
      <c r="F2" s="67"/>
      <c r="G2" s="67"/>
      <c r="H2" s="67"/>
      <c r="I2" s="67"/>
      <c r="J2" s="67"/>
      <c r="K2" s="67"/>
      <c r="P2" s="67"/>
      <c r="R2" s="67"/>
      <c r="U2" s="67"/>
      <c r="V2" s="67"/>
      <c r="Z2" s="67"/>
    </row>
    <row r="3" spans="1:56" x14ac:dyDescent="0.25">
      <c r="A3" s="77" t="s">
        <v>593</v>
      </c>
      <c r="B3" s="77"/>
      <c r="C3" s="77"/>
      <c r="D3" s="77"/>
      <c r="E3" s="77"/>
      <c r="F3" s="67"/>
      <c r="G3" s="67"/>
      <c r="H3" s="67"/>
      <c r="I3" s="67"/>
      <c r="J3" s="67"/>
      <c r="K3" s="67"/>
      <c r="P3" s="67"/>
      <c r="R3" s="67"/>
      <c r="U3" s="67"/>
      <c r="V3" s="67"/>
      <c r="Z3" s="67"/>
    </row>
    <row r="4" spans="1:56" ht="13.8" thickBot="1" x14ac:dyDescent="0.3">
      <c r="A4" s="235"/>
      <c r="B4" s="235"/>
      <c r="C4" s="273" t="s">
        <v>115</v>
      </c>
      <c r="D4" s="273"/>
      <c r="E4" s="273"/>
      <c r="F4" s="273"/>
      <c r="G4" s="273"/>
      <c r="H4" s="273"/>
      <c r="I4" s="273"/>
      <c r="J4" s="273"/>
      <c r="K4" s="235"/>
      <c r="L4" s="159"/>
      <c r="M4" s="159"/>
      <c r="N4" s="257" t="s">
        <v>229</v>
      </c>
      <c r="O4" s="257"/>
      <c r="P4" s="257"/>
      <c r="Q4" s="257"/>
      <c r="R4" s="257"/>
      <c r="S4" s="257"/>
      <c r="T4" s="257"/>
      <c r="U4" s="257"/>
      <c r="V4" s="257"/>
      <c r="W4" s="257"/>
      <c r="X4" s="257"/>
      <c r="Y4" s="257"/>
      <c r="Z4" s="257"/>
      <c r="AA4" s="235"/>
      <c r="AB4" s="235"/>
      <c r="AD4" s="273" t="s">
        <v>115</v>
      </c>
      <c r="AE4" s="273"/>
      <c r="AF4" s="273"/>
      <c r="AG4" s="273"/>
      <c r="AH4" s="273"/>
      <c r="AI4" s="273"/>
      <c r="AJ4" s="273"/>
      <c r="AK4" s="273"/>
      <c r="AL4" s="235"/>
      <c r="AM4" s="159"/>
      <c r="AN4" s="159"/>
      <c r="AO4" s="257" t="s">
        <v>229</v>
      </c>
      <c r="AP4" s="257"/>
      <c r="AQ4" s="257"/>
      <c r="AR4" s="257"/>
      <c r="AS4" s="257"/>
      <c r="AT4" s="257"/>
      <c r="AU4" s="257"/>
      <c r="AV4" s="257"/>
      <c r="AW4" s="257"/>
      <c r="AX4" s="257"/>
      <c r="AY4" s="257"/>
      <c r="AZ4" s="257"/>
      <c r="BA4" s="257"/>
      <c r="BB4" s="235"/>
      <c r="BC4" s="235"/>
    </row>
    <row r="5" spans="1:56" ht="26.25" customHeight="1" thickBot="1" x14ac:dyDescent="0.3">
      <c r="A5" s="87"/>
      <c r="B5" s="87"/>
      <c r="C5" s="135"/>
      <c r="D5" s="135"/>
      <c r="E5" s="135"/>
      <c r="F5" s="135"/>
      <c r="G5" s="135"/>
      <c r="H5" s="135"/>
      <c r="I5" s="135"/>
      <c r="J5" s="135"/>
      <c r="K5" s="441" t="s">
        <v>172</v>
      </c>
      <c r="L5" s="442"/>
      <c r="M5" s="442"/>
      <c r="N5" s="442"/>
      <c r="O5" s="442"/>
      <c r="P5" s="442"/>
      <c r="Q5" s="442"/>
      <c r="R5" s="442"/>
      <c r="S5" s="442"/>
      <c r="T5" s="442"/>
      <c r="U5" s="442"/>
      <c r="V5" s="442"/>
      <c r="W5" s="442"/>
      <c r="X5" s="442"/>
      <c r="Y5" s="442"/>
      <c r="Z5" s="442"/>
      <c r="AA5" s="443"/>
      <c r="AB5" s="443"/>
      <c r="AD5" s="135"/>
      <c r="AE5" s="135"/>
      <c r="AF5" s="135"/>
      <c r="AG5" s="135"/>
      <c r="AH5" s="135"/>
      <c r="AI5" s="135"/>
      <c r="AJ5" s="135"/>
      <c r="AK5" s="135"/>
      <c r="AL5" s="441" t="s">
        <v>311</v>
      </c>
      <c r="AM5" s="442"/>
      <c r="AN5" s="442"/>
      <c r="AO5" s="442"/>
      <c r="AP5" s="442"/>
      <c r="AQ5" s="442"/>
      <c r="AR5" s="442"/>
      <c r="AS5" s="442"/>
      <c r="AT5" s="442"/>
      <c r="AU5" s="442"/>
      <c r="AV5" s="442"/>
      <c r="AW5" s="442"/>
      <c r="AX5" s="442"/>
      <c r="AY5" s="442"/>
      <c r="AZ5" s="442"/>
      <c r="BA5" s="442"/>
      <c r="BB5" s="443"/>
      <c r="BC5" s="443"/>
    </row>
    <row r="6" spans="1:56" ht="28.5" customHeight="1" x14ac:dyDescent="0.25">
      <c r="A6" s="87"/>
      <c r="B6" s="87"/>
      <c r="C6" s="821" t="s">
        <v>115</v>
      </c>
      <c r="D6" s="821"/>
      <c r="E6" s="821"/>
      <c r="F6" s="821"/>
      <c r="G6" s="821"/>
      <c r="H6" s="821"/>
      <c r="I6" s="821"/>
      <c r="J6" s="821"/>
      <c r="K6" s="821"/>
      <c r="L6" s="361" t="s">
        <v>129</v>
      </c>
      <c r="M6" s="337" t="s">
        <v>130</v>
      </c>
      <c r="N6" s="822" t="s">
        <v>238</v>
      </c>
      <c r="O6" s="822"/>
      <c r="P6" s="822"/>
      <c r="Q6" s="822"/>
      <c r="R6" s="822"/>
      <c r="S6" s="822"/>
      <c r="T6" s="822"/>
      <c r="U6" s="822"/>
      <c r="V6" s="822"/>
      <c r="W6" s="822"/>
      <c r="X6" s="822"/>
      <c r="Y6" s="822"/>
      <c r="Z6" s="822"/>
      <c r="AA6" s="822"/>
      <c r="AB6" s="823" t="s">
        <v>235</v>
      </c>
      <c r="AD6" s="821" t="s">
        <v>115</v>
      </c>
      <c r="AE6" s="821"/>
      <c r="AF6" s="821"/>
      <c r="AG6" s="821"/>
      <c r="AH6" s="821"/>
      <c r="AI6" s="821"/>
      <c r="AJ6" s="821"/>
      <c r="AK6" s="821"/>
      <c r="AL6" s="821"/>
      <c r="AM6" s="361" t="s">
        <v>129</v>
      </c>
      <c r="AN6" s="337" t="s">
        <v>130</v>
      </c>
      <c r="AO6" s="822" t="s">
        <v>238</v>
      </c>
      <c r="AP6" s="822"/>
      <c r="AQ6" s="822"/>
      <c r="AR6" s="822"/>
      <c r="AS6" s="822"/>
      <c r="AT6" s="822"/>
      <c r="AU6" s="822"/>
      <c r="AV6" s="822"/>
      <c r="AW6" s="822"/>
      <c r="AX6" s="822"/>
      <c r="AY6" s="822"/>
      <c r="AZ6" s="822"/>
      <c r="BA6" s="822"/>
      <c r="BB6" s="822"/>
      <c r="BC6" s="823" t="s">
        <v>310</v>
      </c>
    </row>
    <row r="7" spans="1:56" ht="41.25" customHeight="1" x14ac:dyDescent="0.25">
      <c r="A7" s="389" t="s">
        <v>13</v>
      </c>
      <c r="B7" s="267" t="s">
        <v>21</v>
      </c>
      <c r="C7" s="357" t="s">
        <v>189</v>
      </c>
      <c r="D7" s="335" t="s">
        <v>132</v>
      </c>
      <c r="E7" s="335" t="s">
        <v>133</v>
      </c>
      <c r="F7" s="335" t="s">
        <v>134</v>
      </c>
      <c r="G7" s="335" t="s">
        <v>135</v>
      </c>
      <c r="H7" s="335" t="s">
        <v>136</v>
      </c>
      <c r="I7" s="335" t="s">
        <v>137</v>
      </c>
      <c r="J7" s="335" t="s">
        <v>138</v>
      </c>
      <c r="K7" s="347" t="s">
        <v>7</v>
      </c>
      <c r="L7" s="348" t="s">
        <v>7</v>
      </c>
      <c r="M7" s="348" t="s">
        <v>7</v>
      </c>
      <c r="N7" s="336" t="s">
        <v>121</v>
      </c>
      <c r="O7" s="336" t="s">
        <v>122</v>
      </c>
      <c r="P7" s="336" t="s">
        <v>116</v>
      </c>
      <c r="Q7" s="336" t="s">
        <v>123</v>
      </c>
      <c r="R7" s="336" t="s">
        <v>117</v>
      </c>
      <c r="S7" s="336" t="s">
        <v>124</v>
      </c>
      <c r="T7" s="336" t="s">
        <v>125</v>
      </c>
      <c r="U7" s="336" t="s">
        <v>118</v>
      </c>
      <c r="V7" s="336" t="s">
        <v>119</v>
      </c>
      <c r="W7" s="336" t="s">
        <v>128</v>
      </c>
      <c r="X7" s="336" t="s">
        <v>126</v>
      </c>
      <c r="Y7" s="336" t="s">
        <v>188</v>
      </c>
      <c r="Z7" s="336" t="s">
        <v>120</v>
      </c>
      <c r="AA7" s="348" t="s">
        <v>7</v>
      </c>
      <c r="AB7" s="824"/>
      <c r="AD7" s="357" t="s">
        <v>189</v>
      </c>
      <c r="AE7" s="335" t="s">
        <v>132</v>
      </c>
      <c r="AF7" s="335" t="s">
        <v>133</v>
      </c>
      <c r="AG7" s="335" t="s">
        <v>134</v>
      </c>
      <c r="AH7" s="335" t="s">
        <v>135</v>
      </c>
      <c r="AI7" s="335" t="s">
        <v>136</v>
      </c>
      <c r="AJ7" s="335" t="s">
        <v>137</v>
      </c>
      <c r="AK7" s="335" t="s">
        <v>138</v>
      </c>
      <c r="AL7" s="397" t="s">
        <v>7</v>
      </c>
      <c r="AM7" s="398" t="s">
        <v>7</v>
      </c>
      <c r="AN7" s="398" t="s">
        <v>7</v>
      </c>
      <c r="AO7" s="336" t="s">
        <v>121</v>
      </c>
      <c r="AP7" s="336" t="s">
        <v>122</v>
      </c>
      <c r="AQ7" s="336" t="s">
        <v>116</v>
      </c>
      <c r="AR7" s="336" t="s">
        <v>123</v>
      </c>
      <c r="AS7" s="336" t="s">
        <v>117</v>
      </c>
      <c r="AT7" s="336" t="s">
        <v>124</v>
      </c>
      <c r="AU7" s="336" t="s">
        <v>125</v>
      </c>
      <c r="AV7" s="336" t="s">
        <v>118</v>
      </c>
      <c r="AW7" s="336" t="s">
        <v>119</v>
      </c>
      <c r="AX7" s="336" t="s">
        <v>128</v>
      </c>
      <c r="AY7" s="336" t="s">
        <v>126</v>
      </c>
      <c r="AZ7" s="336" t="s">
        <v>188</v>
      </c>
      <c r="BA7" s="336" t="s">
        <v>120</v>
      </c>
      <c r="BB7" s="398" t="s">
        <v>7</v>
      </c>
      <c r="BC7" s="824"/>
    </row>
    <row r="8" spans="1:56" x14ac:dyDescent="0.25">
      <c r="A8" s="490" t="s">
        <v>41</v>
      </c>
      <c r="B8" s="139"/>
      <c r="C8" s="119">
        <v>63</v>
      </c>
      <c r="D8" s="119">
        <v>22487</v>
      </c>
      <c r="E8" s="119">
        <v>28297</v>
      </c>
      <c r="F8" s="119">
        <v>5996</v>
      </c>
      <c r="G8" s="119">
        <v>3900</v>
      </c>
      <c r="H8" s="119">
        <v>10707</v>
      </c>
      <c r="I8" s="119">
        <v>58224</v>
      </c>
      <c r="J8" s="119">
        <v>28858</v>
      </c>
      <c r="K8" s="119">
        <v>158532</v>
      </c>
      <c r="L8" s="274">
        <v>2276</v>
      </c>
      <c r="M8" s="274">
        <v>267</v>
      </c>
      <c r="N8" s="274">
        <v>1634</v>
      </c>
      <c r="O8" s="274">
        <v>5659</v>
      </c>
      <c r="P8" s="274">
        <v>712</v>
      </c>
      <c r="Q8" s="274">
        <v>1109</v>
      </c>
      <c r="R8" s="274">
        <v>833</v>
      </c>
      <c r="S8" s="274">
        <v>0</v>
      </c>
      <c r="T8" s="274">
        <v>472</v>
      </c>
      <c r="U8" s="274">
        <v>156</v>
      </c>
      <c r="V8" s="274">
        <v>15489</v>
      </c>
      <c r="W8" s="274">
        <v>2277</v>
      </c>
      <c r="X8" s="274">
        <v>110</v>
      </c>
      <c r="Y8" s="274">
        <v>1843</v>
      </c>
      <c r="Z8" s="274">
        <v>75</v>
      </c>
      <c r="AA8" s="93">
        <v>30369</v>
      </c>
      <c r="AB8" s="467">
        <v>191444</v>
      </c>
      <c r="AD8" s="272">
        <v>36</v>
      </c>
      <c r="AE8" s="272">
        <v>20352</v>
      </c>
      <c r="AF8" s="272">
        <v>19542</v>
      </c>
      <c r="AG8" s="272">
        <v>5740</v>
      </c>
      <c r="AH8" s="272">
        <v>1063</v>
      </c>
      <c r="AI8" s="272">
        <v>9467</v>
      </c>
      <c r="AJ8" s="272">
        <v>47782</v>
      </c>
      <c r="AK8" s="272">
        <v>28624</v>
      </c>
      <c r="AL8" s="272">
        <v>132606</v>
      </c>
      <c r="AM8" s="272">
        <v>1817</v>
      </c>
      <c r="AN8" s="272">
        <v>233</v>
      </c>
      <c r="AO8" s="272">
        <v>987</v>
      </c>
      <c r="AP8" s="272">
        <v>4157</v>
      </c>
      <c r="AQ8" s="272">
        <v>632</v>
      </c>
      <c r="AR8" s="272">
        <v>531</v>
      </c>
      <c r="AS8" s="272">
        <v>441</v>
      </c>
      <c r="AT8" s="272">
        <v>0</v>
      </c>
      <c r="AU8" s="272">
        <v>350</v>
      </c>
      <c r="AV8" s="272">
        <v>97</v>
      </c>
      <c r="AW8" s="272">
        <v>13095</v>
      </c>
      <c r="AX8" s="272">
        <v>1146</v>
      </c>
      <c r="AY8" s="272">
        <v>20</v>
      </c>
      <c r="AZ8" s="272">
        <v>1238</v>
      </c>
      <c r="BA8" s="272">
        <v>49</v>
      </c>
      <c r="BB8" s="272">
        <v>22743</v>
      </c>
      <c r="BC8" s="400">
        <v>157399</v>
      </c>
      <c r="BD8" s="400"/>
    </row>
    <row r="9" spans="1:56" x14ac:dyDescent="0.25">
      <c r="A9" s="490" t="s">
        <v>359</v>
      </c>
      <c r="B9" s="140"/>
      <c r="C9" s="119">
        <v>34</v>
      </c>
      <c r="D9" s="119">
        <v>20055</v>
      </c>
      <c r="E9" s="119">
        <v>22685</v>
      </c>
      <c r="F9" s="119">
        <v>3400</v>
      </c>
      <c r="G9" s="119">
        <v>3521</v>
      </c>
      <c r="H9" s="119">
        <v>9247</v>
      </c>
      <c r="I9" s="119">
        <v>55635</v>
      </c>
      <c r="J9" s="119">
        <v>27572</v>
      </c>
      <c r="K9" s="119">
        <v>142149</v>
      </c>
      <c r="L9" s="274">
        <v>2237</v>
      </c>
      <c r="M9" s="274">
        <v>310</v>
      </c>
      <c r="N9" s="274">
        <v>1616</v>
      </c>
      <c r="O9" s="274">
        <v>5151</v>
      </c>
      <c r="P9" s="274">
        <v>836</v>
      </c>
      <c r="Q9" s="274">
        <v>963</v>
      </c>
      <c r="R9" s="274">
        <v>771</v>
      </c>
      <c r="S9" s="274">
        <v>0</v>
      </c>
      <c r="T9" s="274">
        <v>348</v>
      </c>
      <c r="U9" s="274">
        <v>115</v>
      </c>
      <c r="V9" s="274">
        <v>14555</v>
      </c>
      <c r="W9" s="274">
        <v>1956</v>
      </c>
      <c r="X9" s="274">
        <v>109</v>
      </c>
      <c r="Y9" s="274">
        <v>2021</v>
      </c>
      <c r="Z9" s="274">
        <v>53</v>
      </c>
      <c r="AA9" s="93">
        <v>28494</v>
      </c>
      <c r="AB9" s="467">
        <v>173190</v>
      </c>
      <c r="AD9" s="272">
        <v>27</v>
      </c>
      <c r="AE9" s="272">
        <v>18171</v>
      </c>
      <c r="AF9" s="272">
        <v>15434</v>
      </c>
      <c r="AG9" s="272">
        <v>3146</v>
      </c>
      <c r="AH9" s="272">
        <v>1190</v>
      </c>
      <c r="AI9" s="272">
        <v>8177</v>
      </c>
      <c r="AJ9" s="272">
        <v>45511</v>
      </c>
      <c r="AK9" s="272">
        <v>27200</v>
      </c>
      <c r="AL9" s="272">
        <v>118856</v>
      </c>
      <c r="AM9" s="272">
        <v>1844</v>
      </c>
      <c r="AN9" s="272">
        <v>265</v>
      </c>
      <c r="AO9" s="272">
        <v>1064</v>
      </c>
      <c r="AP9" s="272">
        <v>3866</v>
      </c>
      <c r="AQ9" s="272">
        <v>735</v>
      </c>
      <c r="AR9" s="272">
        <v>449</v>
      </c>
      <c r="AS9" s="272">
        <v>396</v>
      </c>
      <c r="AT9" s="272">
        <v>0</v>
      </c>
      <c r="AU9" s="272">
        <v>226</v>
      </c>
      <c r="AV9" s="272">
        <v>64</v>
      </c>
      <c r="AW9" s="272">
        <v>12508</v>
      </c>
      <c r="AX9" s="272">
        <v>946</v>
      </c>
      <c r="AY9" s="272">
        <v>14</v>
      </c>
      <c r="AZ9" s="272">
        <v>1423</v>
      </c>
      <c r="BA9" s="272">
        <v>38</v>
      </c>
      <c r="BB9" s="272">
        <v>21729</v>
      </c>
      <c r="BC9" s="400">
        <v>142694</v>
      </c>
      <c r="BD9" s="400"/>
    </row>
    <row r="10" spans="1:56" x14ac:dyDescent="0.25">
      <c r="A10" s="490" t="s">
        <v>31</v>
      </c>
      <c r="B10" s="140"/>
      <c r="C10" s="119">
        <v>31</v>
      </c>
      <c r="D10" s="119">
        <v>22185</v>
      </c>
      <c r="E10" s="119">
        <v>19627</v>
      </c>
      <c r="F10" s="119">
        <v>12</v>
      </c>
      <c r="G10" s="119">
        <v>3386</v>
      </c>
      <c r="H10" s="119">
        <v>9173</v>
      </c>
      <c r="I10" s="119">
        <v>65246</v>
      </c>
      <c r="J10" s="119">
        <v>30058</v>
      </c>
      <c r="K10" s="119">
        <v>149718</v>
      </c>
      <c r="L10" s="274">
        <v>2548</v>
      </c>
      <c r="M10" s="274">
        <v>468</v>
      </c>
      <c r="N10" s="274">
        <v>1759</v>
      </c>
      <c r="O10" s="274">
        <v>5287</v>
      </c>
      <c r="P10" s="274">
        <v>1044</v>
      </c>
      <c r="Q10" s="274">
        <v>1072</v>
      </c>
      <c r="R10" s="274">
        <v>889</v>
      </c>
      <c r="S10" s="274">
        <v>0</v>
      </c>
      <c r="T10" s="274">
        <v>389</v>
      </c>
      <c r="U10" s="274">
        <v>96</v>
      </c>
      <c r="V10" s="274">
        <v>15864</v>
      </c>
      <c r="W10" s="274">
        <v>1957</v>
      </c>
      <c r="X10" s="274">
        <v>89</v>
      </c>
      <c r="Y10" s="274">
        <v>2181</v>
      </c>
      <c r="Z10" s="274">
        <v>77</v>
      </c>
      <c r="AA10" s="93">
        <v>30704</v>
      </c>
      <c r="AB10" s="467">
        <v>183438</v>
      </c>
      <c r="AD10" s="272">
        <v>30</v>
      </c>
      <c r="AE10" s="272">
        <v>20037</v>
      </c>
      <c r="AF10" s="272">
        <v>13296</v>
      </c>
      <c r="AG10" s="272">
        <v>5</v>
      </c>
      <c r="AH10" s="272">
        <v>1151</v>
      </c>
      <c r="AI10" s="272">
        <v>8057</v>
      </c>
      <c r="AJ10" s="272">
        <v>53536</v>
      </c>
      <c r="AK10" s="272">
        <v>29763</v>
      </c>
      <c r="AL10" s="272">
        <v>125875</v>
      </c>
      <c r="AM10" s="272">
        <v>2255</v>
      </c>
      <c r="AN10" s="272">
        <v>371</v>
      </c>
      <c r="AO10" s="272">
        <v>1144</v>
      </c>
      <c r="AP10" s="272">
        <v>3962</v>
      </c>
      <c r="AQ10" s="272">
        <v>913</v>
      </c>
      <c r="AR10" s="272">
        <v>498</v>
      </c>
      <c r="AS10" s="272">
        <v>470</v>
      </c>
      <c r="AT10" s="272">
        <v>0</v>
      </c>
      <c r="AU10" s="272">
        <v>265</v>
      </c>
      <c r="AV10" s="272">
        <v>52</v>
      </c>
      <c r="AW10" s="272">
        <v>13381</v>
      </c>
      <c r="AX10" s="272">
        <v>937</v>
      </c>
      <c r="AY10" s="272">
        <v>27</v>
      </c>
      <c r="AZ10" s="272">
        <v>1570</v>
      </c>
      <c r="BA10" s="272">
        <v>51</v>
      </c>
      <c r="BB10" s="272">
        <v>23270</v>
      </c>
      <c r="BC10" s="400">
        <v>151771</v>
      </c>
      <c r="BD10" s="400"/>
    </row>
    <row r="11" spans="1:56" x14ac:dyDescent="0.25">
      <c r="A11" s="490" t="s">
        <v>32</v>
      </c>
      <c r="B11" s="140"/>
      <c r="C11" s="119">
        <v>22</v>
      </c>
      <c r="D11" s="119">
        <v>23105</v>
      </c>
      <c r="E11" s="119">
        <v>17925</v>
      </c>
      <c r="F11" s="119">
        <v>0</v>
      </c>
      <c r="G11" s="119">
        <v>3934</v>
      </c>
      <c r="H11" s="119">
        <v>9315</v>
      </c>
      <c r="I11" s="119">
        <v>74373</v>
      </c>
      <c r="J11" s="119">
        <v>40251</v>
      </c>
      <c r="K11" s="119">
        <v>168925</v>
      </c>
      <c r="L11" s="274">
        <v>3458</v>
      </c>
      <c r="M11" s="274">
        <v>571</v>
      </c>
      <c r="N11" s="274">
        <v>1619</v>
      </c>
      <c r="O11" s="274">
        <v>4749</v>
      </c>
      <c r="P11" s="274">
        <v>989</v>
      </c>
      <c r="Q11" s="274">
        <v>1123</v>
      </c>
      <c r="R11" s="274">
        <v>968</v>
      </c>
      <c r="S11" s="274">
        <v>0</v>
      </c>
      <c r="T11" s="274">
        <v>310</v>
      </c>
      <c r="U11" s="274">
        <v>136</v>
      </c>
      <c r="V11" s="274">
        <v>15830</v>
      </c>
      <c r="W11" s="274">
        <v>1912</v>
      </c>
      <c r="X11" s="274">
        <v>61</v>
      </c>
      <c r="Y11" s="274">
        <v>2606</v>
      </c>
      <c r="Z11" s="274">
        <v>72</v>
      </c>
      <c r="AA11" s="93">
        <v>30375</v>
      </c>
      <c r="AB11" s="467">
        <v>203329</v>
      </c>
      <c r="AD11" s="272">
        <v>20</v>
      </c>
      <c r="AE11" s="272">
        <v>20761</v>
      </c>
      <c r="AF11" s="272">
        <v>12177</v>
      </c>
      <c r="AG11" s="272">
        <v>0</v>
      </c>
      <c r="AH11" s="272">
        <v>1405</v>
      </c>
      <c r="AI11" s="272">
        <v>8009</v>
      </c>
      <c r="AJ11" s="272">
        <v>60450</v>
      </c>
      <c r="AK11" s="272">
        <v>39975</v>
      </c>
      <c r="AL11" s="272">
        <v>142797</v>
      </c>
      <c r="AM11" s="272">
        <v>3078</v>
      </c>
      <c r="AN11" s="272">
        <v>489</v>
      </c>
      <c r="AO11" s="272">
        <v>1042</v>
      </c>
      <c r="AP11" s="272">
        <v>3582</v>
      </c>
      <c r="AQ11" s="272">
        <v>845</v>
      </c>
      <c r="AR11" s="272">
        <v>485</v>
      </c>
      <c r="AS11" s="272">
        <v>508</v>
      </c>
      <c r="AT11" s="272">
        <v>0</v>
      </c>
      <c r="AU11" s="272">
        <v>222</v>
      </c>
      <c r="AV11" s="272">
        <v>76</v>
      </c>
      <c r="AW11" s="272">
        <v>13467</v>
      </c>
      <c r="AX11" s="272">
        <v>887</v>
      </c>
      <c r="AY11" s="272">
        <v>14</v>
      </c>
      <c r="AZ11" s="272">
        <v>1874</v>
      </c>
      <c r="BA11" s="272">
        <v>52</v>
      </c>
      <c r="BB11" s="272">
        <v>23054</v>
      </c>
      <c r="BC11" s="400">
        <v>169418</v>
      </c>
      <c r="BD11" s="400"/>
    </row>
    <row r="12" spans="1:56" x14ac:dyDescent="0.25">
      <c r="A12" s="490" t="s">
        <v>33</v>
      </c>
      <c r="B12" s="140"/>
      <c r="C12" s="119">
        <v>8</v>
      </c>
      <c r="D12" s="119">
        <v>19951</v>
      </c>
      <c r="E12" s="119">
        <v>15074</v>
      </c>
      <c r="F12" s="119">
        <v>0</v>
      </c>
      <c r="G12" s="119">
        <v>3886</v>
      </c>
      <c r="H12" s="119">
        <v>8286</v>
      </c>
      <c r="I12" s="119">
        <v>68435</v>
      </c>
      <c r="J12" s="119">
        <v>41329</v>
      </c>
      <c r="K12" s="119">
        <v>156969</v>
      </c>
      <c r="L12" s="120">
        <v>2955</v>
      </c>
      <c r="M12" s="120">
        <v>639</v>
      </c>
      <c r="N12" s="119">
        <v>1667</v>
      </c>
      <c r="O12" s="119">
        <v>4313</v>
      </c>
      <c r="P12" s="119">
        <v>1009</v>
      </c>
      <c r="Q12" s="119">
        <v>746</v>
      </c>
      <c r="R12" s="119">
        <v>722</v>
      </c>
      <c r="S12" s="274">
        <v>0</v>
      </c>
      <c r="T12" s="119">
        <v>197</v>
      </c>
      <c r="U12" s="119">
        <v>117</v>
      </c>
      <c r="V12" s="119">
        <v>14401</v>
      </c>
      <c r="W12" s="119">
        <v>1425</v>
      </c>
      <c r="X12" s="119">
        <v>77</v>
      </c>
      <c r="Y12" s="119">
        <v>2306</v>
      </c>
      <c r="Z12" s="119">
        <v>49</v>
      </c>
      <c r="AA12" s="93">
        <v>27029</v>
      </c>
      <c r="AB12" s="467">
        <v>187592</v>
      </c>
      <c r="AD12" s="272">
        <v>8</v>
      </c>
      <c r="AE12" s="272">
        <v>17995</v>
      </c>
      <c r="AF12" s="272">
        <v>9830</v>
      </c>
      <c r="AG12" s="272">
        <v>0</v>
      </c>
      <c r="AH12" s="272">
        <v>1364</v>
      </c>
      <c r="AI12" s="272">
        <v>7011</v>
      </c>
      <c r="AJ12" s="272">
        <v>53801</v>
      </c>
      <c r="AK12" s="272">
        <v>41161</v>
      </c>
      <c r="AL12" s="272">
        <v>131170</v>
      </c>
      <c r="AM12" s="272">
        <v>2530</v>
      </c>
      <c r="AN12" s="272">
        <v>509</v>
      </c>
      <c r="AO12" s="272">
        <v>1081</v>
      </c>
      <c r="AP12" s="272">
        <v>2861</v>
      </c>
      <c r="AQ12" s="272">
        <v>870</v>
      </c>
      <c r="AR12" s="272">
        <v>262</v>
      </c>
      <c r="AS12" s="272">
        <v>346</v>
      </c>
      <c r="AT12" s="272">
        <v>0</v>
      </c>
      <c r="AU12" s="272">
        <v>133</v>
      </c>
      <c r="AV12" s="272">
        <v>61</v>
      </c>
      <c r="AW12" s="272">
        <v>12087</v>
      </c>
      <c r="AX12" s="272">
        <v>568</v>
      </c>
      <c r="AY12" s="272">
        <v>11</v>
      </c>
      <c r="AZ12" s="272">
        <v>1506</v>
      </c>
      <c r="BA12" s="272">
        <v>20</v>
      </c>
      <c r="BB12" s="272">
        <v>19806</v>
      </c>
      <c r="BC12" s="400">
        <v>154015</v>
      </c>
      <c r="BD12" s="400"/>
    </row>
    <row r="13" spans="1:56" x14ac:dyDescent="0.25">
      <c r="A13" s="490" t="s">
        <v>354</v>
      </c>
      <c r="B13" s="140"/>
      <c r="C13" s="119">
        <v>12</v>
      </c>
      <c r="D13" s="119">
        <v>17652</v>
      </c>
      <c r="E13" s="119">
        <v>10978</v>
      </c>
      <c r="F13" s="272">
        <v>0</v>
      </c>
      <c r="G13" s="119">
        <v>3590</v>
      </c>
      <c r="H13" s="119">
        <v>8177</v>
      </c>
      <c r="I13" s="119">
        <v>61692</v>
      </c>
      <c r="J13" s="119">
        <v>44994</v>
      </c>
      <c r="K13" s="119">
        <v>147095</v>
      </c>
      <c r="L13" s="120">
        <v>3278</v>
      </c>
      <c r="M13" s="120">
        <v>759</v>
      </c>
      <c r="N13" s="119">
        <v>1690</v>
      </c>
      <c r="O13" s="119">
        <v>4040</v>
      </c>
      <c r="P13" s="119">
        <v>909</v>
      </c>
      <c r="Q13" s="119">
        <v>384</v>
      </c>
      <c r="R13" s="119">
        <v>410</v>
      </c>
      <c r="S13" s="274">
        <v>0</v>
      </c>
      <c r="T13" s="119">
        <v>182</v>
      </c>
      <c r="U13" s="119">
        <v>117</v>
      </c>
      <c r="V13" s="119">
        <v>13707</v>
      </c>
      <c r="W13" s="119">
        <v>998</v>
      </c>
      <c r="X13" s="119">
        <v>38</v>
      </c>
      <c r="Y13" s="119">
        <v>2725</v>
      </c>
      <c r="Z13" s="119">
        <v>45</v>
      </c>
      <c r="AA13" s="93">
        <v>25245</v>
      </c>
      <c r="AB13" s="467">
        <v>176377</v>
      </c>
      <c r="AD13" s="272">
        <v>11</v>
      </c>
      <c r="AE13" s="272">
        <v>16187</v>
      </c>
      <c r="AF13" s="272">
        <v>6932</v>
      </c>
      <c r="AG13" s="272">
        <v>0</v>
      </c>
      <c r="AH13" s="272">
        <v>1353</v>
      </c>
      <c r="AI13" s="272">
        <v>6885</v>
      </c>
      <c r="AJ13" s="272">
        <v>47869</v>
      </c>
      <c r="AK13" s="272">
        <v>44748</v>
      </c>
      <c r="AL13" s="272">
        <v>123985</v>
      </c>
      <c r="AM13" s="272">
        <v>2549</v>
      </c>
      <c r="AN13" s="272">
        <v>599</v>
      </c>
      <c r="AO13" s="272">
        <v>1090</v>
      </c>
      <c r="AP13" s="272">
        <v>2581</v>
      </c>
      <c r="AQ13" s="272">
        <v>746</v>
      </c>
      <c r="AR13" s="272">
        <v>154</v>
      </c>
      <c r="AS13" s="272">
        <v>226</v>
      </c>
      <c r="AT13" s="272">
        <v>0</v>
      </c>
      <c r="AU13" s="272">
        <v>125</v>
      </c>
      <c r="AV13" s="272">
        <v>62</v>
      </c>
      <c r="AW13" s="272">
        <v>11799</v>
      </c>
      <c r="AX13" s="272">
        <v>368</v>
      </c>
      <c r="AY13" s="272">
        <v>6</v>
      </c>
      <c r="AZ13" s="272">
        <v>1695</v>
      </c>
      <c r="BA13" s="272">
        <v>24</v>
      </c>
      <c r="BB13" s="272">
        <v>18876</v>
      </c>
      <c r="BC13" s="400">
        <v>146009</v>
      </c>
      <c r="BD13" s="400"/>
    </row>
    <row r="14" spans="1:56" x14ac:dyDescent="0.25">
      <c r="A14" s="490" t="s">
        <v>28</v>
      </c>
      <c r="B14" s="140"/>
      <c r="C14" s="119">
        <v>8</v>
      </c>
      <c r="D14" s="119">
        <v>17405</v>
      </c>
      <c r="E14" s="119">
        <v>12873</v>
      </c>
      <c r="F14" s="272">
        <v>0</v>
      </c>
      <c r="G14" s="119">
        <v>3635</v>
      </c>
      <c r="H14" s="119">
        <v>8868</v>
      </c>
      <c r="I14" s="119">
        <v>70332</v>
      </c>
      <c r="J14" s="119">
        <v>48291</v>
      </c>
      <c r="K14" s="119">
        <v>161412</v>
      </c>
      <c r="L14" s="120">
        <v>3853</v>
      </c>
      <c r="M14" s="120">
        <v>690</v>
      </c>
      <c r="N14" s="119">
        <v>1888</v>
      </c>
      <c r="O14" s="119">
        <v>3853</v>
      </c>
      <c r="P14" s="119">
        <v>1005</v>
      </c>
      <c r="Q14" s="119">
        <v>298</v>
      </c>
      <c r="R14" s="119">
        <v>355</v>
      </c>
      <c r="S14" s="119">
        <v>2</v>
      </c>
      <c r="T14" s="119">
        <v>203</v>
      </c>
      <c r="U14" s="119">
        <v>91</v>
      </c>
      <c r="V14" s="119">
        <v>13775</v>
      </c>
      <c r="W14" s="119">
        <v>831</v>
      </c>
      <c r="X14" s="119">
        <v>19</v>
      </c>
      <c r="Y14" s="119">
        <v>2814</v>
      </c>
      <c r="Z14" s="119">
        <v>46</v>
      </c>
      <c r="AA14" s="93">
        <v>25180</v>
      </c>
      <c r="AB14" s="467">
        <v>191135</v>
      </c>
      <c r="AD14" s="119">
        <v>6</v>
      </c>
      <c r="AE14" s="119">
        <v>15811</v>
      </c>
      <c r="AF14" s="119">
        <v>8063</v>
      </c>
      <c r="AG14" s="272">
        <v>0</v>
      </c>
      <c r="AH14" s="119">
        <v>1488</v>
      </c>
      <c r="AI14" s="119">
        <v>7492</v>
      </c>
      <c r="AJ14" s="119">
        <v>53537</v>
      </c>
      <c r="AK14" s="119">
        <v>48005</v>
      </c>
      <c r="AL14" s="119">
        <v>134402</v>
      </c>
      <c r="AM14" s="120">
        <v>3145</v>
      </c>
      <c r="AN14" s="120">
        <v>518</v>
      </c>
      <c r="AO14" s="119">
        <v>1265</v>
      </c>
      <c r="AP14" s="119">
        <v>2512</v>
      </c>
      <c r="AQ14" s="119">
        <v>839</v>
      </c>
      <c r="AR14" s="119">
        <v>121</v>
      </c>
      <c r="AS14" s="119">
        <v>192</v>
      </c>
      <c r="AT14" s="119">
        <v>2</v>
      </c>
      <c r="AU14" s="119">
        <v>136</v>
      </c>
      <c r="AV14" s="119">
        <v>55</v>
      </c>
      <c r="AW14" s="119">
        <v>12099</v>
      </c>
      <c r="AX14" s="119">
        <v>268</v>
      </c>
      <c r="AY14" s="119">
        <v>1</v>
      </c>
      <c r="AZ14" s="119">
        <v>1834</v>
      </c>
      <c r="BA14" s="119">
        <v>15</v>
      </c>
      <c r="BB14" s="272">
        <v>19339</v>
      </c>
      <c r="BC14" s="467">
        <v>157404</v>
      </c>
      <c r="BD14" s="467"/>
    </row>
    <row r="15" spans="1:56" x14ac:dyDescent="0.25">
      <c r="A15" s="490" t="s">
        <v>356</v>
      </c>
      <c r="B15" s="139"/>
      <c r="C15" s="119">
        <v>2</v>
      </c>
      <c r="D15" s="119">
        <v>16919</v>
      </c>
      <c r="E15" s="119">
        <v>2804</v>
      </c>
      <c r="F15" s="272">
        <v>0</v>
      </c>
      <c r="G15" s="119">
        <v>836</v>
      </c>
      <c r="H15" s="119">
        <v>8025</v>
      </c>
      <c r="I15" s="119">
        <v>16972</v>
      </c>
      <c r="J15" s="119">
        <v>47904</v>
      </c>
      <c r="K15" s="119">
        <v>93462</v>
      </c>
      <c r="L15" s="120">
        <v>4637</v>
      </c>
      <c r="M15" s="120">
        <v>635</v>
      </c>
      <c r="N15" s="119">
        <v>1313</v>
      </c>
      <c r="O15" s="119">
        <v>821</v>
      </c>
      <c r="P15" s="119">
        <v>963</v>
      </c>
      <c r="Q15" s="119">
        <v>73</v>
      </c>
      <c r="R15" s="119">
        <v>210</v>
      </c>
      <c r="S15" s="119">
        <v>22</v>
      </c>
      <c r="T15" s="119">
        <v>82</v>
      </c>
      <c r="U15" s="119">
        <v>25</v>
      </c>
      <c r="V15" s="119">
        <v>12057</v>
      </c>
      <c r="W15" s="119">
        <v>610</v>
      </c>
      <c r="X15" s="119">
        <v>9</v>
      </c>
      <c r="Y15" s="119">
        <v>2609</v>
      </c>
      <c r="Z15" s="119">
        <v>23</v>
      </c>
      <c r="AA15" s="93">
        <v>18817</v>
      </c>
      <c r="AB15" s="467">
        <v>117551</v>
      </c>
      <c r="AD15" s="119">
        <v>1</v>
      </c>
      <c r="AE15" s="119">
        <v>15301</v>
      </c>
      <c r="AF15" s="119">
        <v>1511</v>
      </c>
      <c r="AG15" s="272">
        <v>0</v>
      </c>
      <c r="AH15" s="119">
        <v>210</v>
      </c>
      <c r="AI15" s="119">
        <v>6538</v>
      </c>
      <c r="AJ15" s="119">
        <v>11439</v>
      </c>
      <c r="AK15" s="119">
        <v>47463</v>
      </c>
      <c r="AL15" s="119">
        <v>82463</v>
      </c>
      <c r="AM15" s="120">
        <v>2661</v>
      </c>
      <c r="AN15" s="120">
        <v>463</v>
      </c>
      <c r="AO15" s="119">
        <v>772</v>
      </c>
      <c r="AP15" s="119">
        <v>625</v>
      </c>
      <c r="AQ15" s="119">
        <v>590</v>
      </c>
      <c r="AR15" s="119">
        <v>34</v>
      </c>
      <c r="AS15" s="119">
        <v>136</v>
      </c>
      <c r="AT15" s="119">
        <v>4</v>
      </c>
      <c r="AU15" s="119">
        <v>41</v>
      </c>
      <c r="AV15" s="119">
        <v>9</v>
      </c>
      <c r="AW15" s="119">
        <v>10753</v>
      </c>
      <c r="AX15" s="119">
        <v>262</v>
      </c>
      <c r="AY15" s="119">
        <v>0</v>
      </c>
      <c r="AZ15" s="119">
        <v>1526</v>
      </c>
      <c r="BA15" s="119">
        <v>10</v>
      </c>
      <c r="BB15" s="272">
        <v>14762</v>
      </c>
      <c r="BC15" s="467">
        <v>100349</v>
      </c>
      <c r="BD15" s="467"/>
    </row>
    <row r="16" spans="1:56" x14ac:dyDescent="0.25">
      <c r="A16" s="490" t="s">
        <v>347</v>
      </c>
      <c r="B16" s="139"/>
      <c r="C16" s="119">
        <v>0</v>
      </c>
      <c r="D16" s="119">
        <v>15651</v>
      </c>
      <c r="E16" s="119">
        <v>888</v>
      </c>
      <c r="F16" s="272">
        <v>0</v>
      </c>
      <c r="G16" s="119">
        <v>307</v>
      </c>
      <c r="H16" s="119">
        <v>9176</v>
      </c>
      <c r="I16" s="119">
        <v>11714</v>
      </c>
      <c r="J16" s="119">
        <v>49744</v>
      </c>
      <c r="K16" s="119">
        <v>87480</v>
      </c>
      <c r="L16" s="120">
        <v>2601</v>
      </c>
      <c r="M16" s="120">
        <v>828</v>
      </c>
      <c r="N16" s="119">
        <v>1476</v>
      </c>
      <c r="O16" s="119">
        <v>573</v>
      </c>
      <c r="P16" s="119">
        <v>851</v>
      </c>
      <c r="Q16" s="119">
        <v>1</v>
      </c>
      <c r="R16" s="119">
        <v>89</v>
      </c>
      <c r="S16" s="119">
        <v>29</v>
      </c>
      <c r="T16" s="119">
        <v>43</v>
      </c>
      <c r="U16" s="119">
        <v>28</v>
      </c>
      <c r="V16" s="119">
        <v>11423</v>
      </c>
      <c r="W16" s="119">
        <v>486</v>
      </c>
      <c r="X16" s="119">
        <v>4</v>
      </c>
      <c r="Y16" s="119">
        <v>1861</v>
      </c>
      <c r="Z16" s="119">
        <v>15</v>
      </c>
      <c r="AA16" s="93">
        <v>16879</v>
      </c>
      <c r="AB16" s="467">
        <v>107788</v>
      </c>
      <c r="AD16" s="119">
        <v>0</v>
      </c>
      <c r="AE16" s="119">
        <v>14106</v>
      </c>
      <c r="AF16" s="119">
        <v>536</v>
      </c>
      <c r="AG16" s="272">
        <v>0</v>
      </c>
      <c r="AH16" s="119">
        <v>88</v>
      </c>
      <c r="AI16" s="119">
        <v>7514</v>
      </c>
      <c r="AJ16" s="119">
        <v>8601</v>
      </c>
      <c r="AK16" s="119">
        <v>48972</v>
      </c>
      <c r="AL16" s="119">
        <v>79817</v>
      </c>
      <c r="AM16" s="120">
        <v>1602</v>
      </c>
      <c r="AN16" s="120">
        <v>659</v>
      </c>
      <c r="AO16" s="119">
        <v>995</v>
      </c>
      <c r="AP16" s="119">
        <v>449</v>
      </c>
      <c r="AQ16" s="119">
        <v>569</v>
      </c>
      <c r="AR16" s="119">
        <v>0</v>
      </c>
      <c r="AS16" s="119">
        <v>73</v>
      </c>
      <c r="AT16" s="119">
        <v>11</v>
      </c>
      <c r="AU16" s="119">
        <v>26</v>
      </c>
      <c r="AV16" s="119">
        <v>7</v>
      </c>
      <c r="AW16" s="119">
        <v>10558</v>
      </c>
      <c r="AX16" s="119">
        <v>272</v>
      </c>
      <c r="AY16" s="119">
        <v>0</v>
      </c>
      <c r="AZ16" s="119">
        <v>1151</v>
      </c>
      <c r="BA16" s="119">
        <v>5</v>
      </c>
      <c r="BB16" s="272">
        <v>14116</v>
      </c>
      <c r="BC16" s="467">
        <v>96194</v>
      </c>
      <c r="BD16" s="467"/>
    </row>
    <row r="17" spans="1:82" x14ac:dyDescent="0.25">
      <c r="A17" s="490" t="s">
        <v>357</v>
      </c>
      <c r="B17" s="139"/>
      <c r="C17" s="119">
        <v>0</v>
      </c>
      <c r="D17" s="119">
        <v>14739</v>
      </c>
      <c r="E17" s="119">
        <v>897</v>
      </c>
      <c r="F17" s="272">
        <v>0</v>
      </c>
      <c r="G17" s="119">
        <v>240</v>
      </c>
      <c r="H17" s="119">
        <v>9376</v>
      </c>
      <c r="I17" s="119">
        <v>11346</v>
      </c>
      <c r="J17" s="119">
        <v>54779</v>
      </c>
      <c r="K17" s="119">
        <v>91377</v>
      </c>
      <c r="L17" s="120">
        <v>2704</v>
      </c>
      <c r="M17" s="120">
        <v>1136</v>
      </c>
      <c r="N17" s="119">
        <v>1385</v>
      </c>
      <c r="O17" s="119">
        <v>439</v>
      </c>
      <c r="P17" s="119">
        <v>1157</v>
      </c>
      <c r="Q17" s="119">
        <v>1</v>
      </c>
      <c r="R17" s="119">
        <v>63</v>
      </c>
      <c r="S17" s="119">
        <v>14</v>
      </c>
      <c r="T17" s="119">
        <v>33</v>
      </c>
      <c r="U17" s="119">
        <v>6</v>
      </c>
      <c r="V17" s="119">
        <v>9980</v>
      </c>
      <c r="W17" s="119">
        <v>863</v>
      </c>
      <c r="X17" s="119">
        <v>2</v>
      </c>
      <c r="Y17" s="119">
        <v>1977</v>
      </c>
      <c r="Z17" s="119">
        <v>25</v>
      </c>
      <c r="AA17" s="93">
        <v>15945</v>
      </c>
      <c r="AB17" s="467">
        <v>111162</v>
      </c>
      <c r="AD17" s="119">
        <v>0</v>
      </c>
      <c r="AE17" s="119">
        <v>13566</v>
      </c>
      <c r="AF17" s="119">
        <v>560</v>
      </c>
      <c r="AG17" s="272">
        <v>0</v>
      </c>
      <c r="AH17" s="119">
        <v>93</v>
      </c>
      <c r="AI17" s="119">
        <v>8037</v>
      </c>
      <c r="AJ17" s="119">
        <v>8657</v>
      </c>
      <c r="AK17" s="119">
        <v>53924</v>
      </c>
      <c r="AL17" s="119">
        <v>84837</v>
      </c>
      <c r="AM17" s="120">
        <v>1663</v>
      </c>
      <c r="AN17" s="120">
        <v>1057</v>
      </c>
      <c r="AO17" s="119">
        <v>949</v>
      </c>
      <c r="AP17" s="119">
        <v>344</v>
      </c>
      <c r="AQ17" s="119">
        <v>831</v>
      </c>
      <c r="AR17" s="119">
        <v>0</v>
      </c>
      <c r="AS17" s="119">
        <v>49</v>
      </c>
      <c r="AT17" s="119">
        <v>6</v>
      </c>
      <c r="AU17" s="119">
        <v>21</v>
      </c>
      <c r="AV17" s="119">
        <v>2</v>
      </c>
      <c r="AW17" s="119">
        <v>9157</v>
      </c>
      <c r="AX17" s="119">
        <v>633</v>
      </c>
      <c r="AY17" s="119">
        <v>0</v>
      </c>
      <c r="AZ17" s="119">
        <v>1169</v>
      </c>
      <c r="BA17" s="119">
        <v>10</v>
      </c>
      <c r="BB17" s="272">
        <v>13171</v>
      </c>
      <c r="BC17" s="467">
        <v>100728</v>
      </c>
      <c r="BD17" s="467"/>
    </row>
    <row r="18" spans="1:82" x14ac:dyDescent="0.25">
      <c r="A18" s="490" t="s">
        <v>375</v>
      </c>
      <c r="B18" s="139"/>
      <c r="C18" s="119">
        <v>0</v>
      </c>
      <c r="D18" s="119">
        <v>14152</v>
      </c>
      <c r="E18" s="119">
        <v>881</v>
      </c>
      <c r="F18" s="272">
        <v>0</v>
      </c>
      <c r="G18" s="119">
        <v>126</v>
      </c>
      <c r="H18" s="119">
        <v>9575</v>
      </c>
      <c r="I18" s="119">
        <v>12341</v>
      </c>
      <c r="J18" s="119">
        <v>61672</v>
      </c>
      <c r="K18" s="119">
        <v>98747</v>
      </c>
      <c r="L18" s="120">
        <v>1899</v>
      </c>
      <c r="M18" s="120">
        <v>989</v>
      </c>
      <c r="N18" s="119">
        <v>1182</v>
      </c>
      <c r="O18" s="119">
        <v>466</v>
      </c>
      <c r="P18" s="119">
        <v>1492</v>
      </c>
      <c r="Q18" s="119">
        <v>0</v>
      </c>
      <c r="R18" s="119">
        <v>44</v>
      </c>
      <c r="S18" s="119">
        <v>26</v>
      </c>
      <c r="T18" s="119">
        <v>40</v>
      </c>
      <c r="U18" s="119">
        <v>1</v>
      </c>
      <c r="V18" s="119">
        <v>8954</v>
      </c>
      <c r="W18" s="119">
        <v>1040</v>
      </c>
      <c r="X18" s="119">
        <v>8</v>
      </c>
      <c r="Y18" s="119">
        <v>1498</v>
      </c>
      <c r="Z18" s="119">
        <v>15</v>
      </c>
      <c r="AA18" s="93">
        <v>14766</v>
      </c>
      <c r="AB18" s="467">
        <v>116401</v>
      </c>
      <c r="AD18" s="119">
        <v>0</v>
      </c>
      <c r="AE18" s="119">
        <v>13353</v>
      </c>
      <c r="AF18" s="119">
        <v>559</v>
      </c>
      <c r="AG18" s="272">
        <v>0</v>
      </c>
      <c r="AH18" s="119">
        <v>70</v>
      </c>
      <c r="AI18" s="119">
        <v>8451</v>
      </c>
      <c r="AJ18" s="119">
        <v>9966</v>
      </c>
      <c r="AK18" s="119">
        <v>60963</v>
      </c>
      <c r="AL18" s="119">
        <v>93362</v>
      </c>
      <c r="AM18" s="120">
        <v>1382</v>
      </c>
      <c r="AN18" s="120">
        <v>942</v>
      </c>
      <c r="AO18" s="119">
        <v>880</v>
      </c>
      <c r="AP18" s="119">
        <v>267</v>
      </c>
      <c r="AQ18" s="119">
        <v>1379</v>
      </c>
      <c r="AR18" s="119">
        <v>0</v>
      </c>
      <c r="AS18" s="119">
        <v>32</v>
      </c>
      <c r="AT18" s="119">
        <v>14</v>
      </c>
      <c r="AU18" s="119">
        <v>37</v>
      </c>
      <c r="AV18" s="119">
        <v>0</v>
      </c>
      <c r="AW18" s="119">
        <v>8274</v>
      </c>
      <c r="AX18" s="119">
        <v>629</v>
      </c>
      <c r="AY18" s="119">
        <v>1</v>
      </c>
      <c r="AZ18" s="119">
        <v>1038</v>
      </c>
      <c r="BA18" s="119">
        <v>9</v>
      </c>
      <c r="BB18" s="272">
        <v>12560</v>
      </c>
      <c r="BC18" s="467">
        <v>108246</v>
      </c>
      <c r="BD18" s="467"/>
    </row>
    <row r="19" spans="1:82" x14ac:dyDescent="0.25">
      <c r="A19" s="141"/>
      <c r="B19" s="139"/>
      <c r="C19" s="119"/>
      <c r="D19" s="119"/>
      <c r="E19" s="119"/>
      <c r="F19" s="272"/>
      <c r="G19" s="119"/>
      <c r="H19" s="119"/>
      <c r="I19" s="119"/>
      <c r="J19" s="120"/>
      <c r="K19" s="272"/>
      <c r="L19" s="203"/>
      <c r="M19" s="203"/>
      <c r="N19" s="272"/>
      <c r="O19" s="120"/>
      <c r="P19" s="272"/>
      <c r="Q19" s="272"/>
      <c r="R19" s="272"/>
      <c r="S19" s="272"/>
      <c r="T19" s="272"/>
      <c r="U19" s="120"/>
      <c r="V19" s="272"/>
      <c r="W19" s="272"/>
      <c r="X19" s="272"/>
      <c r="Y19" s="120"/>
      <c r="Z19" s="272"/>
      <c r="AA19" s="93"/>
      <c r="AB19" s="116"/>
      <c r="AD19" s="119"/>
      <c r="AE19" s="119"/>
      <c r="AF19" s="119"/>
      <c r="AG19" s="272"/>
      <c r="AH19" s="119"/>
      <c r="AI19" s="119"/>
      <c r="AJ19" s="119"/>
      <c r="AK19" s="120"/>
      <c r="AL19" s="272"/>
      <c r="AM19" s="203"/>
      <c r="AN19" s="203"/>
      <c r="AO19" s="272"/>
      <c r="AP19" s="120"/>
      <c r="AQ19" s="272"/>
      <c r="AR19" s="272"/>
      <c r="AS19" s="272"/>
      <c r="AT19" s="272"/>
      <c r="AU19" s="272"/>
      <c r="AV19" s="120"/>
      <c r="AW19" s="272"/>
      <c r="AX19" s="272"/>
      <c r="AY19" s="272"/>
      <c r="AZ19" s="120"/>
      <c r="BA19" s="272"/>
      <c r="BB19" s="272"/>
      <c r="BC19" s="116"/>
    </row>
    <row r="20" spans="1:82" x14ac:dyDescent="0.25">
      <c r="A20" s="142" t="s">
        <v>317</v>
      </c>
      <c r="B20" s="491" t="s">
        <v>22</v>
      </c>
      <c r="C20" s="119">
        <v>2</v>
      </c>
      <c r="D20" s="119">
        <v>4461</v>
      </c>
      <c r="E20" s="119">
        <v>2777</v>
      </c>
      <c r="F20" s="272">
        <v>0</v>
      </c>
      <c r="G20" s="119">
        <v>889</v>
      </c>
      <c r="H20" s="119">
        <v>1982</v>
      </c>
      <c r="I20" s="119">
        <v>14992</v>
      </c>
      <c r="J20" s="119">
        <v>10445</v>
      </c>
      <c r="K20" s="119">
        <v>35548</v>
      </c>
      <c r="L20" s="119">
        <v>798</v>
      </c>
      <c r="M20" s="120">
        <v>144</v>
      </c>
      <c r="N20" s="120">
        <v>406</v>
      </c>
      <c r="O20" s="119">
        <v>1001</v>
      </c>
      <c r="P20" s="119">
        <v>231</v>
      </c>
      <c r="Q20" s="119">
        <v>121</v>
      </c>
      <c r="R20" s="119">
        <v>108</v>
      </c>
      <c r="S20" s="119">
        <v>0</v>
      </c>
      <c r="T20" s="119">
        <v>63</v>
      </c>
      <c r="U20" s="119">
        <v>28</v>
      </c>
      <c r="V20" s="119">
        <v>3323</v>
      </c>
      <c r="W20" s="119">
        <v>299</v>
      </c>
      <c r="X20" s="119">
        <v>14</v>
      </c>
      <c r="Y20" s="119">
        <v>685</v>
      </c>
      <c r="Z20" s="119">
        <v>18</v>
      </c>
      <c r="AA20" s="119">
        <v>6297</v>
      </c>
      <c r="AB20" s="467">
        <v>42787</v>
      </c>
      <c r="AD20" s="119">
        <v>1</v>
      </c>
      <c r="AE20" s="119">
        <v>4100</v>
      </c>
      <c r="AF20" s="119">
        <v>1663</v>
      </c>
      <c r="AG20" s="272">
        <v>0</v>
      </c>
      <c r="AH20" s="119">
        <v>318</v>
      </c>
      <c r="AI20" s="119">
        <v>1649</v>
      </c>
      <c r="AJ20" s="119">
        <v>11291</v>
      </c>
      <c r="AK20" s="119">
        <v>10397</v>
      </c>
      <c r="AL20" s="119">
        <v>29419</v>
      </c>
      <c r="AM20" s="119">
        <v>637</v>
      </c>
      <c r="AN20" s="120">
        <v>112</v>
      </c>
      <c r="AO20" s="120">
        <v>245</v>
      </c>
      <c r="AP20" s="119">
        <v>638</v>
      </c>
      <c r="AQ20" s="119">
        <v>184</v>
      </c>
      <c r="AR20" s="119">
        <v>40</v>
      </c>
      <c r="AS20" s="119">
        <v>56</v>
      </c>
      <c r="AT20" s="119">
        <v>0</v>
      </c>
      <c r="AU20" s="119">
        <v>40</v>
      </c>
      <c r="AV20" s="119">
        <v>16</v>
      </c>
      <c r="AW20" s="119">
        <v>2804</v>
      </c>
      <c r="AX20" s="119">
        <v>102</v>
      </c>
      <c r="AY20" s="119">
        <v>2</v>
      </c>
      <c r="AZ20" s="119">
        <v>437</v>
      </c>
      <c r="BA20" s="119">
        <v>11</v>
      </c>
      <c r="BB20" s="272">
        <v>4575</v>
      </c>
      <c r="BC20" s="467">
        <v>34743</v>
      </c>
      <c r="BD20" s="467"/>
    </row>
    <row r="21" spans="1:82" x14ac:dyDescent="0.25">
      <c r="A21" s="203"/>
      <c r="B21" s="491" t="s">
        <v>23</v>
      </c>
      <c r="C21" s="119">
        <v>5</v>
      </c>
      <c r="D21" s="119">
        <v>4805</v>
      </c>
      <c r="E21" s="119">
        <v>2849</v>
      </c>
      <c r="F21" s="272">
        <v>0</v>
      </c>
      <c r="G21" s="119">
        <v>974</v>
      </c>
      <c r="H21" s="119">
        <v>2070</v>
      </c>
      <c r="I21" s="119">
        <v>15766</v>
      </c>
      <c r="J21" s="119">
        <v>11571</v>
      </c>
      <c r="K21" s="119">
        <v>38040</v>
      </c>
      <c r="L21" s="119">
        <v>800</v>
      </c>
      <c r="M21" s="120">
        <v>214</v>
      </c>
      <c r="N21" s="120">
        <v>404</v>
      </c>
      <c r="O21" s="119">
        <v>1107</v>
      </c>
      <c r="P21" s="119">
        <v>224</v>
      </c>
      <c r="Q21" s="119">
        <v>93</v>
      </c>
      <c r="R21" s="119">
        <v>131</v>
      </c>
      <c r="S21" s="119">
        <v>0</v>
      </c>
      <c r="T21" s="119">
        <v>39</v>
      </c>
      <c r="U21" s="119">
        <v>37</v>
      </c>
      <c r="V21" s="119">
        <v>3565</v>
      </c>
      <c r="W21" s="119">
        <v>273</v>
      </c>
      <c r="X21" s="119">
        <v>8</v>
      </c>
      <c r="Y21" s="119">
        <v>677</v>
      </c>
      <c r="Z21" s="119">
        <v>10</v>
      </c>
      <c r="AA21" s="119">
        <v>6568</v>
      </c>
      <c r="AB21" s="467">
        <v>45622</v>
      </c>
      <c r="AD21" s="119">
        <v>5</v>
      </c>
      <c r="AE21" s="119">
        <v>4401</v>
      </c>
      <c r="AF21" s="119">
        <v>1773</v>
      </c>
      <c r="AG21" s="272">
        <v>0</v>
      </c>
      <c r="AH21" s="119">
        <v>394</v>
      </c>
      <c r="AI21" s="119">
        <v>1741</v>
      </c>
      <c r="AJ21" s="119">
        <v>12344</v>
      </c>
      <c r="AK21" s="119">
        <v>11522</v>
      </c>
      <c r="AL21" s="119">
        <v>32180</v>
      </c>
      <c r="AM21" s="119">
        <v>603</v>
      </c>
      <c r="AN21" s="120">
        <v>164</v>
      </c>
      <c r="AO21" s="120">
        <v>265</v>
      </c>
      <c r="AP21" s="119">
        <v>675</v>
      </c>
      <c r="AQ21" s="119">
        <v>174</v>
      </c>
      <c r="AR21" s="119">
        <v>37</v>
      </c>
      <c r="AS21" s="119">
        <v>73</v>
      </c>
      <c r="AT21" s="119">
        <v>0</v>
      </c>
      <c r="AU21" s="119">
        <v>24</v>
      </c>
      <c r="AV21" s="119">
        <v>18</v>
      </c>
      <c r="AW21" s="119">
        <v>3015</v>
      </c>
      <c r="AX21" s="119">
        <v>96</v>
      </c>
      <c r="AY21" s="119">
        <v>1</v>
      </c>
      <c r="AZ21" s="119">
        <v>382</v>
      </c>
      <c r="BA21" s="119">
        <v>1</v>
      </c>
      <c r="BB21" s="272">
        <v>4761</v>
      </c>
      <c r="BC21" s="467">
        <v>37708</v>
      </c>
      <c r="BD21" s="467"/>
    </row>
    <row r="22" spans="1:82" x14ac:dyDescent="0.25">
      <c r="A22" s="203"/>
      <c r="B22" s="491" t="s">
        <v>346</v>
      </c>
      <c r="C22" s="119">
        <v>4</v>
      </c>
      <c r="D22" s="119">
        <v>4199</v>
      </c>
      <c r="E22" s="119">
        <v>2677</v>
      </c>
      <c r="F22" s="272">
        <v>0</v>
      </c>
      <c r="G22" s="119">
        <v>809</v>
      </c>
      <c r="H22" s="119">
        <v>2026</v>
      </c>
      <c r="I22" s="119">
        <v>14990</v>
      </c>
      <c r="J22" s="119">
        <v>11599</v>
      </c>
      <c r="K22" s="119">
        <v>36304</v>
      </c>
      <c r="L22" s="119">
        <v>820</v>
      </c>
      <c r="M22" s="120">
        <v>221</v>
      </c>
      <c r="N22" s="120">
        <v>390</v>
      </c>
      <c r="O22" s="119">
        <v>938</v>
      </c>
      <c r="P22" s="119">
        <v>238</v>
      </c>
      <c r="Q22" s="119">
        <v>83</v>
      </c>
      <c r="R22" s="119">
        <v>83</v>
      </c>
      <c r="S22" s="119">
        <v>0</v>
      </c>
      <c r="T22" s="119">
        <v>34</v>
      </c>
      <c r="U22" s="119">
        <v>28</v>
      </c>
      <c r="V22" s="119">
        <v>3380</v>
      </c>
      <c r="W22" s="119">
        <v>222</v>
      </c>
      <c r="X22" s="119">
        <v>11</v>
      </c>
      <c r="Y22" s="119">
        <v>646</v>
      </c>
      <c r="Z22" s="119">
        <v>8</v>
      </c>
      <c r="AA22" s="119">
        <v>6061</v>
      </c>
      <c r="AB22" s="467">
        <v>43406</v>
      </c>
      <c r="AD22" s="119">
        <v>4</v>
      </c>
      <c r="AE22" s="119">
        <v>3879</v>
      </c>
      <c r="AF22" s="119">
        <v>1756</v>
      </c>
      <c r="AG22" s="272">
        <v>0</v>
      </c>
      <c r="AH22" s="119">
        <v>313</v>
      </c>
      <c r="AI22" s="119">
        <v>1728</v>
      </c>
      <c r="AJ22" s="119">
        <v>11747</v>
      </c>
      <c r="AK22" s="119">
        <v>11549</v>
      </c>
      <c r="AL22" s="119">
        <v>30976</v>
      </c>
      <c r="AM22" s="119">
        <v>636</v>
      </c>
      <c r="AN22" s="120">
        <v>178</v>
      </c>
      <c r="AO22" s="120">
        <v>257</v>
      </c>
      <c r="AP22" s="119">
        <v>604</v>
      </c>
      <c r="AQ22" s="119">
        <v>199</v>
      </c>
      <c r="AR22" s="119">
        <v>30</v>
      </c>
      <c r="AS22" s="119">
        <v>46</v>
      </c>
      <c r="AT22" s="119">
        <v>0</v>
      </c>
      <c r="AU22" s="119">
        <v>27</v>
      </c>
      <c r="AV22" s="119">
        <v>16</v>
      </c>
      <c r="AW22" s="119">
        <v>2958</v>
      </c>
      <c r="AX22" s="119">
        <v>90</v>
      </c>
      <c r="AY22" s="119">
        <v>3</v>
      </c>
      <c r="AZ22" s="119">
        <v>420</v>
      </c>
      <c r="BA22" s="119">
        <v>5</v>
      </c>
      <c r="BB22" s="272">
        <v>4655</v>
      </c>
      <c r="BC22" s="467">
        <v>36445</v>
      </c>
      <c r="BD22" s="467"/>
    </row>
    <row r="23" spans="1:82" x14ac:dyDescent="0.25">
      <c r="A23" s="203"/>
      <c r="B23" s="491" t="s">
        <v>25</v>
      </c>
      <c r="C23" s="119">
        <v>1</v>
      </c>
      <c r="D23" s="119">
        <v>4187</v>
      </c>
      <c r="E23" s="119">
        <v>2675</v>
      </c>
      <c r="F23" s="272">
        <v>0</v>
      </c>
      <c r="G23" s="119">
        <v>918</v>
      </c>
      <c r="H23" s="119">
        <v>2099</v>
      </c>
      <c r="I23" s="119">
        <v>15944</v>
      </c>
      <c r="J23" s="119">
        <v>11379</v>
      </c>
      <c r="K23" s="119">
        <v>37203</v>
      </c>
      <c r="L23" s="119">
        <v>860</v>
      </c>
      <c r="M23" s="120">
        <v>180</v>
      </c>
      <c r="N23" s="120">
        <v>490</v>
      </c>
      <c r="O23" s="119">
        <v>994</v>
      </c>
      <c r="P23" s="119">
        <v>216</v>
      </c>
      <c r="Q23" s="119">
        <v>87</v>
      </c>
      <c r="R23" s="119">
        <v>88</v>
      </c>
      <c r="S23" s="119">
        <v>0</v>
      </c>
      <c r="T23" s="119">
        <v>46</v>
      </c>
      <c r="U23" s="119">
        <v>24</v>
      </c>
      <c r="V23" s="119">
        <v>3439</v>
      </c>
      <c r="W23" s="119">
        <v>204</v>
      </c>
      <c r="X23" s="119">
        <v>5</v>
      </c>
      <c r="Y23" s="119">
        <v>717</v>
      </c>
      <c r="Z23" s="119">
        <v>9</v>
      </c>
      <c r="AA23" s="119">
        <v>6319</v>
      </c>
      <c r="AB23" s="467">
        <v>44562</v>
      </c>
      <c r="AD23" s="119">
        <v>1</v>
      </c>
      <c r="AE23" s="119">
        <v>3807</v>
      </c>
      <c r="AF23" s="119">
        <v>1740</v>
      </c>
      <c r="AG23" s="272">
        <v>0</v>
      </c>
      <c r="AH23" s="119">
        <v>328</v>
      </c>
      <c r="AI23" s="119">
        <v>1767</v>
      </c>
      <c r="AJ23" s="119">
        <v>12487</v>
      </c>
      <c r="AK23" s="119">
        <v>11280</v>
      </c>
      <c r="AL23" s="119">
        <v>31410</v>
      </c>
      <c r="AM23" s="119">
        <v>673</v>
      </c>
      <c r="AN23" s="120">
        <v>145</v>
      </c>
      <c r="AO23" s="120">
        <v>323</v>
      </c>
      <c r="AP23" s="119">
        <v>664</v>
      </c>
      <c r="AQ23" s="119">
        <v>189</v>
      </c>
      <c r="AR23" s="119">
        <v>47</v>
      </c>
      <c r="AS23" s="119">
        <v>51</v>
      </c>
      <c r="AT23" s="119">
        <v>0</v>
      </c>
      <c r="AU23" s="119">
        <v>34</v>
      </c>
      <c r="AV23" s="119">
        <v>12</v>
      </c>
      <c r="AW23" s="119">
        <v>3022</v>
      </c>
      <c r="AX23" s="119">
        <v>80</v>
      </c>
      <c r="AY23" s="119">
        <v>0</v>
      </c>
      <c r="AZ23" s="119">
        <v>456</v>
      </c>
      <c r="BA23" s="119">
        <v>7</v>
      </c>
      <c r="BB23" s="272">
        <v>4885</v>
      </c>
      <c r="BC23" s="467">
        <v>37113</v>
      </c>
      <c r="BD23" s="467"/>
    </row>
    <row r="24" spans="1:82" ht="27" customHeight="1" x14ac:dyDescent="0.25">
      <c r="A24" s="143" t="s">
        <v>28</v>
      </c>
      <c r="B24" s="491" t="s">
        <v>22</v>
      </c>
      <c r="C24" s="119">
        <v>2</v>
      </c>
      <c r="D24" s="119">
        <v>4317</v>
      </c>
      <c r="E24" s="119">
        <v>2379</v>
      </c>
      <c r="F24" s="272">
        <v>0</v>
      </c>
      <c r="G24" s="119">
        <v>840</v>
      </c>
      <c r="H24" s="119">
        <v>2090</v>
      </c>
      <c r="I24" s="119">
        <v>15627</v>
      </c>
      <c r="J24" s="119">
        <v>11175</v>
      </c>
      <c r="K24" s="119">
        <v>36430</v>
      </c>
      <c r="L24" s="119">
        <v>939</v>
      </c>
      <c r="M24" s="120">
        <v>181</v>
      </c>
      <c r="N24" s="120">
        <v>460</v>
      </c>
      <c r="O24" s="119">
        <v>890</v>
      </c>
      <c r="P24" s="119">
        <v>221</v>
      </c>
      <c r="Q24" s="119">
        <v>83</v>
      </c>
      <c r="R24" s="119">
        <v>103</v>
      </c>
      <c r="S24" s="119">
        <v>0</v>
      </c>
      <c r="T24" s="119">
        <v>50</v>
      </c>
      <c r="U24" s="119">
        <v>31</v>
      </c>
      <c r="V24" s="119">
        <v>3309</v>
      </c>
      <c r="W24" s="119">
        <v>239</v>
      </c>
      <c r="X24" s="119">
        <v>4</v>
      </c>
      <c r="Y24" s="119">
        <v>592</v>
      </c>
      <c r="Z24" s="119">
        <v>11</v>
      </c>
      <c r="AA24" s="119">
        <v>5993</v>
      </c>
      <c r="AB24" s="467">
        <v>43543</v>
      </c>
      <c r="AD24" s="119">
        <v>1</v>
      </c>
      <c r="AE24" s="119">
        <v>3922</v>
      </c>
      <c r="AF24" s="119">
        <v>1513</v>
      </c>
      <c r="AG24" s="272">
        <v>0</v>
      </c>
      <c r="AH24" s="119">
        <v>332</v>
      </c>
      <c r="AI24" s="119">
        <v>1787</v>
      </c>
      <c r="AJ24" s="119">
        <v>11987</v>
      </c>
      <c r="AK24" s="119">
        <v>11093</v>
      </c>
      <c r="AL24" s="119">
        <v>30635</v>
      </c>
      <c r="AM24" s="119">
        <v>760</v>
      </c>
      <c r="AN24" s="120">
        <v>137</v>
      </c>
      <c r="AO24" s="120">
        <v>313</v>
      </c>
      <c r="AP24" s="119">
        <v>588</v>
      </c>
      <c r="AQ24" s="119">
        <v>195</v>
      </c>
      <c r="AR24" s="119">
        <v>37</v>
      </c>
      <c r="AS24" s="119">
        <v>55</v>
      </c>
      <c r="AT24" s="119">
        <v>0</v>
      </c>
      <c r="AU24" s="119">
        <v>31</v>
      </c>
      <c r="AV24" s="119">
        <v>14</v>
      </c>
      <c r="AW24" s="119">
        <v>2908</v>
      </c>
      <c r="AX24" s="119">
        <v>79</v>
      </c>
      <c r="AY24" s="119">
        <v>1</v>
      </c>
      <c r="AZ24" s="119">
        <v>386</v>
      </c>
      <c r="BA24" s="119">
        <v>4</v>
      </c>
      <c r="BB24" s="272">
        <v>4611</v>
      </c>
      <c r="BC24" s="467">
        <v>36143</v>
      </c>
      <c r="BD24" s="467"/>
    </row>
    <row r="25" spans="1:82" x14ac:dyDescent="0.25">
      <c r="A25" s="203"/>
      <c r="B25" s="491" t="s">
        <v>23</v>
      </c>
      <c r="C25" s="119">
        <v>1</v>
      </c>
      <c r="D25" s="119">
        <v>4392</v>
      </c>
      <c r="E25" s="119">
        <v>2439</v>
      </c>
      <c r="F25" s="272">
        <v>0</v>
      </c>
      <c r="G25" s="119">
        <v>852</v>
      </c>
      <c r="H25" s="119">
        <v>2038</v>
      </c>
      <c r="I25" s="119">
        <v>16185</v>
      </c>
      <c r="J25" s="119">
        <v>12429</v>
      </c>
      <c r="K25" s="119">
        <v>38336</v>
      </c>
      <c r="L25" s="119">
        <v>999</v>
      </c>
      <c r="M25" s="120">
        <v>166</v>
      </c>
      <c r="N25" s="120">
        <v>439</v>
      </c>
      <c r="O25" s="119">
        <v>861</v>
      </c>
      <c r="P25" s="119">
        <v>236</v>
      </c>
      <c r="Q25" s="119">
        <v>84</v>
      </c>
      <c r="R25" s="119">
        <v>88</v>
      </c>
      <c r="S25" s="119">
        <v>0</v>
      </c>
      <c r="T25" s="119">
        <v>46</v>
      </c>
      <c r="U25" s="119">
        <v>22</v>
      </c>
      <c r="V25" s="119">
        <v>3355</v>
      </c>
      <c r="W25" s="119">
        <v>220</v>
      </c>
      <c r="X25" s="119">
        <v>5</v>
      </c>
      <c r="Y25" s="119">
        <v>653</v>
      </c>
      <c r="Z25" s="119">
        <v>7</v>
      </c>
      <c r="AA25" s="119">
        <v>6016</v>
      </c>
      <c r="AB25" s="467">
        <v>45517</v>
      </c>
      <c r="AD25" s="119">
        <v>1</v>
      </c>
      <c r="AE25" s="119">
        <v>3965</v>
      </c>
      <c r="AF25" s="119">
        <v>1505</v>
      </c>
      <c r="AG25" s="272">
        <v>0</v>
      </c>
      <c r="AH25" s="119">
        <v>381</v>
      </c>
      <c r="AI25" s="119">
        <v>1746</v>
      </c>
      <c r="AJ25" s="119">
        <v>12511</v>
      </c>
      <c r="AK25" s="119">
        <v>12358</v>
      </c>
      <c r="AL25" s="119">
        <v>32467</v>
      </c>
      <c r="AM25" s="119">
        <v>795</v>
      </c>
      <c r="AN25" s="120">
        <v>124</v>
      </c>
      <c r="AO25" s="120">
        <v>295</v>
      </c>
      <c r="AP25" s="119">
        <v>560</v>
      </c>
      <c r="AQ25" s="119">
        <v>211</v>
      </c>
      <c r="AR25" s="119">
        <v>37</v>
      </c>
      <c r="AS25" s="119">
        <v>52</v>
      </c>
      <c r="AT25" s="119">
        <v>0</v>
      </c>
      <c r="AU25" s="119">
        <v>33</v>
      </c>
      <c r="AV25" s="119">
        <v>15</v>
      </c>
      <c r="AW25" s="119">
        <v>2954</v>
      </c>
      <c r="AX25" s="119">
        <v>57</v>
      </c>
      <c r="AY25" s="119">
        <v>0</v>
      </c>
      <c r="AZ25" s="119">
        <v>427</v>
      </c>
      <c r="BA25" s="119">
        <v>3</v>
      </c>
      <c r="BB25" s="272">
        <v>4644</v>
      </c>
      <c r="BC25" s="467">
        <v>38030</v>
      </c>
      <c r="BD25" s="467"/>
    </row>
    <row r="26" spans="1:82" x14ac:dyDescent="0.25">
      <c r="A26" s="203"/>
      <c r="B26" s="491" t="s">
        <v>24</v>
      </c>
      <c r="C26" s="119">
        <v>2</v>
      </c>
      <c r="D26" s="119">
        <v>4148</v>
      </c>
      <c r="E26" s="119">
        <v>2317</v>
      </c>
      <c r="F26" s="272">
        <v>0</v>
      </c>
      <c r="G26" s="119">
        <v>716</v>
      </c>
      <c r="H26" s="119">
        <v>2158</v>
      </c>
      <c r="I26" s="119">
        <v>15554</v>
      </c>
      <c r="J26" s="119">
        <v>12370</v>
      </c>
      <c r="K26" s="119">
        <v>37265</v>
      </c>
      <c r="L26" s="119">
        <v>867</v>
      </c>
      <c r="M26" s="120">
        <v>171</v>
      </c>
      <c r="N26" s="120">
        <v>494</v>
      </c>
      <c r="O26" s="119">
        <v>749</v>
      </c>
      <c r="P26" s="119">
        <v>273</v>
      </c>
      <c r="Q26" s="119">
        <v>45</v>
      </c>
      <c r="R26" s="119">
        <v>80</v>
      </c>
      <c r="S26" s="119">
        <v>0</v>
      </c>
      <c r="T26" s="119">
        <v>57</v>
      </c>
      <c r="U26" s="119">
        <v>12</v>
      </c>
      <c r="V26" s="119">
        <v>3335</v>
      </c>
      <c r="W26" s="119">
        <v>178</v>
      </c>
      <c r="X26" s="119">
        <v>6</v>
      </c>
      <c r="Y26" s="119">
        <v>735</v>
      </c>
      <c r="Z26" s="119">
        <v>11</v>
      </c>
      <c r="AA26" s="119">
        <v>5975</v>
      </c>
      <c r="AB26" s="467">
        <v>44278</v>
      </c>
      <c r="AD26" s="119">
        <v>1</v>
      </c>
      <c r="AE26" s="119">
        <v>3800</v>
      </c>
      <c r="AF26" s="119">
        <v>1467</v>
      </c>
      <c r="AG26" s="272">
        <v>0</v>
      </c>
      <c r="AH26" s="119">
        <v>298</v>
      </c>
      <c r="AI26" s="119">
        <v>1809</v>
      </c>
      <c r="AJ26" s="119">
        <v>11815</v>
      </c>
      <c r="AK26" s="119">
        <v>12317</v>
      </c>
      <c r="AL26" s="119">
        <v>31507</v>
      </c>
      <c r="AM26" s="119">
        <v>724</v>
      </c>
      <c r="AN26" s="120">
        <v>132</v>
      </c>
      <c r="AO26" s="120">
        <v>315</v>
      </c>
      <c r="AP26" s="119">
        <v>472</v>
      </c>
      <c r="AQ26" s="119">
        <v>227</v>
      </c>
      <c r="AR26" s="119">
        <v>17</v>
      </c>
      <c r="AS26" s="119">
        <v>43</v>
      </c>
      <c r="AT26" s="119">
        <v>0</v>
      </c>
      <c r="AU26" s="119">
        <v>38</v>
      </c>
      <c r="AV26" s="119">
        <v>7</v>
      </c>
      <c r="AW26" s="119">
        <v>2952</v>
      </c>
      <c r="AX26" s="119">
        <v>64</v>
      </c>
      <c r="AY26" s="119">
        <v>0</v>
      </c>
      <c r="AZ26" s="119">
        <v>457</v>
      </c>
      <c r="BA26" s="119">
        <v>2</v>
      </c>
      <c r="BB26" s="272">
        <v>4594</v>
      </c>
      <c r="BC26" s="467">
        <v>36957</v>
      </c>
      <c r="BD26" s="467"/>
    </row>
    <row r="27" spans="1:82" x14ac:dyDescent="0.25">
      <c r="A27" s="203"/>
      <c r="B27" s="491" t="s">
        <v>25</v>
      </c>
      <c r="C27" s="119">
        <v>3</v>
      </c>
      <c r="D27" s="119">
        <v>4548</v>
      </c>
      <c r="E27" s="119">
        <v>5738</v>
      </c>
      <c r="F27" s="272">
        <v>0</v>
      </c>
      <c r="G27" s="119">
        <v>1227</v>
      </c>
      <c r="H27" s="119">
        <v>2582</v>
      </c>
      <c r="I27" s="119">
        <v>22966</v>
      </c>
      <c r="J27" s="119">
        <v>12317</v>
      </c>
      <c r="K27" s="119">
        <v>49381</v>
      </c>
      <c r="L27" s="119">
        <v>1048</v>
      </c>
      <c r="M27" s="120">
        <v>172</v>
      </c>
      <c r="N27" s="120">
        <v>495</v>
      </c>
      <c r="O27" s="119">
        <v>1353</v>
      </c>
      <c r="P27" s="119">
        <v>275</v>
      </c>
      <c r="Q27" s="119">
        <v>86</v>
      </c>
      <c r="R27" s="119">
        <v>84</v>
      </c>
      <c r="S27" s="119">
        <v>2</v>
      </c>
      <c r="T27" s="119">
        <v>50</v>
      </c>
      <c r="U27" s="119">
        <v>26</v>
      </c>
      <c r="V27" s="119">
        <v>3776</v>
      </c>
      <c r="W27" s="119">
        <v>194</v>
      </c>
      <c r="X27" s="119">
        <v>4</v>
      </c>
      <c r="Y27" s="119">
        <v>834</v>
      </c>
      <c r="Z27" s="119">
        <v>17</v>
      </c>
      <c r="AA27" s="119">
        <v>7196</v>
      </c>
      <c r="AB27" s="467">
        <v>57797</v>
      </c>
      <c r="AD27" s="119">
        <v>3</v>
      </c>
      <c r="AE27" s="119">
        <v>4124</v>
      </c>
      <c r="AF27" s="119">
        <v>3578</v>
      </c>
      <c r="AG27" s="272">
        <v>0</v>
      </c>
      <c r="AH27" s="119">
        <v>477</v>
      </c>
      <c r="AI27" s="119">
        <v>2150</v>
      </c>
      <c r="AJ27" s="119">
        <v>17224</v>
      </c>
      <c r="AK27" s="119">
        <v>12237</v>
      </c>
      <c r="AL27" s="119">
        <v>39793</v>
      </c>
      <c r="AM27" s="119">
        <v>866</v>
      </c>
      <c r="AN27" s="120">
        <v>125</v>
      </c>
      <c r="AO27" s="120">
        <v>342</v>
      </c>
      <c r="AP27" s="119">
        <v>892</v>
      </c>
      <c r="AQ27" s="119">
        <v>206</v>
      </c>
      <c r="AR27" s="119">
        <v>30</v>
      </c>
      <c r="AS27" s="119">
        <v>42</v>
      </c>
      <c r="AT27" s="119">
        <v>2</v>
      </c>
      <c r="AU27" s="119">
        <v>34</v>
      </c>
      <c r="AV27" s="119">
        <v>19</v>
      </c>
      <c r="AW27" s="119">
        <v>3285</v>
      </c>
      <c r="AX27" s="119">
        <v>68</v>
      </c>
      <c r="AY27" s="119">
        <v>0</v>
      </c>
      <c r="AZ27" s="119">
        <v>564</v>
      </c>
      <c r="BA27" s="119">
        <v>6</v>
      </c>
      <c r="BB27" s="272">
        <v>5490</v>
      </c>
      <c r="BC27" s="467">
        <v>46274</v>
      </c>
      <c r="BD27" s="467"/>
    </row>
    <row r="28" spans="1:82" ht="27" customHeight="1" x14ac:dyDescent="0.25">
      <c r="A28" s="144" t="s">
        <v>27</v>
      </c>
      <c r="B28" s="491" t="s">
        <v>22</v>
      </c>
      <c r="C28" s="119">
        <v>2</v>
      </c>
      <c r="D28" s="119">
        <v>3980</v>
      </c>
      <c r="E28" s="119">
        <v>2231</v>
      </c>
      <c r="F28" s="272">
        <v>0</v>
      </c>
      <c r="G28" s="119">
        <v>564</v>
      </c>
      <c r="H28" s="119">
        <v>2018</v>
      </c>
      <c r="I28" s="119">
        <v>8057</v>
      </c>
      <c r="J28" s="119">
        <v>12196</v>
      </c>
      <c r="K28" s="119">
        <v>29048</v>
      </c>
      <c r="L28" s="119">
        <v>1193</v>
      </c>
      <c r="M28" s="120">
        <v>150</v>
      </c>
      <c r="N28" s="120">
        <v>343</v>
      </c>
      <c r="O28" s="119">
        <v>294</v>
      </c>
      <c r="P28" s="119">
        <v>245</v>
      </c>
      <c r="Q28" s="119">
        <v>61</v>
      </c>
      <c r="R28" s="119">
        <v>85</v>
      </c>
      <c r="S28" s="119">
        <v>6</v>
      </c>
      <c r="T28" s="119">
        <v>29</v>
      </c>
      <c r="U28" s="119">
        <v>9</v>
      </c>
      <c r="V28" s="119">
        <v>3087</v>
      </c>
      <c r="W28" s="119">
        <v>114</v>
      </c>
      <c r="X28" s="119">
        <v>2</v>
      </c>
      <c r="Y28" s="119">
        <v>693</v>
      </c>
      <c r="Z28" s="119">
        <v>7</v>
      </c>
      <c r="AA28" s="119">
        <v>4975</v>
      </c>
      <c r="AB28" s="467">
        <v>35366</v>
      </c>
      <c r="AD28" s="119">
        <v>1</v>
      </c>
      <c r="AE28" s="119">
        <v>3605</v>
      </c>
      <c r="AF28" s="119">
        <v>1188</v>
      </c>
      <c r="AG28" s="272">
        <v>0</v>
      </c>
      <c r="AH28" s="119">
        <v>134</v>
      </c>
      <c r="AI28" s="119">
        <v>1623</v>
      </c>
      <c r="AJ28" s="119">
        <v>5155</v>
      </c>
      <c r="AK28" s="119">
        <v>12094</v>
      </c>
      <c r="AL28" s="119">
        <v>23800</v>
      </c>
      <c r="AM28" s="119">
        <v>698</v>
      </c>
      <c r="AN28" s="120">
        <v>109</v>
      </c>
      <c r="AO28" s="120">
        <v>162</v>
      </c>
      <c r="AP28" s="119">
        <v>199</v>
      </c>
      <c r="AQ28" s="119">
        <v>151</v>
      </c>
      <c r="AR28" s="119">
        <v>31</v>
      </c>
      <c r="AS28" s="119">
        <v>53</v>
      </c>
      <c r="AT28" s="119">
        <v>2</v>
      </c>
      <c r="AU28" s="119">
        <v>15</v>
      </c>
      <c r="AV28" s="119">
        <v>7</v>
      </c>
      <c r="AW28" s="119">
        <v>2635</v>
      </c>
      <c r="AX28" s="119">
        <v>30</v>
      </c>
      <c r="AY28" s="119">
        <v>0</v>
      </c>
      <c r="AZ28" s="119">
        <v>371</v>
      </c>
      <c r="BA28" s="119">
        <v>3</v>
      </c>
      <c r="BB28" s="272">
        <v>3659</v>
      </c>
      <c r="BC28" s="467">
        <v>28266</v>
      </c>
      <c r="BD28" s="467"/>
    </row>
    <row r="29" spans="1:82" x14ac:dyDescent="0.25">
      <c r="A29" s="203"/>
      <c r="B29" s="491" t="s">
        <v>23</v>
      </c>
      <c r="C29" s="119">
        <v>0</v>
      </c>
      <c r="D29" s="119">
        <v>4323</v>
      </c>
      <c r="E29" s="119">
        <v>178</v>
      </c>
      <c r="F29" s="272">
        <v>0</v>
      </c>
      <c r="G29" s="119">
        <v>102</v>
      </c>
      <c r="H29" s="119">
        <v>1952</v>
      </c>
      <c r="I29" s="119">
        <v>3048</v>
      </c>
      <c r="J29" s="119">
        <v>11563</v>
      </c>
      <c r="K29" s="119">
        <v>21166</v>
      </c>
      <c r="L29" s="119">
        <v>1300</v>
      </c>
      <c r="M29" s="120">
        <v>156</v>
      </c>
      <c r="N29" s="120">
        <v>315</v>
      </c>
      <c r="O29" s="119">
        <v>178</v>
      </c>
      <c r="P29" s="119">
        <v>265</v>
      </c>
      <c r="Q29" s="119">
        <v>4</v>
      </c>
      <c r="R29" s="119">
        <v>44</v>
      </c>
      <c r="S29" s="119">
        <v>3</v>
      </c>
      <c r="T29" s="119">
        <v>23</v>
      </c>
      <c r="U29" s="119">
        <v>4</v>
      </c>
      <c r="V29" s="119">
        <v>2977</v>
      </c>
      <c r="W29" s="119">
        <v>90</v>
      </c>
      <c r="X29" s="119">
        <v>4</v>
      </c>
      <c r="Y29" s="119">
        <v>707</v>
      </c>
      <c r="Z29" s="119">
        <v>5</v>
      </c>
      <c r="AA29" s="119">
        <v>4619</v>
      </c>
      <c r="AB29" s="467">
        <v>27241</v>
      </c>
      <c r="AD29" s="119">
        <v>0</v>
      </c>
      <c r="AE29" s="119">
        <v>3960</v>
      </c>
      <c r="AF29" s="119">
        <v>102</v>
      </c>
      <c r="AG29" s="272">
        <v>0</v>
      </c>
      <c r="AH29" s="119">
        <v>27</v>
      </c>
      <c r="AI29" s="119">
        <v>1615</v>
      </c>
      <c r="AJ29" s="119">
        <v>2093</v>
      </c>
      <c r="AK29" s="119">
        <v>11456</v>
      </c>
      <c r="AL29" s="119">
        <v>19253</v>
      </c>
      <c r="AM29" s="119">
        <v>679</v>
      </c>
      <c r="AN29" s="120">
        <v>116</v>
      </c>
      <c r="AO29" s="120">
        <v>181</v>
      </c>
      <c r="AP29" s="119">
        <v>139</v>
      </c>
      <c r="AQ29" s="119">
        <v>147</v>
      </c>
      <c r="AR29" s="119">
        <v>1</v>
      </c>
      <c r="AS29" s="119">
        <v>32</v>
      </c>
      <c r="AT29" s="119">
        <v>1</v>
      </c>
      <c r="AU29" s="119">
        <v>12</v>
      </c>
      <c r="AV29" s="119">
        <v>0</v>
      </c>
      <c r="AW29" s="119">
        <v>2627</v>
      </c>
      <c r="AX29" s="119">
        <v>21</v>
      </c>
      <c r="AY29" s="119">
        <v>0</v>
      </c>
      <c r="AZ29" s="119">
        <v>381</v>
      </c>
      <c r="BA29" s="119">
        <v>0</v>
      </c>
      <c r="BB29" s="272">
        <v>3542</v>
      </c>
      <c r="BC29" s="467">
        <v>23590</v>
      </c>
      <c r="BD29" s="467"/>
    </row>
    <row r="30" spans="1:82" x14ac:dyDescent="0.25">
      <c r="A30" s="203"/>
      <c r="B30" s="491" t="s">
        <v>346</v>
      </c>
      <c r="C30" s="119">
        <v>0</v>
      </c>
      <c r="D30" s="119">
        <v>4387</v>
      </c>
      <c r="E30" s="119">
        <v>172</v>
      </c>
      <c r="F30" s="272">
        <v>0</v>
      </c>
      <c r="G30" s="119">
        <v>83</v>
      </c>
      <c r="H30" s="119">
        <v>1919</v>
      </c>
      <c r="I30" s="119">
        <v>2843</v>
      </c>
      <c r="J30" s="119">
        <v>11999</v>
      </c>
      <c r="K30" s="119">
        <v>21403</v>
      </c>
      <c r="L30" s="119">
        <v>1261</v>
      </c>
      <c r="M30" s="120">
        <v>153</v>
      </c>
      <c r="N30" s="120">
        <v>349</v>
      </c>
      <c r="O30" s="119">
        <v>170</v>
      </c>
      <c r="P30" s="119">
        <v>232</v>
      </c>
      <c r="Q30" s="119">
        <v>4</v>
      </c>
      <c r="R30" s="119">
        <v>45</v>
      </c>
      <c r="S30" s="119">
        <v>8</v>
      </c>
      <c r="T30" s="119">
        <v>23</v>
      </c>
      <c r="U30" s="119">
        <v>8</v>
      </c>
      <c r="V30" s="119">
        <v>3093</v>
      </c>
      <c r="W30" s="119">
        <v>118</v>
      </c>
      <c r="X30" s="119">
        <v>1</v>
      </c>
      <c r="Y30" s="119">
        <v>708</v>
      </c>
      <c r="Z30" s="119">
        <v>5</v>
      </c>
      <c r="AA30" s="119">
        <v>4764</v>
      </c>
      <c r="AB30" s="467">
        <v>27581</v>
      </c>
      <c r="AD30" s="119">
        <v>0</v>
      </c>
      <c r="AE30" s="119">
        <v>3927</v>
      </c>
      <c r="AF30" s="119">
        <v>90</v>
      </c>
      <c r="AG30" s="272">
        <v>0</v>
      </c>
      <c r="AH30" s="119">
        <v>29</v>
      </c>
      <c r="AI30" s="119">
        <v>1553</v>
      </c>
      <c r="AJ30" s="119">
        <v>1959</v>
      </c>
      <c r="AK30" s="119">
        <v>11891</v>
      </c>
      <c r="AL30" s="119">
        <v>19449</v>
      </c>
      <c r="AM30" s="119">
        <v>733</v>
      </c>
      <c r="AN30" s="120">
        <v>103</v>
      </c>
      <c r="AO30" s="120">
        <v>218</v>
      </c>
      <c r="AP30" s="119">
        <v>131</v>
      </c>
      <c r="AQ30" s="119">
        <v>147</v>
      </c>
      <c r="AR30" s="119">
        <v>2</v>
      </c>
      <c r="AS30" s="119">
        <v>32</v>
      </c>
      <c r="AT30" s="119">
        <v>0</v>
      </c>
      <c r="AU30" s="119">
        <v>11</v>
      </c>
      <c r="AV30" s="119">
        <v>0</v>
      </c>
      <c r="AW30" s="119">
        <v>2811</v>
      </c>
      <c r="AX30" s="119">
        <v>57</v>
      </c>
      <c r="AY30" s="119">
        <v>0</v>
      </c>
      <c r="AZ30" s="119">
        <v>452</v>
      </c>
      <c r="BA30" s="119">
        <v>3</v>
      </c>
      <c r="BB30" s="272">
        <v>3864</v>
      </c>
      <c r="BC30" s="467">
        <v>24149</v>
      </c>
      <c r="BD30" s="467"/>
    </row>
    <row r="31" spans="1:82" x14ac:dyDescent="0.25">
      <c r="A31" s="203"/>
      <c r="B31" s="491" t="s">
        <v>348</v>
      </c>
      <c r="C31" s="119">
        <v>0</v>
      </c>
      <c r="D31" s="119">
        <v>4229</v>
      </c>
      <c r="E31" s="119">
        <v>223</v>
      </c>
      <c r="F31" s="272">
        <v>0</v>
      </c>
      <c r="G31" s="119">
        <v>87</v>
      </c>
      <c r="H31" s="119">
        <v>2136</v>
      </c>
      <c r="I31" s="119">
        <v>3024</v>
      </c>
      <c r="J31" s="119">
        <v>12146</v>
      </c>
      <c r="K31" s="119">
        <v>21845</v>
      </c>
      <c r="L31" s="119">
        <v>883</v>
      </c>
      <c r="M31" s="120">
        <v>176</v>
      </c>
      <c r="N31" s="120">
        <v>306</v>
      </c>
      <c r="O31" s="119">
        <v>179</v>
      </c>
      <c r="P31" s="119">
        <v>221</v>
      </c>
      <c r="Q31" s="119">
        <v>4</v>
      </c>
      <c r="R31" s="119">
        <v>36</v>
      </c>
      <c r="S31" s="119">
        <v>5</v>
      </c>
      <c r="T31" s="119">
        <v>7</v>
      </c>
      <c r="U31" s="119">
        <v>4</v>
      </c>
      <c r="V31" s="119">
        <v>2900</v>
      </c>
      <c r="W31" s="119">
        <v>288</v>
      </c>
      <c r="X31" s="119">
        <v>2</v>
      </c>
      <c r="Y31" s="119">
        <v>501</v>
      </c>
      <c r="Z31" s="119">
        <v>6</v>
      </c>
      <c r="AA31" s="119">
        <v>4459</v>
      </c>
      <c r="AB31" s="467">
        <v>27363</v>
      </c>
      <c r="AD31" s="119">
        <v>0</v>
      </c>
      <c r="AE31" s="119">
        <v>3809</v>
      </c>
      <c r="AF31" s="119">
        <v>131</v>
      </c>
      <c r="AG31" s="272">
        <v>0</v>
      </c>
      <c r="AH31" s="119">
        <v>20</v>
      </c>
      <c r="AI31" s="119">
        <v>1747</v>
      </c>
      <c r="AJ31" s="119">
        <v>2232</v>
      </c>
      <c r="AK31" s="119">
        <v>12022</v>
      </c>
      <c r="AL31" s="119">
        <v>19961</v>
      </c>
      <c r="AM31" s="119">
        <v>551</v>
      </c>
      <c r="AN31" s="120">
        <v>135</v>
      </c>
      <c r="AO31" s="120">
        <v>211</v>
      </c>
      <c r="AP31" s="119">
        <v>156</v>
      </c>
      <c r="AQ31" s="119">
        <v>145</v>
      </c>
      <c r="AR31" s="119">
        <v>0</v>
      </c>
      <c r="AS31" s="119">
        <v>19</v>
      </c>
      <c r="AT31" s="119">
        <v>1</v>
      </c>
      <c r="AU31" s="119">
        <v>3</v>
      </c>
      <c r="AV31" s="119">
        <v>2</v>
      </c>
      <c r="AW31" s="119">
        <v>2680</v>
      </c>
      <c r="AX31" s="119">
        <v>154</v>
      </c>
      <c r="AY31" s="119">
        <v>0</v>
      </c>
      <c r="AZ31" s="119">
        <v>322</v>
      </c>
      <c r="BA31" s="119">
        <v>4</v>
      </c>
      <c r="BB31" s="272">
        <v>3697</v>
      </c>
      <c r="BC31" s="467">
        <v>24344</v>
      </c>
      <c r="BD31" s="467"/>
    </row>
    <row r="32" spans="1:82" ht="27" customHeight="1" x14ac:dyDescent="0.25">
      <c r="A32" s="137" t="s">
        <v>104</v>
      </c>
      <c r="B32" s="491" t="s">
        <v>344</v>
      </c>
      <c r="C32" s="119">
        <v>0</v>
      </c>
      <c r="D32" s="119">
        <v>4134</v>
      </c>
      <c r="E32" s="119">
        <v>215</v>
      </c>
      <c r="F32" s="272">
        <v>0</v>
      </c>
      <c r="G32" s="119">
        <v>83</v>
      </c>
      <c r="H32" s="119">
        <v>2167</v>
      </c>
      <c r="I32" s="119">
        <v>2927</v>
      </c>
      <c r="J32" s="119">
        <v>11480</v>
      </c>
      <c r="K32" s="119">
        <v>21006</v>
      </c>
      <c r="L32" s="119">
        <v>941</v>
      </c>
      <c r="M32" s="120">
        <v>178</v>
      </c>
      <c r="N32" s="120">
        <v>339</v>
      </c>
      <c r="O32" s="119">
        <v>171</v>
      </c>
      <c r="P32" s="119">
        <v>201</v>
      </c>
      <c r="Q32" s="119">
        <v>1</v>
      </c>
      <c r="R32" s="119">
        <v>29</v>
      </c>
      <c r="S32" s="119">
        <v>6</v>
      </c>
      <c r="T32" s="119">
        <v>13</v>
      </c>
      <c r="U32" s="119">
        <v>12</v>
      </c>
      <c r="V32" s="119">
        <v>2936</v>
      </c>
      <c r="W32" s="119">
        <v>136</v>
      </c>
      <c r="X32" s="119">
        <v>0</v>
      </c>
      <c r="Y32" s="119">
        <v>565</v>
      </c>
      <c r="Z32" s="119">
        <v>5</v>
      </c>
      <c r="AA32" s="119">
        <v>4414</v>
      </c>
      <c r="AB32" s="467">
        <v>26539</v>
      </c>
      <c r="AD32" s="119">
        <v>0</v>
      </c>
      <c r="AE32" s="119">
        <v>3712</v>
      </c>
      <c r="AF32" s="119">
        <v>120</v>
      </c>
      <c r="AG32" s="272">
        <v>0</v>
      </c>
      <c r="AH32" s="119">
        <v>20</v>
      </c>
      <c r="AI32" s="119">
        <v>1814</v>
      </c>
      <c r="AJ32" s="119">
        <v>2175</v>
      </c>
      <c r="AK32" s="119">
        <v>11365</v>
      </c>
      <c r="AL32" s="119">
        <v>19206</v>
      </c>
      <c r="AM32" s="119">
        <v>570</v>
      </c>
      <c r="AN32" s="120">
        <v>145</v>
      </c>
      <c r="AO32" s="120">
        <v>232</v>
      </c>
      <c r="AP32" s="119">
        <v>144</v>
      </c>
      <c r="AQ32" s="119">
        <v>135</v>
      </c>
      <c r="AR32" s="119">
        <v>0</v>
      </c>
      <c r="AS32" s="119">
        <v>21</v>
      </c>
      <c r="AT32" s="119">
        <v>1</v>
      </c>
      <c r="AU32" s="119">
        <v>8</v>
      </c>
      <c r="AV32" s="119">
        <v>0</v>
      </c>
      <c r="AW32" s="119">
        <v>2684</v>
      </c>
      <c r="AX32" s="119">
        <v>64</v>
      </c>
      <c r="AY32" s="119">
        <v>0</v>
      </c>
      <c r="AZ32" s="119">
        <v>348</v>
      </c>
      <c r="BA32" s="119">
        <v>1</v>
      </c>
      <c r="BB32" s="272">
        <v>3638</v>
      </c>
      <c r="BC32" s="467">
        <v>23559</v>
      </c>
      <c r="BD32" s="467"/>
      <c r="CD32" s="435"/>
    </row>
    <row r="33" spans="1:82" x14ac:dyDescent="0.25">
      <c r="A33" s="203"/>
      <c r="B33" s="491" t="s">
        <v>345</v>
      </c>
      <c r="C33" s="119">
        <v>0</v>
      </c>
      <c r="D33" s="119">
        <v>4202</v>
      </c>
      <c r="E33" s="119">
        <v>218</v>
      </c>
      <c r="F33" s="272">
        <v>0</v>
      </c>
      <c r="G33" s="119">
        <v>90</v>
      </c>
      <c r="H33" s="119">
        <v>2427</v>
      </c>
      <c r="I33" s="119">
        <v>3027</v>
      </c>
      <c r="J33" s="119">
        <v>12749</v>
      </c>
      <c r="K33" s="119">
        <v>22713</v>
      </c>
      <c r="L33" s="119">
        <v>606</v>
      </c>
      <c r="M33" s="120">
        <v>237</v>
      </c>
      <c r="N33" s="120">
        <v>397</v>
      </c>
      <c r="O33" s="119">
        <v>136</v>
      </c>
      <c r="P33" s="119">
        <v>217</v>
      </c>
      <c r="Q33" s="119">
        <v>0</v>
      </c>
      <c r="R33" s="119">
        <v>30</v>
      </c>
      <c r="S33" s="119">
        <v>12</v>
      </c>
      <c r="T33" s="119">
        <v>8</v>
      </c>
      <c r="U33" s="119">
        <v>7</v>
      </c>
      <c r="V33" s="119">
        <v>2894</v>
      </c>
      <c r="W33" s="119">
        <v>116</v>
      </c>
      <c r="X33" s="119">
        <v>0</v>
      </c>
      <c r="Y33" s="119">
        <v>483</v>
      </c>
      <c r="Z33" s="119">
        <v>4</v>
      </c>
      <c r="AA33" s="119">
        <v>4304</v>
      </c>
      <c r="AB33" s="467">
        <v>27860</v>
      </c>
      <c r="AD33" s="119">
        <v>0</v>
      </c>
      <c r="AE33" s="119">
        <v>3782</v>
      </c>
      <c r="AF33" s="119">
        <v>137</v>
      </c>
      <c r="AG33" s="272">
        <v>0</v>
      </c>
      <c r="AH33" s="119">
        <v>25</v>
      </c>
      <c r="AI33" s="119">
        <v>1957</v>
      </c>
      <c r="AJ33" s="119">
        <v>2189</v>
      </c>
      <c r="AK33" s="119">
        <v>12522</v>
      </c>
      <c r="AL33" s="119">
        <v>20612</v>
      </c>
      <c r="AM33" s="119">
        <v>366</v>
      </c>
      <c r="AN33" s="120">
        <v>182</v>
      </c>
      <c r="AO33" s="120">
        <v>251</v>
      </c>
      <c r="AP33" s="119">
        <v>124</v>
      </c>
      <c r="AQ33" s="119">
        <v>137</v>
      </c>
      <c r="AR33" s="119">
        <v>0</v>
      </c>
      <c r="AS33" s="119">
        <v>25</v>
      </c>
      <c r="AT33" s="119">
        <v>6</v>
      </c>
      <c r="AU33" s="119">
        <v>3</v>
      </c>
      <c r="AV33" s="119">
        <v>3</v>
      </c>
      <c r="AW33" s="119">
        <v>2679</v>
      </c>
      <c r="AX33" s="119">
        <v>71</v>
      </c>
      <c r="AY33" s="119">
        <v>0</v>
      </c>
      <c r="AZ33" s="119">
        <v>291</v>
      </c>
      <c r="BA33" s="119">
        <v>0</v>
      </c>
      <c r="BB33" s="272">
        <v>3590</v>
      </c>
      <c r="BC33" s="467">
        <v>24750</v>
      </c>
      <c r="BD33" s="467"/>
      <c r="CD33" s="435"/>
    </row>
    <row r="34" spans="1:82" x14ac:dyDescent="0.25">
      <c r="A34" s="203"/>
      <c r="B34" s="491" t="s">
        <v>346</v>
      </c>
      <c r="C34" s="119">
        <v>0</v>
      </c>
      <c r="D34" s="119">
        <v>3721</v>
      </c>
      <c r="E34" s="119">
        <v>205</v>
      </c>
      <c r="F34" s="272">
        <v>0</v>
      </c>
      <c r="G34" s="119">
        <v>70</v>
      </c>
      <c r="H34" s="119">
        <v>2172</v>
      </c>
      <c r="I34" s="119">
        <v>2802</v>
      </c>
      <c r="J34" s="119">
        <v>12580</v>
      </c>
      <c r="K34" s="119">
        <v>21550</v>
      </c>
      <c r="L34" s="119">
        <v>466</v>
      </c>
      <c r="M34" s="120">
        <v>215</v>
      </c>
      <c r="N34" s="120">
        <v>358</v>
      </c>
      <c r="O34" s="119">
        <v>138</v>
      </c>
      <c r="P34" s="119">
        <v>224</v>
      </c>
      <c r="Q34" s="119">
        <v>0</v>
      </c>
      <c r="R34" s="119">
        <v>18</v>
      </c>
      <c r="S34" s="119">
        <v>7</v>
      </c>
      <c r="T34" s="119">
        <v>12</v>
      </c>
      <c r="U34" s="119">
        <v>6</v>
      </c>
      <c r="V34" s="119">
        <v>2759</v>
      </c>
      <c r="W34" s="119">
        <v>126</v>
      </c>
      <c r="X34" s="119">
        <v>3</v>
      </c>
      <c r="Y34" s="119">
        <v>407</v>
      </c>
      <c r="Z34" s="119">
        <v>3</v>
      </c>
      <c r="AA34" s="119">
        <v>4061</v>
      </c>
      <c r="AB34" s="467">
        <v>26292</v>
      </c>
      <c r="AD34" s="119">
        <v>0</v>
      </c>
      <c r="AE34" s="119">
        <v>3369</v>
      </c>
      <c r="AF34" s="119">
        <v>130</v>
      </c>
      <c r="AG34" s="272">
        <v>0</v>
      </c>
      <c r="AH34" s="119">
        <v>18</v>
      </c>
      <c r="AI34" s="119">
        <v>1743</v>
      </c>
      <c r="AJ34" s="119">
        <v>2081</v>
      </c>
      <c r="AK34" s="119">
        <v>12385</v>
      </c>
      <c r="AL34" s="119">
        <v>19726</v>
      </c>
      <c r="AM34" s="119">
        <v>319</v>
      </c>
      <c r="AN34" s="120">
        <v>171</v>
      </c>
      <c r="AO34" s="120">
        <v>243</v>
      </c>
      <c r="AP34" s="119">
        <v>114</v>
      </c>
      <c r="AQ34" s="119">
        <v>164</v>
      </c>
      <c r="AR34" s="119">
        <v>0</v>
      </c>
      <c r="AS34" s="119">
        <v>16</v>
      </c>
      <c r="AT34" s="119">
        <v>3</v>
      </c>
      <c r="AU34" s="119">
        <v>9</v>
      </c>
      <c r="AV34" s="119">
        <v>3</v>
      </c>
      <c r="AW34" s="119">
        <v>2548</v>
      </c>
      <c r="AX34" s="119">
        <v>75</v>
      </c>
      <c r="AY34" s="119">
        <v>0</v>
      </c>
      <c r="AZ34" s="119">
        <v>267</v>
      </c>
      <c r="BA34" s="119">
        <v>2</v>
      </c>
      <c r="BB34" s="272">
        <v>3444</v>
      </c>
      <c r="BC34" s="467">
        <v>23660</v>
      </c>
      <c r="BD34" s="467"/>
      <c r="CD34" s="435"/>
    </row>
    <row r="35" spans="1:82" x14ac:dyDescent="0.25">
      <c r="A35" s="203"/>
      <c r="B35" s="491" t="s">
        <v>348</v>
      </c>
      <c r="C35" s="119">
        <v>0</v>
      </c>
      <c r="D35" s="119">
        <v>3594</v>
      </c>
      <c r="E35" s="119">
        <v>250</v>
      </c>
      <c r="F35" s="272">
        <v>0</v>
      </c>
      <c r="G35" s="119">
        <v>64</v>
      </c>
      <c r="H35" s="119">
        <v>2410</v>
      </c>
      <c r="I35" s="119">
        <v>2958</v>
      </c>
      <c r="J35" s="119">
        <v>12935</v>
      </c>
      <c r="K35" s="119">
        <v>22211</v>
      </c>
      <c r="L35" s="119">
        <v>588</v>
      </c>
      <c r="M35" s="120">
        <v>198</v>
      </c>
      <c r="N35" s="120">
        <v>382</v>
      </c>
      <c r="O35" s="119">
        <v>128</v>
      </c>
      <c r="P35" s="119">
        <v>209</v>
      </c>
      <c r="Q35" s="119">
        <v>0</v>
      </c>
      <c r="R35" s="119">
        <v>12</v>
      </c>
      <c r="S35" s="119">
        <v>4</v>
      </c>
      <c r="T35" s="119">
        <v>10</v>
      </c>
      <c r="U35" s="119">
        <v>3</v>
      </c>
      <c r="V35" s="119">
        <v>2834</v>
      </c>
      <c r="W35" s="119">
        <v>108</v>
      </c>
      <c r="X35" s="119">
        <v>1</v>
      </c>
      <c r="Y35" s="119">
        <v>406</v>
      </c>
      <c r="Z35" s="119">
        <v>3</v>
      </c>
      <c r="AA35" s="119">
        <v>4100</v>
      </c>
      <c r="AB35" s="467">
        <v>27097</v>
      </c>
      <c r="AD35" s="119">
        <v>0</v>
      </c>
      <c r="AE35" s="119">
        <v>3243</v>
      </c>
      <c r="AF35" s="119">
        <v>149</v>
      </c>
      <c r="AG35" s="272">
        <v>0</v>
      </c>
      <c r="AH35" s="119">
        <v>25</v>
      </c>
      <c r="AI35" s="119">
        <v>2000</v>
      </c>
      <c r="AJ35" s="119">
        <v>2156</v>
      </c>
      <c r="AK35" s="119">
        <v>12700</v>
      </c>
      <c r="AL35" s="119">
        <v>20273</v>
      </c>
      <c r="AM35" s="119">
        <v>347</v>
      </c>
      <c r="AN35" s="120">
        <v>161</v>
      </c>
      <c r="AO35" s="120">
        <v>269</v>
      </c>
      <c r="AP35" s="119">
        <v>67</v>
      </c>
      <c r="AQ35" s="119">
        <v>133</v>
      </c>
      <c r="AR35" s="119">
        <v>0</v>
      </c>
      <c r="AS35" s="119">
        <v>11</v>
      </c>
      <c r="AT35" s="119">
        <v>1</v>
      </c>
      <c r="AU35" s="119">
        <v>6</v>
      </c>
      <c r="AV35" s="119">
        <v>1</v>
      </c>
      <c r="AW35" s="119">
        <v>2647</v>
      </c>
      <c r="AX35" s="119">
        <v>62</v>
      </c>
      <c r="AY35" s="119">
        <v>0</v>
      </c>
      <c r="AZ35" s="119">
        <v>245</v>
      </c>
      <c r="BA35" s="119">
        <v>2</v>
      </c>
      <c r="BB35" s="272">
        <v>3444</v>
      </c>
      <c r="BC35" s="467">
        <v>24225</v>
      </c>
      <c r="BD35" s="467"/>
      <c r="CD35" s="435"/>
    </row>
    <row r="36" spans="1:82" ht="27" customHeight="1" x14ac:dyDescent="0.25">
      <c r="A36" s="137" t="s">
        <v>289</v>
      </c>
      <c r="B36" s="491" t="s">
        <v>344</v>
      </c>
      <c r="C36" s="119">
        <v>0</v>
      </c>
      <c r="D36" s="119">
        <v>3741</v>
      </c>
      <c r="E36" s="119">
        <v>226</v>
      </c>
      <c r="F36" s="272">
        <v>0</v>
      </c>
      <c r="G36" s="119">
        <v>64</v>
      </c>
      <c r="H36" s="119">
        <v>2336</v>
      </c>
      <c r="I36" s="119">
        <v>2777</v>
      </c>
      <c r="J36" s="119">
        <v>12876</v>
      </c>
      <c r="K36" s="119">
        <v>22020</v>
      </c>
      <c r="L36" s="119">
        <v>520</v>
      </c>
      <c r="M36" s="120">
        <v>243</v>
      </c>
      <c r="N36" s="120">
        <v>316</v>
      </c>
      <c r="O36" s="119">
        <v>110</v>
      </c>
      <c r="P36" s="119">
        <v>254</v>
      </c>
      <c r="Q36" s="119">
        <v>0</v>
      </c>
      <c r="R36" s="119">
        <v>20</v>
      </c>
      <c r="S36" s="119">
        <v>2</v>
      </c>
      <c r="T36" s="119">
        <v>10</v>
      </c>
      <c r="U36" s="119">
        <v>3</v>
      </c>
      <c r="V36" s="119">
        <v>2601</v>
      </c>
      <c r="W36" s="119">
        <v>191</v>
      </c>
      <c r="X36" s="119">
        <v>0</v>
      </c>
      <c r="Y36" s="119">
        <v>449</v>
      </c>
      <c r="Z36" s="119">
        <v>5</v>
      </c>
      <c r="AA36" s="119">
        <v>3961</v>
      </c>
      <c r="AB36" s="467">
        <v>26744</v>
      </c>
      <c r="AD36" s="119">
        <v>0</v>
      </c>
      <c r="AE36" s="119">
        <v>3442</v>
      </c>
      <c r="AF36" s="119">
        <v>148</v>
      </c>
      <c r="AG36" s="272">
        <v>0</v>
      </c>
      <c r="AH36" s="119">
        <v>23</v>
      </c>
      <c r="AI36" s="119">
        <v>1984</v>
      </c>
      <c r="AJ36" s="119">
        <v>2069</v>
      </c>
      <c r="AK36" s="119">
        <v>12657</v>
      </c>
      <c r="AL36" s="119">
        <v>20323</v>
      </c>
      <c r="AM36" s="119">
        <v>339</v>
      </c>
      <c r="AN36" s="120">
        <v>223</v>
      </c>
      <c r="AO36" s="120">
        <v>211</v>
      </c>
      <c r="AP36" s="119">
        <v>73</v>
      </c>
      <c r="AQ36" s="119">
        <v>186</v>
      </c>
      <c r="AR36" s="119">
        <v>0</v>
      </c>
      <c r="AS36" s="119">
        <v>16</v>
      </c>
      <c r="AT36" s="119">
        <v>1</v>
      </c>
      <c r="AU36" s="119">
        <v>7</v>
      </c>
      <c r="AV36" s="119">
        <v>2</v>
      </c>
      <c r="AW36" s="119">
        <v>2385</v>
      </c>
      <c r="AX36" s="119">
        <v>139</v>
      </c>
      <c r="AY36" s="119">
        <v>0</v>
      </c>
      <c r="AZ36" s="119">
        <v>274</v>
      </c>
      <c r="BA36" s="119">
        <v>1</v>
      </c>
      <c r="BB36" s="272">
        <v>3295</v>
      </c>
      <c r="BC36" s="467">
        <v>24180</v>
      </c>
      <c r="BD36" s="467"/>
      <c r="CD36" s="435"/>
    </row>
    <row r="37" spans="1:82" x14ac:dyDescent="0.25">
      <c r="A37" s="203"/>
      <c r="B37" s="491" t="s">
        <v>345</v>
      </c>
      <c r="C37" s="119">
        <v>0</v>
      </c>
      <c r="D37" s="119">
        <v>3918</v>
      </c>
      <c r="E37" s="119">
        <v>230</v>
      </c>
      <c r="F37" s="272">
        <v>0</v>
      </c>
      <c r="G37" s="119">
        <v>61</v>
      </c>
      <c r="H37" s="119">
        <v>2416</v>
      </c>
      <c r="I37" s="119">
        <v>2876</v>
      </c>
      <c r="J37" s="119">
        <v>13267</v>
      </c>
      <c r="K37" s="119">
        <v>22768</v>
      </c>
      <c r="L37" s="119">
        <v>648</v>
      </c>
      <c r="M37" s="120">
        <v>278</v>
      </c>
      <c r="N37" s="120">
        <v>353</v>
      </c>
      <c r="O37" s="119">
        <v>118</v>
      </c>
      <c r="P37" s="119">
        <v>291</v>
      </c>
      <c r="Q37" s="119">
        <v>1</v>
      </c>
      <c r="R37" s="119">
        <v>18</v>
      </c>
      <c r="S37" s="119">
        <v>0</v>
      </c>
      <c r="T37" s="119">
        <v>6</v>
      </c>
      <c r="U37" s="119">
        <v>0</v>
      </c>
      <c r="V37" s="119">
        <v>2558</v>
      </c>
      <c r="W37" s="119">
        <v>237</v>
      </c>
      <c r="X37" s="119">
        <v>0</v>
      </c>
      <c r="Y37" s="119">
        <v>492</v>
      </c>
      <c r="Z37" s="119">
        <v>8</v>
      </c>
      <c r="AA37" s="119">
        <v>4082</v>
      </c>
      <c r="AB37" s="467">
        <v>27776</v>
      </c>
      <c r="AD37" s="119">
        <v>0</v>
      </c>
      <c r="AE37" s="119">
        <v>3586</v>
      </c>
      <c r="AF37" s="119">
        <v>143</v>
      </c>
      <c r="AG37" s="272">
        <v>0</v>
      </c>
      <c r="AH37" s="119">
        <v>28</v>
      </c>
      <c r="AI37" s="119">
        <v>2058</v>
      </c>
      <c r="AJ37" s="119">
        <v>2177</v>
      </c>
      <c r="AK37" s="119">
        <v>13090</v>
      </c>
      <c r="AL37" s="119">
        <v>21082</v>
      </c>
      <c r="AM37" s="119">
        <v>443</v>
      </c>
      <c r="AN37" s="120">
        <v>260</v>
      </c>
      <c r="AO37" s="120">
        <v>248</v>
      </c>
      <c r="AP37" s="119">
        <v>94</v>
      </c>
      <c r="AQ37" s="119">
        <v>199</v>
      </c>
      <c r="AR37" s="119">
        <v>0</v>
      </c>
      <c r="AS37" s="119">
        <v>13</v>
      </c>
      <c r="AT37" s="119">
        <v>0</v>
      </c>
      <c r="AU37" s="119">
        <v>4</v>
      </c>
      <c r="AV37" s="119">
        <v>0</v>
      </c>
      <c r="AW37" s="119">
        <v>2314</v>
      </c>
      <c r="AX37" s="119">
        <v>188</v>
      </c>
      <c r="AY37" s="119">
        <v>0</v>
      </c>
      <c r="AZ37" s="119">
        <v>308</v>
      </c>
      <c r="BA37" s="119">
        <v>4</v>
      </c>
      <c r="BB37" s="272">
        <v>3372</v>
      </c>
      <c r="BC37" s="467">
        <v>25157</v>
      </c>
      <c r="BD37" s="467"/>
      <c r="CD37" s="435"/>
    </row>
    <row r="38" spans="1:82" x14ac:dyDescent="0.25">
      <c r="A38" s="203"/>
      <c r="B38" s="491" t="s">
        <v>346</v>
      </c>
      <c r="C38" s="119">
        <v>0</v>
      </c>
      <c r="D38" s="119">
        <v>3662</v>
      </c>
      <c r="E38" s="119">
        <v>230</v>
      </c>
      <c r="F38" s="272">
        <v>0</v>
      </c>
      <c r="G38" s="119">
        <v>52</v>
      </c>
      <c r="H38" s="119">
        <v>2203</v>
      </c>
      <c r="I38" s="119">
        <v>2792</v>
      </c>
      <c r="J38" s="119">
        <v>13847</v>
      </c>
      <c r="K38" s="119">
        <v>22786</v>
      </c>
      <c r="L38" s="119">
        <v>736</v>
      </c>
      <c r="M38" s="120">
        <v>296</v>
      </c>
      <c r="N38" s="120">
        <v>396</v>
      </c>
      <c r="O38" s="119">
        <v>125</v>
      </c>
      <c r="P38" s="119">
        <v>271</v>
      </c>
      <c r="Q38" s="119">
        <v>0</v>
      </c>
      <c r="R38" s="119">
        <v>12</v>
      </c>
      <c r="S38" s="119">
        <v>6</v>
      </c>
      <c r="T38" s="119">
        <v>9</v>
      </c>
      <c r="U38" s="119">
        <v>2</v>
      </c>
      <c r="V38" s="119">
        <v>2405</v>
      </c>
      <c r="W38" s="119">
        <v>189</v>
      </c>
      <c r="X38" s="119">
        <v>2</v>
      </c>
      <c r="Y38" s="119">
        <v>529</v>
      </c>
      <c r="Z38" s="119">
        <v>5</v>
      </c>
      <c r="AA38" s="119">
        <v>3951</v>
      </c>
      <c r="AB38" s="467">
        <v>27769</v>
      </c>
      <c r="AD38" s="119">
        <v>0</v>
      </c>
      <c r="AE38" s="119">
        <v>3355</v>
      </c>
      <c r="AF38" s="119">
        <v>135</v>
      </c>
      <c r="AG38" s="272">
        <v>0</v>
      </c>
      <c r="AH38" s="119">
        <v>14</v>
      </c>
      <c r="AI38" s="119">
        <v>1881</v>
      </c>
      <c r="AJ38" s="119">
        <v>2129</v>
      </c>
      <c r="AK38" s="119">
        <v>13648</v>
      </c>
      <c r="AL38" s="119">
        <v>21162</v>
      </c>
      <c r="AM38" s="119">
        <v>440</v>
      </c>
      <c r="AN38" s="120">
        <v>275</v>
      </c>
      <c r="AO38" s="120">
        <v>263</v>
      </c>
      <c r="AP38" s="119">
        <v>108</v>
      </c>
      <c r="AQ38" s="119">
        <v>200</v>
      </c>
      <c r="AR38" s="119">
        <v>0</v>
      </c>
      <c r="AS38" s="119">
        <v>9</v>
      </c>
      <c r="AT38" s="119">
        <v>3</v>
      </c>
      <c r="AU38" s="119">
        <v>6</v>
      </c>
      <c r="AV38" s="119">
        <v>0</v>
      </c>
      <c r="AW38" s="119">
        <v>2218</v>
      </c>
      <c r="AX38" s="119">
        <v>148</v>
      </c>
      <c r="AY38" s="119">
        <v>0</v>
      </c>
      <c r="AZ38" s="119">
        <v>323</v>
      </c>
      <c r="BA38" s="119">
        <v>1</v>
      </c>
      <c r="BB38" s="272">
        <v>3279</v>
      </c>
      <c r="BC38" s="467">
        <v>25156</v>
      </c>
      <c r="BD38" s="467"/>
      <c r="CD38" s="435"/>
    </row>
    <row r="39" spans="1:82" x14ac:dyDescent="0.25">
      <c r="A39" s="203"/>
      <c r="B39" s="491" t="s">
        <v>348</v>
      </c>
      <c r="C39" s="119">
        <v>0</v>
      </c>
      <c r="D39" s="119">
        <v>3418</v>
      </c>
      <c r="E39" s="119">
        <v>211</v>
      </c>
      <c r="F39" s="272">
        <v>0</v>
      </c>
      <c r="G39" s="119">
        <v>63</v>
      </c>
      <c r="H39" s="119">
        <v>2421</v>
      </c>
      <c r="I39" s="119">
        <v>2901</v>
      </c>
      <c r="J39" s="119">
        <v>14789</v>
      </c>
      <c r="K39" s="119">
        <v>23803</v>
      </c>
      <c r="L39" s="119">
        <v>800</v>
      </c>
      <c r="M39" s="120">
        <v>319</v>
      </c>
      <c r="N39" s="120">
        <v>320</v>
      </c>
      <c r="O39" s="119">
        <v>86</v>
      </c>
      <c r="P39" s="119">
        <v>341</v>
      </c>
      <c r="Q39" s="119">
        <v>0</v>
      </c>
      <c r="R39" s="119">
        <v>13</v>
      </c>
      <c r="S39" s="119">
        <v>6</v>
      </c>
      <c r="T39" s="119">
        <v>8</v>
      </c>
      <c r="U39" s="119">
        <v>1</v>
      </c>
      <c r="V39" s="119">
        <v>2416</v>
      </c>
      <c r="W39" s="119">
        <v>246</v>
      </c>
      <c r="X39" s="119">
        <v>0</v>
      </c>
      <c r="Y39" s="119">
        <v>507</v>
      </c>
      <c r="Z39" s="119">
        <v>7</v>
      </c>
      <c r="AA39" s="119">
        <v>3951</v>
      </c>
      <c r="AB39" s="467">
        <v>28873</v>
      </c>
      <c r="AD39" s="119">
        <v>0</v>
      </c>
      <c r="AE39" s="119">
        <v>3183</v>
      </c>
      <c r="AF39" s="119">
        <v>134</v>
      </c>
      <c r="AG39" s="272">
        <v>0</v>
      </c>
      <c r="AH39" s="119">
        <v>28</v>
      </c>
      <c r="AI39" s="119">
        <v>2114</v>
      </c>
      <c r="AJ39" s="119">
        <v>2282</v>
      </c>
      <c r="AK39" s="119">
        <v>14529</v>
      </c>
      <c r="AL39" s="119">
        <v>22270</v>
      </c>
      <c r="AM39" s="119">
        <v>441</v>
      </c>
      <c r="AN39" s="120">
        <v>299</v>
      </c>
      <c r="AO39" s="120">
        <v>227</v>
      </c>
      <c r="AP39" s="119">
        <v>69</v>
      </c>
      <c r="AQ39" s="119">
        <v>246</v>
      </c>
      <c r="AR39" s="119">
        <v>0</v>
      </c>
      <c r="AS39" s="119">
        <v>11</v>
      </c>
      <c r="AT39" s="119">
        <v>2</v>
      </c>
      <c r="AU39" s="119">
        <v>4</v>
      </c>
      <c r="AV39" s="119">
        <v>0</v>
      </c>
      <c r="AW39" s="119">
        <v>2240</v>
      </c>
      <c r="AX39" s="119">
        <v>158</v>
      </c>
      <c r="AY39" s="119">
        <v>0</v>
      </c>
      <c r="AZ39" s="119">
        <v>264</v>
      </c>
      <c r="BA39" s="119">
        <v>4</v>
      </c>
      <c r="BB39" s="272">
        <v>3225</v>
      </c>
      <c r="BC39" s="467">
        <v>26235</v>
      </c>
      <c r="CD39" s="435"/>
    </row>
    <row r="40" spans="1:82" ht="27" customHeight="1" x14ac:dyDescent="0.25">
      <c r="A40" s="137" t="s">
        <v>375</v>
      </c>
      <c r="B40" s="491" t="s">
        <v>344</v>
      </c>
      <c r="C40" s="119">
        <v>0</v>
      </c>
      <c r="D40" s="119">
        <v>3753</v>
      </c>
      <c r="E40" s="119">
        <v>226</v>
      </c>
      <c r="F40" s="272">
        <v>0</v>
      </c>
      <c r="G40" s="119">
        <v>41</v>
      </c>
      <c r="H40" s="119">
        <v>2459</v>
      </c>
      <c r="I40" s="119">
        <v>3093</v>
      </c>
      <c r="J40" s="119">
        <v>15726</v>
      </c>
      <c r="K40" s="119">
        <v>25298</v>
      </c>
      <c r="L40" s="119">
        <v>594</v>
      </c>
      <c r="M40" s="120">
        <v>219</v>
      </c>
      <c r="N40" s="120">
        <v>313</v>
      </c>
      <c r="O40" s="119">
        <v>134</v>
      </c>
      <c r="P40" s="119">
        <v>372</v>
      </c>
      <c r="Q40" s="119">
        <v>0</v>
      </c>
      <c r="R40" s="119">
        <v>10</v>
      </c>
      <c r="S40" s="119">
        <v>12</v>
      </c>
      <c r="T40" s="119">
        <v>7</v>
      </c>
      <c r="U40" s="119">
        <v>1</v>
      </c>
      <c r="V40" s="119">
        <v>2374</v>
      </c>
      <c r="W40" s="119">
        <v>229</v>
      </c>
      <c r="X40" s="119">
        <v>0</v>
      </c>
      <c r="Y40" s="119">
        <v>440</v>
      </c>
      <c r="Z40" s="119">
        <v>3</v>
      </c>
      <c r="AA40" s="119">
        <v>3895</v>
      </c>
      <c r="AB40" s="467">
        <v>30006</v>
      </c>
      <c r="AD40" s="119">
        <v>0</v>
      </c>
      <c r="AE40" s="119">
        <v>3524</v>
      </c>
      <c r="AF40" s="119">
        <v>157</v>
      </c>
      <c r="AG40" s="272">
        <v>0</v>
      </c>
      <c r="AH40" s="119">
        <v>23</v>
      </c>
      <c r="AI40" s="119">
        <v>2110</v>
      </c>
      <c r="AJ40" s="119">
        <v>2501</v>
      </c>
      <c r="AK40" s="119">
        <v>15489</v>
      </c>
      <c r="AL40" s="119">
        <v>23804</v>
      </c>
      <c r="AM40" s="119">
        <v>459</v>
      </c>
      <c r="AN40" s="120">
        <v>206</v>
      </c>
      <c r="AO40" s="120">
        <v>250</v>
      </c>
      <c r="AP40" s="119">
        <v>116</v>
      </c>
      <c r="AQ40" s="119">
        <v>323</v>
      </c>
      <c r="AR40" s="119">
        <v>0</v>
      </c>
      <c r="AS40" s="119">
        <v>7</v>
      </c>
      <c r="AT40" s="119">
        <v>7</v>
      </c>
      <c r="AU40" s="119">
        <v>7</v>
      </c>
      <c r="AV40" s="119">
        <v>0</v>
      </c>
      <c r="AW40" s="119">
        <v>2170</v>
      </c>
      <c r="AX40" s="119">
        <v>138</v>
      </c>
      <c r="AY40" s="119">
        <v>0</v>
      </c>
      <c r="AZ40" s="119">
        <v>320</v>
      </c>
      <c r="BA40" s="119">
        <v>1</v>
      </c>
      <c r="BB40" s="272">
        <v>3339</v>
      </c>
      <c r="BC40" s="467">
        <v>27808</v>
      </c>
      <c r="BD40" s="467"/>
      <c r="CD40" s="435"/>
    </row>
    <row r="41" spans="1:82" x14ac:dyDescent="0.25">
      <c r="A41" s="203"/>
      <c r="B41" s="536" t="s">
        <v>345</v>
      </c>
      <c r="C41" s="119">
        <v>0</v>
      </c>
      <c r="D41" s="119">
        <v>3410</v>
      </c>
      <c r="E41" s="119">
        <v>215</v>
      </c>
      <c r="F41" s="272">
        <v>0</v>
      </c>
      <c r="G41" s="119">
        <v>31</v>
      </c>
      <c r="H41" s="119">
        <v>2433</v>
      </c>
      <c r="I41" s="119">
        <v>3038</v>
      </c>
      <c r="J41" s="119">
        <v>15897</v>
      </c>
      <c r="K41" s="119">
        <v>25024</v>
      </c>
      <c r="L41" s="119">
        <v>436</v>
      </c>
      <c r="M41" s="120">
        <v>234</v>
      </c>
      <c r="N41" s="120">
        <v>273</v>
      </c>
      <c r="O41" s="119">
        <v>118</v>
      </c>
      <c r="P41" s="119">
        <v>363</v>
      </c>
      <c r="Q41" s="119">
        <v>0</v>
      </c>
      <c r="R41" s="119">
        <v>14</v>
      </c>
      <c r="S41" s="119">
        <v>3</v>
      </c>
      <c r="T41" s="119">
        <v>8</v>
      </c>
      <c r="U41" s="119">
        <v>0</v>
      </c>
      <c r="V41" s="119">
        <v>2213</v>
      </c>
      <c r="W41" s="119">
        <v>237</v>
      </c>
      <c r="X41" s="119">
        <v>0</v>
      </c>
      <c r="Y41" s="119">
        <v>331</v>
      </c>
      <c r="Z41" s="119">
        <v>6</v>
      </c>
      <c r="AA41" s="119">
        <v>3566</v>
      </c>
      <c r="AB41" s="467">
        <v>29260</v>
      </c>
      <c r="AD41" s="119">
        <v>0</v>
      </c>
      <c r="AE41" s="119">
        <v>3230</v>
      </c>
      <c r="AF41" s="119">
        <v>133</v>
      </c>
      <c r="AG41" s="272">
        <v>0</v>
      </c>
      <c r="AH41" s="119">
        <v>21</v>
      </c>
      <c r="AI41" s="119">
        <v>2159</v>
      </c>
      <c r="AJ41" s="119">
        <v>2443</v>
      </c>
      <c r="AK41" s="119">
        <v>15689</v>
      </c>
      <c r="AL41" s="119">
        <v>23675</v>
      </c>
      <c r="AM41" s="119">
        <v>321</v>
      </c>
      <c r="AN41" s="120">
        <v>224</v>
      </c>
      <c r="AO41" s="120">
        <v>218</v>
      </c>
      <c r="AP41" s="119">
        <v>71</v>
      </c>
      <c r="AQ41" s="119">
        <v>337</v>
      </c>
      <c r="AR41" s="119">
        <v>0</v>
      </c>
      <c r="AS41" s="119">
        <v>11</v>
      </c>
      <c r="AT41" s="119">
        <v>1</v>
      </c>
      <c r="AU41" s="119">
        <v>7</v>
      </c>
      <c r="AV41" s="119">
        <v>0</v>
      </c>
      <c r="AW41" s="119">
        <v>2063</v>
      </c>
      <c r="AX41" s="119">
        <v>166</v>
      </c>
      <c r="AY41" s="119">
        <v>0</v>
      </c>
      <c r="AZ41" s="119">
        <v>231</v>
      </c>
      <c r="BA41" s="119">
        <v>6</v>
      </c>
      <c r="BB41" s="272">
        <v>3111</v>
      </c>
      <c r="BC41" s="467">
        <v>27331</v>
      </c>
      <c r="BD41" s="467"/>
      <c r="CD41" s="435"/>
    </row>
    <row r="42" spans="1:82" x14ac:dyDescent="0.25">
      <c r="A42" s="203"/>
      <c r="B42" s="536" t="s">
        <v>346</v>
      </c>
      <c r="C42" s="119">
        <v>0</v>
      </c>
      <c r="D42" s="119">
        <v>3403</v>
      </c>
      <c r="E42" s="119">
        <v>203</v>
      </c>
      <c r="F42" s="272">
        <v>0</v>
      </c>
      <c r="G42" s="119">
        <v>28</v>
      </c>
      <c r="H42" s="119">
        <v>2238</v>
      </c>
      <c r="I42" s="119">
        <v>2947</v>
      </c>
      <c r="J42" s="119">
        <v>14992</v>
      </c>
      <c r="K42" s="119">
        <v>23811</v>
      </c>
      <c r="L42" s="119">
        <v>450</v>
      </c>
      <c r="M42" s="120">
        <v>269</v>
      </c>
      <c r="N42" s="120">
        <v>275</v>
      </c>
      <c r="O42" s="119">
        <v>116</v>
      </c>
      <c r="P42" s="119">
        <v>390</v>
      </c>
      <c r="Q42" s="119">
        <v>0</v>
      </c>
      <c r="R42" s="119">
        <v>10</v>
      </c>
      <c r="S42" s="119">
        <v>5</v>
      </c>
      <c r="T42" s="119">
        <v>11</v>
      </c>
      <c r="U42" s="119">
        <v>0</v>
      </c>
      <c r="V42" s="119">
        <v>2079</v>
      </c>
      <c r="W42" s="119">
        <v>288</v>
      </c>
      <c r="X42" s="119">
        <v>2</v>
      </c>
      <c r="Y42" s="119">
        <v>372</v>
      </c>
      <c r="Z42" s="119">
        <v>1</v>
      </c>
      <c r="AA42" s="119">
        <v>3549</v>
      </c>
      <c r="AB42" s="467">
        <v>28079</v>
      </c>
      <c r="AD42" s="119">
        <v>0</v>
      </c>
      <c r="AE42" s="119">
        <v>3246</v>
      </c>
      <c r="AF42" s="119">
        <v>127</v>
      </c>
      <c r="AG42" s="272">
        <v>0</v>
      </c>
      <c r="AH42" s="119">
        <v>14</v>
      </c>
      <c r="AI42" s="119">
        <v>2016</v>
      </c>
      <c r="AJ42" s="119">
        <v>2418</v>
      </c>
      <c r="AK42" s="119">
        <v>14838</v>
      </c>
      <c r="AL42" s="119">
        <v>22659</v>
      </c>
      <c r="AM42" s="119">
        <v>311</v>
      </c>
      <c r="AN42" s="120">
        <v>261</v>
      </c>
      <c r="AO42" s="120">
        <v>198</v>
      </c>
      <c r="AP42" s="119">
        <v>48</v>
      </c>
      <c r="AQ42" s="119">
        <v>377</v>
      </c>
      <c r="AR42" s="119">
        <v>0</v>
      </c>
      <c r="AS42" s="119">
        <v>5</v>
      </c>
      <c r="AT42" s="119">
        <v>2</v>
      </c>
      <c r="AU42" s="119">
        <v>9</v>
      </c>
      <c r="AV42" s="119">
        <v>0</v>
      </c>
      <c r="AW42" s="119">
        <v>1940</v>
      </c>
      <c r="AX42" s="119">
        <v>160</v>
      </c>
      <c r="AY42" s="119">
        <v>1</v>
      </c>
      <c r="AZ42" s="119">
        <v>261</v>
      </c>
      <c r="BA42" s="119">
        <v>1</v>
      </c>
      <c r="BB42" s="272">
        <v>3002</v>
      </c>
      <c r="BC42" s="467">
        <v>26233</v>
      </c>
      <c r="BD42" s="467"/>
      <c r="CD42" s="435"/>
    </row>
    <row r="43" spans="1:82" x14ac:dyDescent="0.25">
      <c r="A43" s="203"/>
      <c r="B43" s="536" t="s">
        <v>25</v>
      </c>
      <c r="C43" s="119">
        <v>0</v>
      </c>
      <c r="D43" s="119">
        <v>3586</v>
      </c>
      <c r="E43" s="119">
        <v>237</v>
      </c>
      <c r="F43" s="272">
        <v>0</v>
      </c>
      <c r="G43" s="119">
        <v>26</v>
      </c>
      <c r="H43" s="119">
        <v>2445</v>
      </c>
      <c r="I43" s="119">
        <v>3263</v>
      </c>
      <c r="J43" s="119">
        <v>15057</v>
      </c>
      <c r="K43" s="119">
        <v>24614</v>
      </c>
      <c r="L43" s="119">
        <v>419</v>
      </c>
      <c r="M43" s="120">
        <v>267</v>
      </c>
      <c r="N43" s="120">
        <v>321</v>
      </c>
      <c r="O43" s="119">
        <v>98</v>
      </c>
      <c r="P43" s="119">
        <v>367</v>
      </c>
      <c r="Q43" s="119">
        <v>0</v>
      </c>
      <c r="R43" s="119">
        <v>10</v>
      </c>
      <c r="S43" s="119">
        <v>6</v>
      </c>
      <c r="T43" s="119">
        <v>14</v>
      </c>
      <c r="U43" s="119">
        <v>0</v>
      </c>
      <c r="V43" s="119">
        <v>2288</v>
      </c>
      <c r="W43" s="119">
        <v>286</v>
      </c>
      <c r="X43" s="119">
        <v>6</v>
      </c>
      <c r="Y43" s="119">
        <v>355</v>
      </c>
      <c r="Z43" s="119">
        <v>5</v>
      </c>
      <c r="AA43" s="119">
        <v>3756</v>
      </c>
      <c r="AB43" s="467">
        <v>29056</v>
      </c>
      <c r="AD43" s="119">
        <v>0</v>
      </c>
      <c r="AE43" s="119">
        <v>3353</v>
      </c>
      <c r="AF43" s="119">
        <v>142</v>
      </c>
      <c r="AG43" s="272">
        <v>0</v>
      </c>
      <c r="AH43" s="119">
        <v>12</v>
      </c>
      <c r="AI43" s="119">
        <v>2166</v>
      </c>
      <c r="AJ43" s="119">
        <v>2604</v>
      </c>
      <c r="AK43" s="119">
        <v>14947</v>
      </c>
      <c r="AL43" s="119">
        <v>23224</v>
      </c>
      <c r="AM43" s="119">
        <v>291</v>
      </c>
      <c r="AN43" s="120">
        <v>251</v>
      </c>
      <c r="AO43" s="120">
        <v>214</v>
      </c>
      <c r="AP43" s="119">
        <v>32</v>
      </c>
      <c r="AQ43" s="119">
        <v>342</v>
      </c>
      <c r="AR43" s="119">
        <v>0</v>
      </c>
      <c r="AS43" s="119">
        <v>9</v>
      </c>
      <c r="AT43" s="119">
        <v>4</v>
      </c>
      <c r="AU43" s="119">
        <v>14</v>
      </c>
      <c r="AV43" s="119">
        <v>0</v>
      </c>
      <c r="AW43" s="119">
        <v>2101</v>
      </c>
      <c r="AX43" s="119">
        <v>165</v>
      </c>
      <c r="AY43" s="119">
        <v>0</v>
      </c>
      <c r="AZ43" s="119">
        <v>226</v>
      </c>
      <c r="BA43" s="119">
        <v>1</v>
      </c>
      <c r="BB43" s="272">
        <v>3108</v>
      </c>
      <c r="BC43" s="467">
        <v>26874</v>
      </c>
      <c r="BD43" s="467"/>
      <c r="CD43" s="435"/>
    </row>
    <row r="44" spans="1:82" ht="13.8" thickBot="1" x14ac:dyDescent="0.3">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row>
    <row r="46" spans="1:82" ht="46.5" customHeight="1" x14ac:dyDescent="0.25">
      <c r="A46" s="820" t="s">
        <v>332</v>
      </c>
      <c r="B46" s="820"/>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AZ46" s="820"/>
      <c r="BA46" s="820"/>
      <c r="BB46" s="820"/>
      <c r="BC46" s="820"/>
    </row>
    <row r="47" spans="1:82" x14ac:dyDescent="0.25">
      <c r="A47" s="800" t="s">
        <v>383</v>
      </c>
      <c r="B47" s="800"/>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row>
    <row r="48" spans="1:82" x14ac:dyDescent="0.25">
      <c r="A48" s="112" t="s">
        <v>378</v>
      </c>
    </row>
    <row r="51" spans="14:27" x14ac:dyDescent="0.25">
      <c r="N51" s="365"/>
      <c r="O51" s="365"/>
      <c r="P51" s="365"/>
      <c r="Q51" s="365"/>
      <c r="R51" s="365"/>
      <c r="S51" s="365"/>
      <c r="T51" s="365"/>
      <c r="U51" s="365"/>
      <c r="V51" s="365"/>
      <c r="W51" s="365"/>
      <c r="X51" s="365"/>
      <c r="Y51" s="365"/>
      <c r="Z51" s="365"/>
      <c r="AA51" s="365"/>
    </row>
    <row r="52" spans="14:27" x14ac:dyDescent="0.25">
      <c r="N52" s="365"/>
      <c r="O52" s="365"/>
      <c r="P52" s="365"/>
      <c r="Q52" s="365"/>
      <c r="R52" s="365"/>
      <c r="S52" s="365"/>
      <c r="T52" s="365"/>
      <c r="U52" s="365"/>
      <c r="V52" s="365"/>
      <c r="W52" s="365"/>
      <c r="X52" s="365"/>
      <c r="Y52" s="365"/>
      <c r="Z52" s="365"/>
      <c r="AA52" s="365"/>
    </row>
  </sheetData>
  <mergeCells count="8">
    <mergeCell ref="A47:AB47"/>
    <mergeCell ref="AD6:AL6"/>
    <mergeCell ref="AO6:BB6"/>
    <mergeCell ref="BC6:BC7"/>
    <mergeCell ref="C6:K6"/>
    <mergeCell ref="N6:AA6"/>
    <mergeCell ref="AB6:AB7"/>
    <mergeCell ref="A46:BC46"/>
  </mergeCells>
  <pageMargins left="0.70866141732283472" right="0.70866141732283472" top="0.74803149606299213" bottom="0.74803149606299213" header="0.27559055118110237" footer="0.31496062992125984"/>
  <pageSetup paperSize="9" scale="71" fitToWidth="2" orientation="landscape" r:id="rId1"/>
  <headerFooter>
    <oddHeader>&amp;L&amp;"Arial,Bold"&amp;14Table 6.1: Civil representation, applications received&amp;"Arial,Italic"&amp;10
Applications received for full civil representation (full licensed) by category, 2006-07-2015-16 &amp; quarterly data Apr-Jun 2011 to Jul-Sep 2016</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7"/>
  <sheetViews>
    <sheetView zoomScaleNormal="100" workbookViewId="0">
      <pane xSplit="2" ySplit="6" topLeftCell="C7" activePane="bottomRight" state="frozen"/>
      <selection pane="topRight"/>
      <selection pane="bottomLeft"/>
      <selection pane="bottomRight"/>
    </sheetView>
  </sheetViews>
  <sheetFormatPr defaultRowHeight="13.2" outlineLevelCol="1" x14ac:dyDescent="0.25"/>
  <cols>
    <col min="1" max="1" width="11" style="56" customWidth="1"/>
    <col min="2" max="2" width="12" style="56" customWidth="1"/>
    <col min="3" max="3" width="13.5546875" style="56" hidden="1" customWidth="1" outlineLevel="1"/>
    <col min="4" max="5" width="9.44140625" style="56" hidden="1" customWidth="1" outlineLevel="1"/>
    <col min="6" max="6" width="10" style="56" hidden="1" customWidth="1" outlineLevel="1"/>
    <col min="7" max="7" width="11.5546875" style="56" hidden="1" customWidth="1" outlineLevel="1"/>
    <col min="8" max="8" width="14.5546875" style="56" hidden="1" customWidth="1" outlineLevel="1"/>
    <col min="9" max="9" width="12.44140625" style="56" hidden="1" customWidth="1" outlineLevel="1"/>
    <col min="10" max="10" width="14.6640625" style="69" hidden="1" customWidth="1" outlineLevel="1"/>
    <col min="11" max="11" width="9" style="56" customWidth="1" collapsed="1"/>
    <col min="12" max="12" width="12.44140625" style="52" customWidth="1"/>
    <col min="13" max="13" width="9.44140625" style="52" customWidth="1"/>
    <col min="14" max="14" width="10.5546875" style="56" hidden="1" customWidth="1" outlineLevel="1"/>
    <col min="15" max="15" width="11.44140625" style="69" hidden="1" customWidth="1" outlineLevel="1"/>
    <col min="16" max="17" width="10.5546875" style="56" hidden="1" customWidth="1" outlineLevel="1"/>
    <col min="18" max="18" width="7.5546875" style="56" hidden="1" customWidth="1" outlineLevel="1"/>
    <col min="19" max="19" width="13.44140625" style="56" hidden="1" customWidth="1" outlineLevel="1"/>
    <col min="20" max="20" width="10.44140625" style="56" hidden="1" customWidth="1" outlineLevel="1"/>
    <col min="21" max="21" width="11.5546875" style="69" hidden="1" customWidth="1" outlineLevel="1"/>
    <col min="22" max="22" width="7.5546875" style="56" hidden="1" customWidth="1" outlineLevel="1"/>
    <col min="23" max="23" width="13.5546875" style="56" hidden="1" customWidth="1" outlineLevel="1"/>
    <col min="24" max="24" width="10" style="56" hidden="1" customWidth="1" outlineLevel="1"/>
    <col min="25" max="25" width="7.44140625" style="69" hidden="1" customWidth="1" outlineLevel="1"/>
    <col min="26" max="26" width="8.44140625" style="56" hidden="1" customWidth="1" outlineLevel="1"/>
    <col min="27" max="27" width="11.5546875" style="52" customWidth="1" collapsed="1"/>
    <col min="28" max="28" width="12.44140625" style="52" customWidth="1"/>
    <col min="29" max="32" width="9.44140625" style="52"/>
    <col min="33" max="257" width="9.44140625" style="56"/>
    <col min="258" max="258" width="35.5546875" style="56" customWidth="1"/>
    <col min="259" max="262" width="8.5546875" style="56" customWidth="1"/>
    <col min="263" max="266" width="8.5546875" style="56" bestFit="1" customWidth="1"/>
    <col min="267" max="267" width="2.44140625" style="56" customWidth="1"/>
    <col min="268" max="271" width="7.5546875" style="56" bestFit="1" customWidth="1"/>
    <col min="272" max="272" width="2.44140625" style="56" customWidth="1"/>
    <col min="273" max="276" width="7.5546875" style="56" bestFit="1" customWidth="1"/>
    <col min="277" max="277" width="2.44140625" style="56" customWidth="1"/>
    <col min="278" max="281" width="7.5546875" style="56" bestFit="1" customWidth="1"/>
    <col min="282" max="282" width="2" style="56" customWidth="1"/>
    <col min="283" max="283" width="7.5546875" style="56" bestFit="1" customWidth="1"/>
    <col min="284" max="513" width="9.44140625" style="56"/>
    <col min="514" max="514" width="35.5546875" style="56" customWidth="1"/>
    <col min="515" max="518" width="8.5546875" style="56" customWidth="1"/>
    <col min="519" max="522" width="8.5546875" style="56" bestFit="1" customWidth="1"/>
    <col min="523" max="523" width="2.44140625" style="56" customWidth="1"/>
    <col min="524" max="527" width="7.5546875" style="56" bestFit="1" customWidth="1"/>
    <col min="528" max="528" width="2.44140625" style="56" customWidth="1"/>
    <col min="529" max="532" width="7.5546875" style="56" bestFit="1" customWidth="1"/>
    <col min="533" max="533" width="2.44140625" style="56" customWidth="1"/>
    <col min="534" max="537" width="7.5546875" style="56" bestFit="1" customWidth="1"/>
    <col min="538" max="538" width="2" style="56" customWidth="1"/>
    <col min="539" max="539" width="7.5546875" style="56" bestFit="1" customWidth="1"/>
    <col min="540" max="769" width="9.44140625" style="56"/>
    <col min="770" max="770" width="35.5546875" style="56" customWidth="1"/>
    <col min="771" max="774" width="8.5546875" style="56" customWidth="1"/>
    <col min="775" max="778" width="8.5546875" style="56" bestFit="1" customWidth="1"/>
    <col min="779" max="779" width="2.44140625" style="56" customWidth="1"/>
    <col min="780" max="783" width="7.5546875" style="56" bestFit="1" customWidth="1"/>
    <col min="784" max="784" width="2.44140625" style="56" customWidth="1"/>
    <col min="785" max="788" width="7.5546875" style="56" bestFit="1" customWidth="1"/>
    <col min="789" max="789" width="2.44140625" style="56" customWidth="1"/>
    <col min="790" max="793" width="7.5546875" style="56" bestFit="1" customWidth="1"/>
    <col min="794" max="794" width="2" style="56" customWidth="1"/>
    <col min="795" max="795" width="7.5546875" style="56" bestFit="1" customWidth="1"/>
    <col min="796" max="1025" width="9.44140625" style="56"/>
    <col min="1026" max="1026" width="35.5546875" style="56" customWidth="1"/>
    <col min="1027" max="1030" width="8.5546875" style="56" customWidth="1"/>
    <col min="1031" max="1034" width="8.5546875" style="56" bestFit="1" customWidth="1"/>
    <col min="1035" max="1035" width="2.44140625" style="56" customWidth="1"/>
    <col min="1036" max="1039" width="7.5546875" style="56" bestFit="1" customWidth="1"/>
    <col min="1040" max="1040" width="2.44140625" style="56" customWidth="1"/>
    <col min="1041" max="1044" width="7.5546875" style="56" bestFit="1" customWidth="1"/>
    <col min="1045" max="1045" width="2.44140625" style="56" customWidth="1"/>
    <col min="1046" max="1049" width="7.5546875" style="56" bestFit="1" customWidth="1"/>
    <col min="1050" max="1050" width="2" style="56" customWidth="1"/>
    <col min="1051" max="1051" width="7.5546875" style="56" bestFit="1" customWidth="1"/>
    <col min="1052" max="1281" width="9.44140625" style="56"/>
    <col min="1282" max="1282" width="35.5546875" style="56" customWidth="1"/>
    <col min="1283" max="1286" width="8.5546875" style="56" customWidth="1"/>
    <col min="1287" max="1290" width="8.5546875" style="56" bestFit="1" customWidth="1"/>
    <col min="1291" max="1291" width="2.44140625" style="56" customWidth="1"/>
    <col min="1292" max="1295" width="7.5546875" style="56" bestFit="1" customWidth="1"/>
    <col min="1296" max="1296" width="2.44140625" style="56" customWidth="1"/>
    <col min="1297" max="1300" width="7.5546875" style="56" bestFit="1" customWidth="1"/>
    <col min="1301" max="1301" width="2.44140625" style="56" customWidth="1"/>
    <col min="1302" max="1305" width="7.5546875" style="56" bestFit="1" customWidth="1"/>
    <col min="1306" max="1306" width="2" style="56" customWidth="1"/>
    <col min="1307" max="1307" width="7.5546875" style="56" bestFit="1" customWidth="1"/>
    <col min="1308" max="1537" width="9.44140625" style="56"/>
    <col min="1538" max="1538" width="35.5546875" style="56" customWidth="1"/>
    <col min="1539" max="1542" width="8.5546875" style="56" customWidth="1"/>
    <col min="1543" max="1546" width="8.5546875" style="56" bestFit="1" customWidth="1"/>
    <col min="1547" max="1547" width="2.44140625" style="56" customWidth="1"/>
    <col min="1548" max="1551" width="7.5546875" style="56" bestFit="1" customWidth="1"/>
    <col min="1552" max="1552" width="2.44140625" style="56" customWidth="1"/>
    <col min="1553" max="1556" width="7.5546875" style="56" bestFit="1" customWidth="1"/>
    <col min="1557" max="1557" width="2.44140625" style="56" customWidth="1"/>
    <col min="1558" max="1561" width="7.5546875" style="56" bestFit="1" customWidth="1"/>
    <col min="1562" max="1562" width="2" style="56" customWidth="1"/>
    <col min="1563" max="1563" width="7.5546875" style="56" bestFit="1" customWidth="1"/>
    <col min="1564" max="1793" width="9.44140625" style="56"/>
    <col min="1794" max="1794" width="35.5546875" style="56" customWidth="1"/>
    <col min="1795" max="1798" width="8.5546875" style="56" customWidth="1"/>
    <col min="1799" max="1802" width="8.5546875" style="56" bestFit="1" customWidth="1"/>
    <col min="1803" max="1803" width="2.44140625" style="56" customWidth="1"/>
    <col min="1804" max="1807" width="7.5546875" style="56" bestFit="1" customWidth="1"/>
    <col min="1808" max="1808" width="2.44140625" style="56" customWidth="1"/>
    <col min="1809" max="1812" width="7.5546875" style="56" bestFit="1" customWidth="1"/>
    <col min="1813" max="1813" width="2.44140625" style="56" customWidth="1"/>
    <col min="1814" max="1817" width="7.5546875" style="56" bestFit="1" customWidth="1"/>
    <col min="1818" max="1818" width="2" style="56" customWidth="1"/>
    <col min="1819" max="1819" width="7.5546875" style="56" bestFit="1" customWidth="1"/>
    <col min="1820" max="2049" width="9.44140625" style="56"/>
    <col min="2050" max="2050" width="35.5546875" style="56" customWidth="1"/>
    <col min="2051" max="2054" width="8.5546875" style="56" customWidth="1"/>
    <col min="2055" max="2058" width="8.5546875" style="56" bestFit="1" customWidth="1"/>
    <col min="2059" max="2059" width="2.44140625" style="56" customWidth="1"/>
    <col min="2060" max="2063" width="7.5546875" style="56" bestFit="1" customWidth="1"/>
    <col min="2064" max="2064" width="2.44140625" style="56" customWidth="1"/>
    <col min="2065" max="2068" width="7.5546875" style="56" bestFit="1" customWidth="1"/>
    <col min="2069" max="2069" width="2.44140625" style="56" customWidth="1"/>
    <col min="2070" max="2073" width="7.5546875" style="56" bestFit="1" customWidth="1"/>
    <col min="2074" max="2074" width="2" style="56" customWidth="1"/>
    <col min="2075" max="2075" width="7.5546875" style="56" bestFit="1" customWidth="1"/>
    <col min="2076" max="2305" width="9.44140625" style="56"/>
    <col min="2306" max="2306" width="35.5546875" style="56" customWidth="1"/>
    <col min="2307" max="2310" width="8.5546875" style="56" customWidth="1"/>
    <col min="2311" max="2314" width="8.5546875" style="56" bestFit="1" customWidth="1"/>
    <col min="2315" max="2315" width="2.44140625" style="56" customWidth="1"/>
    <col min="2316" max="2319" width="7.5546875" style="56" bestFit="1" customWidth="1"/>
    <col min="2320" max="2320" width="2.44140625" style="56" customWidth="1"/>
    <col min="2321" max="2324" width="7.5546875" style="56" bestFit="1" customWidth="1"/>
    <col min="2325" max="2325" width="2.44140625" style="56" customWidth="1"/>
    <col min="2326" max="2329" width="7.5546875" style="56" bestFit="1" customWidth="1"/>
    <col min="2330" max="2330" width="2" style="56" customWidth="1"/>
    <col min="2331" max="2331" width="7.5546875" style="56" bestFit="1" customWidth="1"/>
    <col min="2332" max="2561" width="9.44140625" style="56"/>
    <col min="2562" max="2562" width="35.5546875" style="56" customWidth="1"/>
    <col min="2563" max="2566" width="8.5546875" style="56" customWidth="1"/>
    <col min="2567" max="2570" width="8.5546875" style="56" bestFit="1" customWidth="1"/>
    <col min="2571" max="2571" width="2.44140625" style="56" customWidth="1"/>
    <col min="2572" max="2575" width="7.5546875" style="56" bestFit="1" customWidth="1"/>
    <col min="2576" max="2576" width="2.44140625" style="56" customWidth="1"/>
    <col min="2577" max="2580" width="7.5546875" style="56" bestFit="1" customWidth="1"/>
    <col min="2581" max="2581" width="2.44140625" style="56" customWidth="1"/>
    <col min="2582" max="2585" width="7.5546875" style="56" bestFit="1" customWidth="1"/>
    <col min="2586" max="2586" width="2" style="56" customWidth="1"/>
    <col min="2587" max="2587" width="7.5546875" style="56" bestFit="1" customWidth="1"/>
    <col min="2588" max="2817" width="9.44140625" style="56"/>
    <col min="2818" max="2818" width="35.5546875" style="56" customWidth="1"/>
    <col min="2819" max="2822" width="8.5546875" style="56" customWidth="1"/>
    <col min="2823" max="2826" width="8.5546875" style="56" bestFit="1" customWidth="1"/>
    <col min="2827" max="2827" width="2.44140625" style="56" customWidth="1"/>
    <col min="2828" max="2831" width="7.5546875" style="56" bestFit="1" customWidth="1"/>
    <col min="2832" max="2832" width="2.44140625" style="56" customWidth="1"/>
    <col min="2833" max="2836" width="7.5546875" style="56" bestFit="1" customWidth="1"/>
    <col min="2837" max="2837" width="2.44140625" style="56" customWidth="1"/>
    <col min="2838" max="2841" width="7.5546875" style="56" bestFit="1" customWidth="1"/>
    <col min="2842" max="2842" width="2" style="56" customWidth="1"/>
    <col min="2843" max="2843" width="7.5546875" style="56" bestFit="1" customWidth="1"/>
    <col min="2844" max="3073" width="9.44140625" style="56"/>
    <col min="3074" max="3074" width="35.5546875" style="56" customWidth="1"/>
    <col min="3075" max="3078" width="8.5546875" style="56" customWidth="1"/>
    <col min="3079" max="3082" width="8.5546875" style="56" bestFit="1" customWidth="1"/>
    <col min="3083" max="3083" width="2.44140625" style="56" customWidth="1"/>
    <col min="3084" max="3087" width="7.5546875" style="56" bestFit="1" customWidth="1"/>
    <col min="3088" max="3088" width="2.44140625" style="56" customWidth="1"/>
    <col min="3089" max="3092" width="7.5546875" style="56" bestFit="1" customWidth="1"/>
    <col min="3093" max="3093" width="2.44140625" style="56" customWidth="1"/>
    <col min="3094" max="3097" width="7.5546875" style="56" bestFit="1" customWidth="1"/>
    <col min="3098" max="3098" width="2" style="56" customWidth="1"/>
    <col min="3099" max="3099" width="7.5546875" style="56" bestFit="1" customWidth="1"/>
    <col min="3100" max="3329" width="9.44140625" style="56"/>
    <col min="3330" max="3330" width="35.5546875" style="56" customWidth="1"/>
    <col min="3331" max="3334" width="8.5546875" style="56" customWidth="1"/>
    <col min="3335" max="3338" width="8.5546875" style="56" bestFit="1" customWidth="1"/>
    <col min="3339" max="3339" width="2.44140625" style="56" customWidth="1"/>
    <col min="3340" max="3343" width="7.5546875" style="56" bestFit="1" customWidth="1"/>
    <col min="3344" max="3344" width="2.44140625" style="56" customWidth="1"/>
    <col min="3345" max="3348" width="7.5546875" style="56" bestFit="1" customWidth="1"/>
    <col min="3349" max="3349" width="2.44140625" style="56" customWidth="1"/>
    <col min="3350" max="3353" width="7.5546875" style="56" bestFit="1" customWidth="1"/>
    <col min="3354" max="3354" width="2" style="56" customWidth="1"/>
    <col min="3355" max="3355" width="7.5546875" style="56" bestFit="1" customWidth="1"/>
    <col min="3356" max="3585" width="9.44140625" style="56"/>
    <col min="3586" max="3586" width="35.5546875" style="56" customWidth="1"/>
    <col min="3587" max="3590" width="8.5546875" style="56" customWidth="1"/>
    <col min="3591" max="3594" width="8.5546875" style="56" bestFit="1" customWidth="1"/>
    <col min="3595" max="3595" width="2.44140625" style="56" customWidth="1"/>
    <col min="3596" max="3599" width="7.5546875" style="56" bestFit="1" customWidth="1"/>
    <col min="3600" max="3600" width="2.44140625" style="56" customWidth="1"/>
    <col min="3601" max="3604" width="7.5546875" style="56" bestFit="1" customWidth="1"/>
    <col min="3605" max="3605" width="2.44140625" style="56" customWidth="1"/>
    <col min="3606" max="3609" width="7.5546875" style="56" bestFit="1" customWidth="1"/>
    <col min="3610" max="3610" width="2" style="56" customWidth="1"/>
    <col min="3611" max="3611" width="7.5546875" style="56" bestFit="1" customWidth="1"/>
    <col min="3612" max="3841" width="9.44140625" style="56"/>
    <col min="3842" max="3842" width="35.5546875" style="56" customWidth="1"/>
    <col min="3843" max="3846" width="8.5546875" style="56" customWidth="1"/>
    <col min="3847" max="3850" width="8.5546875" style="56" bestFit="1" customWidth="1"/>
    <col min="3851" max="3851" width="2.44140625" style="56" customWidth="1"/>
    <col min="3852" max="3855" width="7.5546875" style="56" bestFit="1" customWidth="1"/>
    <col min="3856" max="3856" width="2.44140625" style="56" customWidth="1"/>
    <col min="3857" max="3860" width="7.5546875" style="56" bestFit="1" customWidth="1"/>
    <col min="3861" max="3861" width="2.44140625" style="56" customWidth="1"/>
    <col min="3862" max="3865" width="7.5546875" style="56" bestFit="1" customWidth="1"/>
    <col min="3866" max="3866" width="2" style="56" customWidth="1"/>
    <col min="3867" max="3867" width="7.5546875" style="56" bestFit="1" customWidth="1"/>
    <col min="3868" max="4097" width="9.44140625" style="56"/>
    <col min="4098" max="4098" width="35.5546875" style="56" customWidth="1"/>
    <col min="4099" max="4102" width="8.5546875" style="56" customWidth="1"/>
    <col min="4103" max="4106" width="8.5546875" style="56" bestFit="1" customWidth="1"/>
    <col min="4107" max="4107" width="2.44140625" style="56" customWidth="1"/>
    <col min="4108" max="4111" width="7.5546875" style="56" bestFit="1" customWidth="1"/>
    <col min="4112" max="4112" width="2.44140625" style="56" customWidth="1"/>
    <col min="4113" max="4116" width="7.5546875" style="56" bestFit="1" customWidth="1"/>
    <col min="4117" max="4117" width="2.44140625" style="56" customWidth="1"/>
    <col min="4118" max="4121" width="7.5546875" style="56" bestFit="1" customWidth="1"/>
    <col min="4122" max="4122" width="2" style="56" customWidth="1"/>
    <col min="4123" max="4123" width="7.5546875" style="56" bestFit="1" customWidth="1"/>
    <col min="4124" max="4353" width="9.44140625" style="56"/>
    <col min="4354" max="4354" width="35.5546875" style="56" customWidth="1"/>
    <col min="4355" max="4358" width="8.5546875" style="56" customWidth="1"/>
    <col min="4359" max="4362" width="8.5546875" style="56" bestFit="1" customWidth="1"/>
    <col min="4363" max="4363" width="2.44140625" style="56" customWidth="1"/>
    <col min="4364" max="4367" width="7.5546875" style="56" bestFit="1" customWidth="1"/>
    <col min="4368" max="4368" width="2.44140625" style="56" customWidth="1"/>
    <col min="4369" max="4372" width="7.5546875" style="56" bestFit="1" customWidth="1"/>
    <col min="4373" max="4373" width="2.44140625" style="56" customWidth="1"/>
    <col min="4374" max="4377" width="7.5546875" style="56" bestFit="1" customWidth="1"/>
    <col min="4378" max="4378" width="2" style="56" customWidth="1"/>
    <col min="4379" max="4379" width="7.5546875" style="56" bestFit="1" customWidth="1"/>
    <col min="4380" max="4609" width="9.44140625" style="56"/>
    <col min="4610" max="4610" width="35.5546875" style="56" customWidth="1"/>
    <col min="4611" max="4614" width="8.5546875" style="56" customWidth="1"/>
    <col min="4615" max="4618" width="8.5546875" style="56" bestFit="1" customWidth="1"/>
    <col min="4619" max="4619" width="2.44140625" style="56" customWidth="1"/>
    <col min="4620" max="4623" width="7.5546875" style="56" bestFit="1" customWidth="1"/>
    <col min="4624" max="4624" width="2.44140625" style="56" customWidth="1"/>
    <col min="4625" max="4628" width="7.5546875" style="56" bestFit="1" customWidth="1"/>
    <col min="4629" max="4629" width="2.44140625" style="56" customWidth="1"/>
    <col min="4630" max="4633" width="7.5546875" style="56" bestFit="1" customWidth="1"/>
    <col min="4634" max="4634" width="2" style="56" customWidth="1"/>
    <col min="4635" max="4635" width="7.5546875" style="56" bestFit="1" customWidth="1"/>
    <col min="4636" max="4865" width="9.44140625" style="56"/>
    <col min="4866" max="4866" width="35.5546875" style="56" customWidth="1"/>
    <col min="4867" max="4870" width="8.5546875" style="56" customWidth="1"/>
    <col min="4871" max="4874" width="8.5546875" style="56" bestFit="1" customWidth="1"/>
    <col min="4875" max="4875" width="2.44140625" style="56" customWidth="1"/>
    <col min="4876" max="4879" width="7.5546875" style="56" bestFit="1" customWidth="1"/>
    <col min="4880" max="4880" width="2.44140625" style="56" customWidth="1"/>
    <col min="4881" max="4884" width="7.5546875" style="56" bestFit="1" customWidth="1"/>
    <col min="4885" max="4885" width="2.44140625" style="56" customWidth="1"/>
    <col min="4886" max="4889" width="7.5546875" style="56" bestFit="1" customWidth="1"/>
    <col min="4890" max="4890" width="2" style="56" customWidth="1"/>
    <col min="4891" max="4891" width="7.5546875" style="56" bestFit="1" customWidth="1"/>
    <col min="4892" max="5121" width="9.44140625" style="56"/>
    <col min="5122" max="5122" width="35.5546875" style="56" customWidth="1"/>
    <col min="5123" max="5126" width="8.5546875" style="56" customWidth="1"/>
    <col min="5127" max="5130" width="8.5546875" style="56" bestFit="1" customWidth="1"/>
    <col min="5131" max="5131" width="2.44140625" style="56" customWidth="1"/>
    <col min="5132" max="5135" width="7.5546875" style="56" bestFit="1" customWidth="1"/>
    <col min="5136" max="5136" width="2.44140625" style="56" customWidth="1"/>
    <col min="5137" max="5140" width="7.5546875" style="56" bestFit="1" customWidth="1"/>
    <col min="5141" max="5141" width="2.44140625" style="56" customWidth="1"/>
    <col min="5142" max="5145" width="7.5546875" style="56" bestFit="1" customWidth="1"/>
    <col min="5146" max="5146" width="2" style="56" customWidth="1"/>
    <col min="5147" max="5147" width="7.5546875" style="56" bestFit="1" customWidth="1"/>
    <col min="5148" max="5377" width="9.44140625" style="56"/>
    <col min="5378" max="5378" width="35.5546875" style="56" customWidth="1"/>
    <col min="5379" max="5382" width="8.5546875" style="56" customWidth="1"/>
    <col min="5383" max="5386" width="8.5546875" style="56" bestFit="1" customWidth="1"/>
    <col min="5387" max="5387" width="2.44140625" style="56" customWidth="1"/>
    <col min="5388" max="5391" width="7.5546875" style="56" bestFit="1" customWidth="1"/>
    <col min="5392" max="5392" width="2.44140625" style="56" customWidth="1"/>
    <col min="5393" max="5396" width="7.5546875" style="56" bestFit="1" customWidth="1"/>
    <col min="5397" max="5397" width="2.44140625" style="56" customWidth="1"/>
    <col min="5398" max="5401" width="7.5546875" style="56" bestFit="1" customWidth="1"/>
    <col min="5402" max="5402" width="2" style="56" customWidth="1"/>
    <col min="5403" max="5403" width="7.5546875" style="56" bestFit="1" customWidth="1"/>
    <col min="5404" max="5633" width="9.44140625" style="56"/>
    <col min="5634" max="5634" width="35.5546875" style="56" customWidth="1"/>
    <col min="5635" max="5638" width="8.5546875" style="56" customWidth="1"/>
    <col min="5639" max="5642" width="8.5546875" style="56" bestFit="1" customWidth="1"/>
    <col min="5643" max="5643" width="2.44140625" style="56" customWidth="1"/>
    <col min="5644" max="5647" width="7.5546875" style="56" bestFit="1" customWidth="1"/>
    <col min="5648" max="5648" width="2.44140625" style="56" customWidth="1"/>
    <col min="5649" max="5652" width="7.5546875" style="56" bestFit="1" customWidth="1"/>
    <col min="5653" max="5653" width="2.44140625" style="56" customWidth="1"/>
    <col min="5654" max="5657" width="7.5546875" style="56" bestFit="1" customWidth="1"/>
    <col min="5658" max="5658" width="2" style="56" customWidth="1"/>
    <col min="5659" max="5659" width="7.5546875" style="56" bestFit="1" customWidth="1"/>
    <col min="5660" max="5889" width="9.44140625" style="56"/>
    <col min="5890" max="5890" width="35.5546875" style="56" customWidth="1"/>
    <col min="5891" max="5894" width="8.5546875" style="56" customWidth="1"/>
    <col min="5895" max="5898" width="8.5546875" style="56" bestFit="1" customWidth="1"/>
    <col min="5899" max="5899" width="2.44140625" style="56" customWidth="1"/>
    <col min="5900" max="5903" width="7.5546875" style="56" bestFit="1" customWidth="1"/>
    <col min="5904" max="5904" width="2.44140625" style="56" customWidth="1"/>
    <col min="5905" max="5908" width="7.5546875" style="56" bestFit="1" customWidth="1"/>
    <col min="5909" max="5909" width="2.44140625" style="56" customWidth="1"/>
    <col min="5910" max="5913" width="7.5546875" style="56" bestFit="1" customWidth="1"/>
    <col min="5914" max="5914" width="2" style="56" customWidth="1"/>
    <col min="5915" max="5915" width="7.5546875" style="56" bestFit="1" customWidth="1"/>
    <col min="5916" max="6145" width="9.44140625" style="56"/>
    <col min="6146" max="6146" width="35.5546875" style="56" customWidth="1"/>
    <col min="6147" max="6150" width="8.5546875" style="56" customWidth="1"/>
    <col min="6151" max="6154" width="8.5546875" style="56" bestFit="1" customWidth="1"/>
    <col min="6155" max="6155" width="2.44140625" style="56" customWidth="1"/>
    <col min="6156" max="6159" width="7.5546875" style="56" bestFit="1" customWidth="1"/>
    <col min="6160" max="6160" width="2.44140625" style="56" customWidth="1"/>
    <col min="6161" max="6164" width="7.5546875" style="56" bestFit="1" customWidth="1"/>
    <col min="6165" max="6165" width="2.44140625" style="56" customWidth="1"/>
    <col min="6166" max="6169" width="7.5546875" style="56" bestFit="1" customWidth="1"/>
    <col min="6170" max="6170" width="2" style="56" customWidth="1"/>
    <col min="6171" max="6171" width="7.5546875" style="56" bestFit="1" customWidth="1"/>
    <col min="6172" max="6401" width="9.44140625" style="56"/>
    <col min="6402" max="6402" width="35.5546875" style="56" customWidth="1"/>
    <col min="6403" max="6406" width="8.5546875" style="56" customWidth="1"/>
    <col min="6407" max="6410" width="8.5546875" style="56" bestFit="1" customWidth="1"/>
    <col min="6411" max="6411" width="2.44140625" style="56" customWidth="1"/>
    <col min="6412" max="6415" width="7.5546875" style="56" bestFit="1" customWidth="1"/>
    <col min="6416" max="6416" width="2.44140625" style="56" customWidth="1"/>
    <col min="6417" max="6420" width="7.5546875" style="56" bestFit="1" customWidth="1"/>
    <col min="6421" max="6421" width="2.44140625" style="56" customWidth="1"/>
    <col min="6422" max="6425" width="7.5546875" style="56" bestFit="1" customWidth="1"/>
    <col min="6426" max="6426" width="2" style="56" customWidth="1"/>
    <col min="6427" max="6427" width="7.5546875" style="56" bestFit="1" customWidth="1"/>
    <col min="6428" max="6657" width="9.44140625" style="56"/>
    <col min="6658" max="6658" width="35.5546875" style="56" customWidth="1"/>
    <col min="6659" max="6662" width="8.5546875" style="56" customWidth="1"/>
    <col min="6663" max="6666" width="8.5546875" style="56" bestFit="1" customWidth="1"/>
    <col min="6667" max="6667" width="2.44140625" style="56" customWidth="1"/>
    <col min="6668" max="6671" width="7.5546875" style="56" bestFit="1" customWidth="1"/>
    <col min="6672" max="6672" width="2.44140625" style="56" customWidth="1"/>
    <col min="6673" max="6676" width="7.5546875" style="56" bestFit="1" customWidth="1"/>
    <col min="6677" max="6677" width="2.44140625" style="56" customWidth="1"/>
    <col min="6678" max="6681" width="7.5546875" style="56" bestFit="1" customWidth="1"/>
    <col min="6682" max="6682" width="2" style="56" customWidth="1"/>
    <col min="6683" max="6683" width="7.5546875" style="56" bestFit="1" customWidth="1"/>
    <col min="6684" max="6913" width="9.44140625" style="56"/>
    <col min="6914" max="6914" width="35.5546875" style="56" customWidth="1"/>
    <col min="6915" max="6918" width="8.5546875" style="56" customWidth="1"/>
    <col min="6919" max="6922" width="8.5546875" style="56" bestFit="1" customWidth="1"/>
    <col min="6923" max="6923" width="2.44140625" style="56" customWidth="1"/>
    <col min="6924" max="6927" width="7.5546875" style="56" bestFit="1" customWidth="1"/>
    <col min="6928" max="6928" width="2.44140625" style="56" customWidth="1"/>
    <col min="6929" max="6932" width="7.5546875" style="56" bestFit="1" customWidth="1"/>
    <col min="6933" max="6933" width="2.44140625" style="56" customWidth="1"/>
    <col min="6934" max="6937" width="7.5546875" style="56" bestFit="1" customWidth="1"/>
    <col min="6938" max="6938" width="2" style="56" customWidth="1"/>
    <col min="6939" max="6939" width="7.5546875" style="56" bestFit="1" customWidth="1"/>
    <col min="6940" max="7169" width="9.44140625" style="56"/>
    <col min="7170" max="7170" width="35.5546875" style="56" customWidth="1"/>
    <col min="7171" max="7174" width="8.5546875" style="56" customWidth="1"/>
    <col min="7175" max="7178" width="8.5546875" style="56" bestFit="1" customWidth="1"/>
    <col min="7179" max="7179" width="2.44140625" style="56" customWidth="1"/>
    <col min="7180" max="7183" width="7.5546875" style="56" bestFit="1" customWidth="1"/>
    <col min="7184" max="7184" width="2.44140625" style="56" customWidth="1"/>
    <col min="7185" max="7188" width="7.5546875" style="56" bestFit="1" customWidth="1"/>
    <col min="7189" max="7189" width="2.44140625" style="56" customWidth="1"/>
    <col min="7190" max="7193" width="7.5546875" style="56" bestFit="1" customWidth="1"/>
    <col min="7194" max="7194" width="2" style="56" customWidth="1"/>
    <col min="7195" max="7195" width="7.5546875" style="56" bestFit="1" customWidth="1"/>
    <col min="7196" max="7425" width="9.44140625" style="56"/>
    <col min="7426" max="7426" width="35.5546875" style="56" customWidth="1"/>
    <col min="7427" max="7430" width="8.5546875" style="56" customWidth="1"/>
    <col min="7431" max="7434" width="8.5546875" style="56" bestFit="1" customWidth="1"/>
    <col min="7435" max="7435" width="2.44140625" style="56" customWidth="1"/>
    <col min="7436" max="7439" width="7.5546875" style="56" bestFit="1" customWidth="1"/>
    <col min="7440" max="7440" width="2.44140625" style="56" customWidth="1"/>
    <col min="7441" max="7444" width="7.5546875" style="56" bestFit="1" customWidth="1"/>
    <col min="7445" max="7445" width="2.44140625" style="56" customWidth="1"/>
    <col min="7446" max="7449" width="7.5546875" style="56" bestFit="1" customWidth="1"/>
    <col min="7450" max="7450" width="2" style="56" customWidth="1"/>
    <col min="7451" max="7451" width="7.5546875" style="56" bestFit="1" customWidth="1"/>
    <col min="7452" max="7681" width="9.44140625" style="56"/>
    <col min="7682" max="7682" width="35.5546875" style="56" customWidth="1"/>
    <col min="7683" max="7686" width="8.5546875" style="56" customWidth="1"/>
    <col min="7687" max="7690" width="8.5546875" style="56" bestFit="1" customWidth="1"/>
    <col min="7691" max="7691" width="2.44140625" style="56" customWidth="1"/>
    <col min="7692" max="7695" width="7.5546875" style="56" bestFit="1" customWidth="1"/>
    <col min="7696" max="7696" width="2.44140625" style="56" customWidth="1"/>
    <col min="7697" max="7700" width="7.5546875" style="56" bestFit="1" customWidth="1"/>
    <col min="7701" max="7701" width="2.44140625" style="56" customWidth="1"/>
    <col min="7702" max="7705" width="7.5546875" style="56" bestFit="1" customWidth="1"/>
    <col min="7706" max="7706" width="2" style="56" customWidth="1"/>
    <col min="7707" max="7707" width="7.5546875" style="56" bestFit="1" customWidth="1"/>
    <col min="7708" max="7937" width="9.44140625" style="56"/>
    <col min="7938" max="7938" width="35.5546875" style="56" customWidth="1"/>
    <col min="7939" max="7942" width="8.5546875" style="56" customWidth="1"/>
    <col min="7943" max="7946" width="8.5546875" style="56" bestFit="1" customWidth="1"/>
    <col min="7947" max="7947" width="2.44140625" style="56" customWidth="1"/>
    <col min="7948" max="7951" width="7.5546875" style="56" bestFit="1" customWidth="1"/>
    <col min="7952" max="7952" width="2.44140625" style="56" customWidth="1"/>
    <col min="7953" max="7956" width="7.5546875" style="56" bestFit="1" customWidth="1"/>
    <col min="7957" max="7957" width="2.44140625" style="56" customWidth="1"/>
    <col min="7958" max="7961" width="7.5546875" style="56" bestFit="1" customWidth="1"/>
    <col min="7962" max="7962" width="2" style="56" customWidth="1"/>
    <col min="7963" max="7963" width="7.5546875" style="56" bestFit="1" customWidth="1"/>
    <col min="7964" max="8193" width="9.44140625" style="56"/>
    <col min="8194" max="8194" width="35.5546875" style="56" customWidth="1"/>
    <col min="8195" max="8198" width="8.5546875" style="56" customWidth="1"/>
    <col min="8199" max="8202" width="8.5546875" style="56" bestFit="1" customWidth="1"/>
    <col min="8203" max="8203" width="2.44140625" style="56" customWidth="1"/>
    <col min="8204" max="8207" width="7.5546875" style="56" bestFit="1" customWidth="1"/>
    <col min="8208" max="8208" width="2.44140625" style="56" customWidth="1"/>
    <col min="8209" max="8212" width="7.5546875" style="56" bestFit="1" customWidth="1"/>
    <col min="8213" max="8213" width="2.44140625" style="56" customWidth="1"/>
    <col min="8214" max="8217" width="7.5546875" style="56" bestFit="1" customWidth="1"/>
    <col min="8218" max="8218" width="2" style="56" customWidth="1"/>
    <col min="8219" max="8219" width="7.5546875" style="56" bestFit="1" customWidth="1"/>
    <col min="8220" max="8449" width="9.44140625" style="56"/>
    <col min="8450" max="8450" width="35.5546875" style="56" customWidth="1"/>
    <col min="8451" max="8454" width="8.5546875" style="56" customWidth="1"/>
    <col min="8455" max="8458" width="8.5546875" style="56" bestFit="1" customWidth="1"/>
    <col min="8459" max="8459" width="2.44140625" style="56" customWidth="1"/>
    <col min="8460" max="8463" width="7.5546875" style="56" bestFit="1" customWidth="1"/>
    <col min="8464" max="8464" width="2.44140625" style="56" customWidth="1"/>
    <col min="8465" max="8468" width="7.5546875" style="56" bestFit="1" customWidth="1"/>
    <col min="8469" max="8469" width="2.44140625" style="56" customWidth="1"/>
    <col min="8470" max="8473" width="7.5546875" style="56" bestFit="1" customWidth="1"/>
    <col min="8474" max="8474" width="2" style="56" customWidth="1"/>
    <col min="8475" max="8475" width="7.5546875" style="56" bestFit="1" customWidth="1"/>
    <col min="8476" max="8705" width="9.44140625" style="56"/>
    <col min="8706" max="8706" width="35.5546875" style="56" customWidth="1"/>
    <col min="8707" max="8710" width="8.5546875" style="56" customWidth="1"/>
    <col min="8711" max="8714" width="8.5546875" style="56" bestFit="1" customWidth="1"/>
    <col min="8715" max="8715" width="2.44140625" style="56" customWidth="1"/>
    <col min="8716" max="8719" width="7.5546875" style="56" bestFit="1" customWidth="1"/>
    <col min="8720" max="8720" width="2.44140625" style="56" customWidth="1"/>
    <col min="8721" max="8724" width="7.5546875" style="56" bestFit="1" customWidth="1"/>
    <col min="8725" max="8725" width="2.44140625" style="56" customWidth="1"/>
    <col min="8726" max="8729" width="7.5546875" style="56" bestFit="1" customWidth="1"/>
    <col min="8730" max="8730" width="2" style="56" customWidth="1"/>
    <col min="8731" max="8731" width="7.5546875" style="56" bestFit="1" customWidth="1"/>
    <col min="8732" max="8961" width="9.44140625" style="56"/>
    <col min="8962" max="8962" width="35.5546875" style="56" customWidth="1"/>
    <col min="8963" max="8966" width="8.5546875" style="56" customWidth="1"/>
    <col min="8967" max="8970" width="8.5546875" style="56" bestFit="1" customWidth="1"/>
    <col min="8971" max="8971" width="2.44140625" style="56" customWidth="1"/>
    <col min="8972" max="8975" width="7.5546875" style="56" bestFit="1" customWidth="1"/>
    <col min="8976" max="8976" width="2.44140625" style="56" customWidth="1"/>
    <col min="8977" max="8980" width="7.5546875" style="56" bestFit="1" customWidth="1"/>
    <col min="8981" max="8981" width="2.44140625" style="56" customWidth="1"/>
    <col min="8982" max="8985" width="7.5546875" style="56" bestFit="1" customWidth="1"/>
    <col min="8986" max="8986" width="2" style="56" customWidth="1"/>
    <col min="8987" max="8987" width="7.5546875" style="56" bestFit="1" customWidth="1"/>
    <col min="8988" max="9217" width="9.44140625" style="56"/>
    <col min="9218" max="9218" width="35.5546875" style="56" customWidth="1"/>
    <col min="9219" max="9222" width="8.5546875" style="56" customWidth="1"/>
    <col min="9223" max="9226" width="8.5546875" style="56" bestFit="1" customWidth="1"/>
    <col min="9227" max="9227" width="2.44140625" style="56" customWidth="1"/>
    <col min="9228" max="9231" width="7.5546875" style="56" bestFit="1" customWidth="1"/>
    <col min="9232" max="9232" width="2.44140625" style="56" customWidth="1"/>
    <col min="9233" max="9236" width="7.5546875" style="56" bestFit="1" customWidth="1"/>
    <col min="9237" max="9237" width="2.44140625" style="56" customWidth="1"/>
    <col min="9238" max="9241" width="7.5546875" style="56" bestFit="1" customWidth="1"/>
    <col min="9242" max="9242" width="2" style="56" customWidth="1"/>
    <col min="9243" max="9243" width="7.5546875" style="56" bestFit="1" customWidth="1"/>
    <col min="9244" max="9473" width="9.44140625" style="56"/>
    <col min="9474" max="9474" width="35.5546875" style="56" customWidth="1"/>
    <col min="9475" max="9478" width="8.5546875" style="56" customWidth="1"/>
    <col min="9479" max="9482" width="8.5546875" style="56" bestFit="1" customWidth="1"/>
    <col min="9483" max="9483" width="2.44140625" style="56" customWidth="1"/>
    <col min="9484" max="9487" width="7.5546875" style="56" bestFit="1" customWidth="1"/>
    <col min="9488" max="9488" width="2.44140625" style="56" customWidth="1"/>
    <col min="9489" max="9492" width="7.5546875" style="56" bestFit="1" customWidth="1"/>
    <col min="9493" max="9493" width="2.44140625" style="56" customWidth="1"/>
    <col min="9494" max="9497" width="7.5546875" style="56" bestFit="1" customWidth="1"/>
    <col min="9498" max="9498" width="2" style="56" customWidth="1"/>
    <col min="9499" max="9499" width="7.5546875" style="56" bestFit="1" customWidth="1"/>
    <col min="9500" max="9729" width="9.44140625" style="56"/>
    <col min="9730" max="9730" width="35.5546875" style="56" customWidth="1"/>
    <col min="9731" max="9734" width="8.5546875" style="56" customWidth="1"/>
    <col min="9735" max="9738" width="8.5546875" style="56" bestFit="1" customWidth="1"/>
    <col min="9739" max="9739" width="2.44140625" style="56" customWidth="1"/>
    <col min="9740" max="9743" width="7.5546875" style="56" bestFit="1" customWidth="1"/>
    <col min="9744" max="9744" width="2.44140625" style="56" customWidth="1"/>
    <col min="9745" max="9748" width="7.5546875" style="56" bestFit="1" customWidth="1"/>
    <col min="9749" max="9749" width="2.44140625" style="56" customWidth="1"/>
    <col min="9750" max="9753" width="7.5546875" style="56" bestFit="1" customWidth="1"/>
    <col min="9754" max="9754" width="2" style="56" customWidth="1"/>
    <col min="9755" max="9755" width="7.5546875" style="56" bestFit="1" customWidth="1"/>
    <col min="9756" max="9985" width="9.44140625" style="56"/>
    <col min="9986" max="9986" width="35.5546875" style="56" customWidth="1"/>
    <col min="9987" max="9990" width="8.5546875" style="56" customWidth="1"/>
    <col min="9991" max="9994" width="8.5546875" style="56" bestFit="1" customWidth="1"/>
    <col min="9995" max="9995" width="2.44140625" style="56" customWidth="1"/>
    <col min="9996" max="9999" width="7.5546875" style="56" bestFit="1" customWidth="1"/>
    <col min="10000" max="10000" width="2.44140625" style="56" customWidth="1"/>
    <col min="10001" max="10004" width="7.5546875" style="56" bestFit="1" customWidth="1"/>
    <col min="10005" max="10005" width="2.44140625" style="56" customWidth="1"/>
    <col min="10006" max="10009" width="7.5546875" style="56" bestFit="1" customWidth="1"/>
    <col min="10010" max="10010" width="2" style="56" customWidth="1"/>
    <col min="10011" max="10011" width="7.5546875" style="56" bestFit="1" customWidth="1"/>
    <col min="10012" max="10241" width="9.44140625" style="56"/>
    <col min="10242" max="10242" width="35.5546875" style="56" customWidth="1"/>
    <col min="10243" max="10246" width="8.5546875" style="56" customWidth="1"/>
    <col min="10247" max="10250" width="8.5546875" style="56" bestFit="1" customWidth="1"/>
    <col min="10251" max="10251" width="2.44140625" style="56" customWidth="1"/>
    <col min="10252" max="10255" width="7.5546875" style="56" bestFit="1" customWidth="1"/>
    <col min="10256" max="10256" width="2.44140625" style="56" customWidth="1"/>
    <col min="10257" max="10260" width="7.5546875" style="56" bestFit="1" customWidth="1"/>
    <col min="10261" max="10261" width="2.44140625" style="56" customWidth="1"/>
    <col min="10262" max="10265" width="7.5546875" style="56" bestFit="1" customWidth="1"/>
    <col min="10266" max="10266" width="2" style="56" customWidth="1"/>
    <col min="10267" max="10267" width="7.5546875" style="56" bestFit="1" customWidth="1"/>
    <col min="10268" max="10497" width="9.44140625" style="56"/>
    <col min="10498" max="10498" width="35.5546875" style="56" customWidth="1"/>
    <col min="10499" max="10502" width="8.5546875" style="56" customWidth="1"/>
    <col min="10503" max="10506" width="8.5546875" style="56" bestFit="1" customWidth="1"/>
    <col min="10507" max="10507" width="2.44140625" style="56" customWidth="1"/>
    <col min="10508" max="10511" width="7.5546875" style="56" bestFit="1" customWidth="1"/>
    <col min="10512" max="10512" width="2.44140625" style="56" customWidth="1"/>
    <col min="10513" max="10516" width="7.5546875" style="56" bestFit="1" customWidth="1"/>
    <col min="10517" max="10517" width="2.44140625" style="56" customWidth="1"/>
    <col min="10518" max="10521" width="7.5546875" style="56" bestFit="1" customWidth="1"/>
    <col min="10522" max="10522" width="2" style="56" customWidth="1"/>
    <col min="10523" max="10523" width="7.5546875" style="56" bestFit="1" customWidth="1"/>
    <col min="10524" max="10753" width="9.44140625" style="56"/>
    <col min="10754" max="10754" width="35.5546875" style="56" customWidth="1"/>
    <col min="10755" max="10758" width="8.5546875" style="56" customWidth="1"/>
    <col min="10759" max="10762" width="8.5546875" style="56" bestFit="1" customWidth="1"/>
    <col min="10763" max="10763" width="2.44140625" style="56" customWidth="1"/>
    <col min="10764" max="10767" width="7.5546875" style="56" bestFit="1" customWidth="1"/>
    <col min="10768" max="10768" width="2.44140625" style="56" customWidth="1"/>
    <col min="10769" max="10772" width="7.5546875" style="56" bestFit="1" customWidth="1"/>
    <col min="10773" max="10773" width="2.44140625" style="56" customWidth="1"/>
    <col min="10774" max="10777" width="7.5546875" style="56" bestFit="1" customWidth="1"/>
    <col min="10778" max="10778" width="2" style="56" customWidth="1"/>
    <col min="10779" max="10779" width="7.5546875" style="56" bestFit="1" customWidth="1"/>
    <col min="10780" max="11009" width="9.44140625" style="56"/>
    <col min="11010" max="11010" width="35.5546875" style="56" customWidth="1"/>
    <col min="11011" max="11014" width="8.5546875" style="56" customWidth="1"/>
    <col min="11015" max="11018" width="8.5546875" style="56" bestFit="1" customWidth="1"/>
    <col min="11019" max="11019" width="2.44140625" style="56" customWidth="1"/>
    <col min="11020" max="11023" width="7.5546875" style="56" bestFit="1" customWidth="1"/>
    <col min="11024" max="11024" width="2.44140625" style="56" customWidth="1"/>
    <col min="11025" max="11028" width="7.5546875" style="56" bestFit="1" customWidth="1"/>
    <col min="11029" max="11029" width="2.44140625" style="56" customWidth="1"/>
    <col min="11030" max="11033" width="7.5546875" style="56" bestFit="1" customWidth="1"/>
    <col min="11034" max="11034" width="2" style="56" customWidth="1"/>
    <col min="11035" max="11035" width="7.5546875" style="56" bestFit="1" customWidth="1"/>
    <col min="11036" max="11265" width="9.44140625" style="56"/>
    <col min="11266" max="11266" width="35.5546875" style="56" customWidth="1"/>
    <col min="11267" max="11270" width="8.5546875" style="56" customWidth="1"/>
    <col min="11271" max="11274" width="8.5546875" style="56" bestFit="1" customWidth="1"/>
    <col min="11275" max="11275" width="2.44140625" style="56" customWidth="1"/>
    <col min="11276" max="11279" width="7.5546875" style="56" bestFit="1" customWidth="1"/>
    <col min="11280" max="11280" width="2.44140625" style="56" customWidth="1"/>
    <col min="11281" max="11284" width="7.5546875" style="56" bestFit="1" customWidth="1"/>
    <col min="11285" max="11285" width="2.44140625" style="56" customWidth="1"/>
    <col min="11286" max="11289" width="7.5546875" style="56" bestFit="1" customWidth="1"/>
    <col min="11290" max="11290" width="2" style="56" customWidth="1"/>
    <col min="11291" max="11291" width="7.5546875" style="56" bestFit="1" customWidth="1"/>
    <col min="11292" max="11521" width="9.44140625" style="56"/>
    <col min="11522" max="11522" width="35.5546875" style="56" customWidth="1"/>
    <col min="11523" max="11526" width="8.5546875" style="56" customWidth="1"/>
    <col min="11527" max="11530" width="8.5546875" style="56" bestFit="1" customWidth="1"/>
    <col min="11531" max="11531" width="2.44140625" style="56" customWidth="1"/>
    <col min="11532" max="11535" width="7.5546875" style="56" bestFit="1" customWidth="1"/>
    <col min="11536" max="11536" width="2.44140625" style="56" customWidth="1"/>
    <col min="11537" max="11540" width="7.5546875" style="56" bestFit="1" customWidth="1"/>
    <col min="11541" max="11541" width="2.44140625" style="56" customWidth="1"/>
    <col min="11542" max="11545" width="7.5546875" style="56" bestFit="1" customWidth="1"/>
    <col min="11546" max="11546" width="2" style="56" customWidth="1"/>
    <col min="11547" max="11547" width="7.5546875" style="56" bestFit="1" customWidth="1"/>
    <col min="11548" max="11777" width="9.44140625" style="56"/>
    <col min="11778" max="11778" width="35.5546875" style="56" customWidth="1"/>
    <col min="11779" max="11782" width="8.5546875" style="56" customWidth="1"/>
    <col min="11783" max="11786" width="8.5546875" style="56" bestFit="1" customWidth="1"/>
    <col min="11787" max="11787" width="2.44140625" style="56" customWidth="1"/>
    <col min="11788" max="11791" width="7.5546875" style="56" bestFit="1" customWidth="1"/>
    <col min="11792" max="11792" width="2.44140625" style="56" customWidth="1"/>
    <col min="11793" max="11796" width="7.5546875" style="56" bestFit="1" customWidth="1"/>
    <col min="11797" max="11797" width="2.44140625" style="56" customWidth="1"/>
    <col min="11798" max="11801" width="7.5546875" style="56" bestFit="1" customWidth="1"/>
    <col min="11802" max="11802" width="2" style="56" customWidth="1"/>
    <col min="11803" max="11803" width="7.5546875" style="56" bestFit="1" customWidth="1"/>
    <col min="11804" max="12033" width="9.44140625" style="56"/>
    <col min="12034" max="12034" width="35.5546875" style="56" customWidth="1"/>
    <col min="12035" max="12038" width="8.5546875" style="56" customWidth="1"/>
    <col min="12039" max="12042" width="8.5546875" style="56" bestFit="1" customWidth="1"/>
    <col min="12043" max="12043" width="2.44140625" style="56" customWidth="1"/>
    <col min="12044" max="12047" width="7.5546875" style="56" bestFit="1" customWidth="1"/>
    <col min="12048" max="12048" width="2.44140625" style="56" customWidth="1"/>
    <col min="12049" max="12052" width="7.5546875" style="56" bestFit="1" customWidth="1"/>
    <col min="12053" max="12053" width="2.44140625" style="56" customWidth="1"/>
    <col min="12054" max="12057" width="7.5546875" style="56" bestFit="1" customWidth="1"/>
    <col min="12058" max="12058" width="2" style="56" customWidth="1"/>
    <col min="12059" max="12059" width="7.5546875" style="56" bestFit="1" customWidth="1"/>
    <col min="12060" max="12289" width="9.44140625" style="56"/>
    <col min="12290" max="12290" width="35.5546875" style="56" customWidth="1"/>
    <col min="12291" max="12294" width="8.5546875" style="56" customWidth="1"/>
    <col min="12295" max="12298" width="8.5546875" style="56" bestFit="1" customWidth="1"/>
    <col min="12299" max="12299" width="2.44140625" style="56" customWidth="1"/>
    <col min="12300" max="12303" width="7.5546875" style="56" bestFit="1" customWidth="1"/>
    <col min="12304" max="12304" width="2.44140625" style="56" customWidth="1"/>
    <col min="12305" max="12308" width="7.5546875" style="56" bestFit="1" customWidth="1"/>
    <col min="12309" max="12309" width="2.44140625" style="56" customWidth="1"/>
    <col min="12310" max="12313" width="7.5546875" style="56" bestFit="1" customWidth="1"/>
    <col min="12314" max="12314" width="2" style="56" customWidth="1"/>
    <col min="12315" max="12315" width="7.5546875" style="56" bestFit="1" customWidth="1"/>
    <col min="12316" max="12545" width="9.44140625" style="56"/>
    <col min="12546" max="12546" width="35.5546875" style="56" customWidth="1"/>
    <col min="12547" max="12550" width="8.5546875" style="56" customWidth="1"/>
    <col min="12551" max="12554" width="8.5546875" style="56" bestFit="1" customWidth="1"/>
    <col min="12555" max="12555" width="2.44140625" style="56" customWidth="1"/>
    <col min="12556" max="12559" width="7.5546875" style="56" bestFit="1" customWidth="1"/>
    <col min="12560" max="12560" width="2.44140625" style="56" customWidth="1"/>
    <col min="12561" max="12564" width="7.5546875" style="56" bestFit="1" customWidth="1"/>
    <col min="12565" max="12565" width="2.44140625" style="56" customWidth="1"/>
    <col min="12566" max="12569" width="7.5546875" style="56" bestFit="1" customWidth="1"/>
    <col min="12570" max="12570" width="2" style="56" customWidth="1"/>
    <col min="12571" max="12571" width="7.5546875" style="56" bestFit="1" customWidth="1"/>
    <col min="12572" max="12801" width="9.44140625" style="56"/>
    <col min="12802" max="12802" width="35.5546875" style="56" customWidth="1"/>
    <col min="12803" max="12806" width="8.5546875" style="56" customWidth="1"/>
    <col min="12807" max="12810" width="8.5546875" style="56" bestFit="1" customWidth="1"/>
    <col min="12811" max="12811" width="2.44140625" style="56" customWidth="1"/>
    <col min="12812" max="12815" width="7.5546875" style="56" bestFit="1" customWidth="1"/>
    <col min="12816" max="12816" width="2.44140625" style="56" customWidth="1"/>
    <col min="12817" max="12820" width="7.5546875" style="56" bestFit="1" customWidth="1"/>
    <col min="12821" max="12821" width="2.44140625" style="56" customWidth="1"/>
    <col min="12822" max="12825" width="7.5546875" style="56" bestFit="1" customWidth="1"/>
    <col min="12826" max="12826" width="2" style="56" customWidth="1"/>
    <col min="12827" max="12827" width="7.5546875" style="56" bestFit="1" customWidth="1"/>
    <col min="12828" max="13057" width="9.44140625" style="56"/>
    <col min="13058" max="13058" width="35.5546875" style="56" customWidth="1"/>
    <col min="13059" max="13062" width="8.5546875" style="56" customWidth="1"/>
    <col min="13063" max="13066" width="8.5546875" style="56" bestFit="1" customWidth="1"/>
    <col min="13067" max="13067" width="2.44140625" style="56" customWidth="1"/>
    <col min="13068" max="13071" width="7.5546875" style="56" bestFit="1" customWidth="1"/>
    <col min="13072" max="13072" width="2.44140625" style="56" customWidth="1"/>
    <col min="13073" max="13076" width="7.5546875" style="56" bestFit="1" customWidth="1"/>
    <col min="13077" max="13077" width="2.44140625" style="56" customWidth="1"/>
    <col min="13078" max="13081" width="7.5546875" style="56" bestFit="1" customWidth="1"/>
    <col min="13082" max="13082" width="2" style="56" customWidth="1"/>
    <col min="13083" max="13083" width="7.5546875" style="56" bestFit="1" customWidth="1"/>
    <col min="13084" max="13313" width="9.44140625" style="56"/>
    <col min="13314" max="13314" width="35.5546875" style="56" customWidth="1"/>
    <col min="13315" max="13318" width="8.5546875" style="56" customWidth="1"/>
    <col min="13319" max="13322" width="8.5546875" style="56" bestFit="1" customWidth="1"/>
    <col min="13323" max="13323" width="2.44140625" style="56" customWidth="1"/>
    <col min="13324" max="13327" width="7.5546875" style="56" bestFit="1" customWidth="1"/>
    <col min="13328" max="13328" width="2.44140625" style="56" customWidth="1"/>
    <col min="13329" max="13332" width="7.5546875" style="56" bestFit="1" customWidth="1"/>
    <col min="13333" max="13333" width="2.44140625" style="56" customWidth="1"/>
    <col min="13334" max="13337" width="7.5546875" style="56" bestFit="1" customWidth="1"/>
    <col min="13338" max="13338" width="2" style="56" customWidth="1"/>
    <col min="13339" max="13339" width="7.5546875" style="56" bestFit="1" customWidth="1"/>
    <col min="13340" max="13569" width="9.44140625" style="56"/>
    <col min="13570" max="13570" width="35.5546875" style="56" customWidth="1"/>
    <col min="13571" max="13574" width="8.5546875" style="56" customWidth="1"/>
    <col min="13575" max="13578" width="8.5546875" style="56" bestFit="1" customWidth="1"/>
    <col min="13579" max="13579" width="2.44140625" style="56" customWidth="1"/>
    <col min="13580" max="13583" width="7.5546875" style="56" bestFit="1" customWidth="1"/>
    <col min="13584" max="13584" width="2.44140625" style="56" customWidth="1"/>
    <col min="13585" max="13588" width="7.5546875" style="56" bestFit="1" customWidth="1"/>
    <col min="13589" max="13589" width="2.44140625" style="56" customWidth="1"/>
    <col min="13590" max="13593" width="7.5546875" style="56" bestFit="1" customWidth="1"/>
    <col min="13594" max="13594" width="2" style="56" customWidth="1"/>
    <col min="13595" max="13595" width="7.5546875" style="56" bestFit="1" customWidth="1"/>
    <col min="13596" max="13825" width="9.44140625" style="56"/>
    <col min="13826" max="13826" width="35.5546875" style="56" customWidth="1"/>
    <col min="13827" max="13830" width="8.5546875" style="56" customWidth="1"/>
    <col min="13831" max="13834" width="8.5546875" style="56" bestFit="1" customWidth="1"/>
    <col min="13835" max="13835" width="2.44140625" style="56" customWidth="1"/>
    <col min="13836" max="13839" width="7.5546875" style="56" bestFit="1" customWidth="1"/>
    <col min="13840" max="13840" width="2.44140625" style="56" customWidth="1"/>
    <col min="13841" max="13844" width="7.5546875" style="56" bestFit="1" customWidth="1"/>
    <col min="13845" max="13845" width="2.44140625" style="56" customWidth="1"/>
    <col min="13846" max="13849" width="7.5546875" style="56" bestFit="1" customWidth="1"/>
    <col min="13850" max="13850" width="2" style="56" customWidth="1"/>
    <col min="13851" max="13851" width="7.5546875" style="56" bestFit="1" customWidth="1"/>
    <col min="13852" max="14081" width="9.44140625" style="56"/>
    <col min="14082" max="14082" width="35.5546875" style="56" customWidth="1"/>
    <col min="14083" max="14086" width="8.5546875" style="56" customWidth="1"/>
    <col min="14087" max="14090" width="8.5546875" style="56" bestFit="1" customWidth="1"/>
    <col min="14091" max="14091" width="2.44140625" style="56" customWidth="1"/>
    <col min="14092" max="14095" width="7.5546875" style="56" bestFit="1" customWidth="1"/>
    <col min="14096" max="14096" width="2.44140625" style="56" customWidth="1"/>
    <col min="14097" max="14100" width="7.5546875" style="56" bestFit="1" customWidth="1"/>
    <col min="14101" max="14101" width="2.44140625" style="56" customWidth="1"/>
    <col min="14102" max="14105" width="7.5546875" style="56" bestFit="1" customWidth="1"/>
    <col min="14106" max="14106" width="2" style="56" customWidth="1"/>
    <col min="14107" max="14107" width="7.5546875" style="56" bestFit="1" customWidth="1"/>
    <col min="14108" max="14337" width="9.44140625" style="56"/>
    <col min="14338" max="14338" width="35.5546875" style="56" customWidth="1"/>
    <col min="14339" max="14342" width="8.5546875" style="56" customWidth="1"/>
    <col min="14343" max="14346" width="8.5546875" style="56" bestFit="1" customWidth="1"/>
    <col min="14347" max="14347" width="2.44140625" style="56" customWidth="1"/>
    <col min="14348" max="14351" width="7.5546875" style="56" bestFit="1" customWidth="1"/>
    <col min="14352" max="14352" width="2.44140625" style="56" customWidth="1"/>
    <col min="14353" max="14356" width="7.5546875" style="56" bestFit="1" customWidth="1"/>
    <col min="14357" max="14357" width="2.44140625" style="56" customWidth="1"/>
    <col min="14358" max="14361" width="7.5546875" style="56" bestFit="1" customWidth="1"/>
    <col min="14362" max="14362" width="2" style="56" customWidth="1"/>
    <col min="14363" max="14363" width="7.5546875" style="56" bestFit="1" customWidth="1"/>
    <col min="14364" max="14593" width="9.44140625" style="56"/>
    <col min="14594" max="14594" width="35.5546875" style="56" customWidth="1"/>
    <col min="14595" max="14598" width="8.5546875" style="56" customWidth="1"/>
    <col min="14599" max="14602" width="8.5546875" style="56" bestFit="1" customWidth="1"/>
    <col min="14603" max="14603" width="2.44140625" style="56" customWidth="1"/>
    <col min="14604" max="14607" width="7.5546875" style="56" bestFit="1" customWidth="1"/>
    <col min="14608" max="14608" width="2.44140625" style="56" customWidth="1"/>
    <col min="14609" max="14612" width="7.5546875" style="56" bestFit="1" customWidth="1"/>
    <col min="14613" max="14613" width="2.44140625" style="56" customWidth="1"/>
    <col min="14614" max="14617" width="7.5546875" style="56" bestFit="1" customWidth="1"/>
    <col min="14618" max="14618" width="2" style="56" customWidth="1"/>
    <col min="14619" max="14619" width="7.5546875" style="56" bestFit="1" customWidth="1"/>
    <col min="14620" max="14849" width="9.44140625" style="56"/>
    <col min="14850" max="14850" width="35.5546875" style="56" customWidth="1"/>
    <col min="14851" max="14854" width="8.5546875" style="56" customWidth="1"/>
    <col min="14855" max="14858" width="8.5546875" style="56" bestFit="1" customWidth="1"/>
    <col min="14859" max="14859" width="2.44140625" style="56" customWidth="1"/>
    <col min="14860" max="14863" width="7.5546875" style="56" bestFit="1" customWidth="1"/>
    <col min="14864" max="14864" width="2.44140625" style="56" customWidth="1"/>
    <col min="14865" max="14868" width="7.5546875" style="56" bestFit="1" customWidth="1"/>
    <col min="14869" max="14869" width="2.44140625" style="56" customWidth="1"/>
    <col min="14870" max="14873" width="7.5546875" style="56" bestFit="1" customWidth="1"/>
    <col min="14874" max="14874" width="2" style="56" customWidth="1"/>
    <col min="14875" max="14875" width="7.5546875" style="56" bestFit="1" customWidth="1"/>
    <col min="14876" max="15105" width="9.44140625" style="56"/>
    <col min="15106" max="15106" width="35.5546875" style="56" customWidth="1"/>
    <col min="15107" max="15110" width="8.5546875" style="56" customWidth="1"/>
    <col min="15111" max="15114" width="8.5546875" style="56" bestFit="1" customWidth="1"/>
    <col min="15115" max="15115" width="2.44140625" style="56" customWidth="1"/>
    <col min="15116" max="15119" width="7.5546875" style="56" bestFit="1" customWidth="1"/>
    <col min="15120" max="15120" width="2.44140625" style="56" customWidth="1"/>
    <col min="15121" max="15124" width="7.5546875" style="56" bestFit="1" customWidth="1"/>
    <col min="15125" max="15125" width="2.44140625" style="56" customWidth="1"/>
    <col min="15126" max="15129" width="7.5546875" style="56" bestFit="1" customWidth="1"/>
    <col min="15130" max="15130" width="2" style="56" customWidth="1"/>
    <col min="15131" max="15131" width="7.5546875" style="56" bestFit="1" customWidth="1"/>
    <col min="15132" max="15361" width="9.44140625" style="56"/>
    <col min="15362" max="15362" width="35.5546875" style="56" customWidth="1"/>
    <col min="15363" max="15366" width="8.5546875" style="56" customWidth="1"/>
    <col min="15367" max="15370" width="8.5546875" style="56" bestFit="1" customWidth="1"/>
    <col min="15371" max="15371" width="2.44140625" style="56" customWidth="1"/>
    <col min="15372" max="15375" width="7.5546875" style="56" bestFit="1" customWidth="1"/>
    <col min="15376" max="15376" width="2.44140625" style="56" customWidth="1"/>
    <col min="15377" max="15380" width="7.5546875" style="56" bestFit="1" customWidth="1"/>
    <col min="15381" max="15381" width="2.44140625" style="56" customWidth="1"/>
    <col min="15382" max="15385" width="7.5546875" style="56" bestFit="1" customWidth="1"/>
    <col min="15386" max="15386" width="2" style="56" customWidth="1"/>
    <col min="15387" max="15387" width="7.5546875" style="56" bestFit="1" customWidth="1"/>
    <col min="15388" max="15617" width="9.44140625" style="56"/>
    <col min="15618" max="15618" width="35.5546875" style="56" customWidth="1"/>
    <col min="15619" max="15622" width="8.5546875" style="56" customWidth="1"/>
    <col min="15623" max="15626" width="8.5546875" style="56" bestFit="1" customWidth="1"/>
    <col min="15627" max="15627" width="2.44140625" style="56" customWidth="1"/>
    <col min="15628" max="15631" width="7.5546875" style="56" bestFit="1" customWidth="1"/>
    <col min="15632" max="15632" width="2.44140625" style="56" customWidth="1"/>
    <col min="15633" max="15636" width="7.5546875" style="56" bestFit="1" customWidth="1"/>
    <col min="15637" max="15637" width="2.44140625" style="56" customWidth="1"/>
    <col min="15638" max="15641" width="7.5546875" style="56" bestFit="1" customWidth="1"/>
    <col min="15642" max="15642" width="2" style="56" customWidth="1"/>
    <col min="15643" max="15643" width="7.5546875" style="56" bestFit="1" customWidth="1"/>
    <col min="15644" max="15873" width="9.44140625" style="56"/>
    <col min="15874" max="15874" width="35.5546875" style="56" customWidth="1"/>
    <col min="15875" max="15878" width="8.5546875" style="56" customWidth="1"/>
    <col min="15879" max="15882" width="8.5546875" style="56" bestFit="1" customWidth="1"/>
    <col min="15883" max="15883" width="2.44140625" style="56" customWidth="1"/>
    <col min="15884" max="15887" width="7.5546875" style="56" bestFit="1" customWidth="1"/>
    <col min="15888" max="15888" width="2.44140625" style="56" customWidth="1"/>
    <col min="15889" max="15892" width="7.5546875" style="56" bestFit="1" customWidth="1"/>
    <col min="15893" max="15893" width="2.44140625" style="56" customWidth="1"/>
    <col min="15894" max="15897" width="7.5546875" style="56" bestFit="1" customWidth="1"/>
    <col min="15898" max="15898" width="2" style="56" customWidth="1"/>
    <col min="15899" max="15899" width="7.5546875" style="56" bestFit="1" customWidth="1"/>
    <col min="15900" max="16129" width="9.44140625" style="56"/>
    <col min="16130" max="16130" width="35.5546875" style="56" customWidth="1"/>
    <col min="16131" max="16134" width="8.5546875" style="56" customWidth="1"/>
    <col min="16135" max="16138" width="8.5546875" style="56" bestFit="1" customWidth="1"/>
    <col min="16139" max="16139" width="2.44140625" style="56" customWidth="1"/>
    <col min="16140" max="16143" width="7.5546875" style="56" bestFit="1" customWidth="1"/>
    <col min="16144" max="16144" width="2.44140625" style="56" customWidth="1"/>
    <col min="16145" max="16148" width="7.5546875" style="56" bestFit="1" customWidth="1"/>
    <col min="16149" max="16149" width="2.44140625" style="56" customWidth="1"/>
    <col min="16150" max="16153" width="7.5546875" style="56" bestFit="1" customWidth="1"/>
    <col min="16154" max="16154" width="2" style="56" customWidth="1"/>
    <col min="16155" max="16155" width="7.5546875" style="56" bestFit="1" customWidth="1"/>
    <col min="16156" max="16384" width="9.44140625" style="56"/>
  </cols>
  <sheetData>
    <row r="1" spans="1:69" ht="17.399999999999999" x14ac:dyDescent="0.25">
      <c r="A1" s="29" t="s">
        <v>139</v>
      </c>
      <c r="B1" s="28"/>
      <c r="C1" s="28"/>
      <c r="D1" s="28"/>
      <c r="E1" s="28"/>
      <c r="L1" s="56"/>
      <c r="M1" s="56"/>
      <c r="AA1" s="69"/>
      <c r="AB1" s="69"/>
      <c r="AC1" s="69"/>
      <c r="AD1" s="69"/>
      <c r="AE1" s="69"/>
      <c r="AF1" s="56"/>
    </row>
    <row r="2" spans="1:69" ht="12.75" customHeight="1" x14ac:dyDescent="0.25">
      <c r="A2" s="233"/>
      <c r="B2" s="29"/>
      <c r="C2" s="29"/>
      <c r="D2" s="29"/>
      <c r="E2" s="29"/>
      <c r="L2" s="56"/>
      <c r="M2" s="56"/>
      <c r="AA2" s="69"/>
      <c r="AB2" s="69"/>
      <c r="AC2" s="69"/>
      <c r="AD2" s="69"/>
      <c r="AE2" s="69"/>
      <c r="AF2" s="56"/>
    </row>
    <row r="3" spans="1:69" ht="15" x14ac:dyDescent="0.25">
      <c r="A3" s="27" t="s">
        <v>696</v>
      </c>
      <c r="B3" s="27"/>
      <c r="C3" s="27"/>
      <c r="D3" s="27"/>
      <c r="E3" s="27"/>
      <c r="L3" s="56"/>
      <c r="M3" s="56"/>
      <c r="AA3" s="69"/>
      <c r="AB3" s="69"/>
      <c r="AC3" s="69"/>
      <c r="AD3" s="69"/>
      <c r="AE3" s="69"/>
      <c r="AF3" s="56"/>
    </row>
    <row r="4" spans="1:69" s="203" customFormat="1" ht="13.8" thickBot="1" x14ac:dyDescent="0.3">
      <c r="A4" s="341"/>
      <c r="B4" s="341"/>
      <c r="C4" s="273" t="s">
        <v>115</v>
      </c>
      <c r="D4" s="273"/>
      <c r="E4" s="273"/>
      <c r="F4" s="273"/>
      <c r="G4" s="273"/>
      <c r="H4" s="273"/>
      <c r="I4" s="273"/>
      <c r="J4" s="273"/>
      <c r="K4" s="341"/>
      <c r="L4" s="159"/>
      <c r="M4" s="159"/>
      <c r="N4" s="257" t="s">
        <v>229</v>
      </c>
      <c r="O4" s="257"/>
      <c r="P4" s="257"/>
      <c r="Q4" s="257"/>
      <c r="R4" s="257"/>
      <c r="S4" s="257"/>
      <c r="T4" s="257"/>
      <c r="U4" s="257"/>
      <c r="V4" s="257"/>
      <c r="W4" s="257"/>
      <c r="X4" s="257"/>
      <c r="Y4" s="257"/>
      <c r="Z4" s="257"/>
      <c r="AA4" s="341"/>
      <c r="AB4" s="341"/>
    </row>
    <row r="5" spans="1:69" s="137" customFormat="1" ht="27" customHeight="1" x14ac:dyDescent="0.25">
      <c r="A5" s="104"/>
      <c r="B5" s="104"/>
      <c r="C5" s="815" t="s">
        <v>115</v>
      </c>
      <c r="D5" s="815"/>
      <c r="E5" s="815"/>
      <c r="F5" s="815"/>
      <c r="G5" s="815"/>
      <c r="H5" s="815"/>
      <c r="I5" s="815"/>
      <c r="J5" s="815"/>
      <c r="K5" s="815"/>
      <c r="L5" s="338" t="s">
        <v>129</v>
      </c>
      <c r="M5" s="338" t="s">
        <v>130</v>
      </c>
      <c r="N5" s="825" t="s">
        <v>238</v>
      </c>
      <c r="O5" s="815"/>
      <c r="P5" s="815"/>
      <c r="Q5" s="815"/>
      <c r="R5" s="815"/>
      <c r="S5" s="815"/>
      <c r="T5" s="815"/>
      <c r="U5" s="815"/>
      <c r="V5" s="815"/>
      <c r="W5" s="815"/>
      <c r="X5" s="815"/>
      <c r="Y5" s="815"/>
      <c r="Z5" s="815"/>
      <c r="AA5" s="815"/>
      <c r="AB5" s="813" t="s">
        <v>236</v>
      </c>
    </row>
    <row r="6" spans="1:69" s="203" customFormat="1" ht="39.6" x14ac:dyDescent="0.25">
      <c r="A6" s="389" t="s">
        <v>13</v>
      </c>
      <c r="B6" s="267" t="s">
        <v>21</v>
      </c>
      <c r="C6" s="357" t="s">
        <v>189</v>
      </c>
      <c r="D6" s="335" t="s">
        <v>132</v>
      </c>
      <c r="E6" s="335" t="s">
        <v>133</v>
      </c>
      <c r="F6" s="335" t="s">
        <v>134</v>
      </c>
      <c r="G6" s="335" t="s">
        <v>135</v>
      </c>
      <c r="H6" s="335" t="s">
        <v>136</v>
      </c>
      <c r="I6" s="335" t="s">
        <v>137</v>
      </c>
      <c r="J6" s="335" t="s">
        <v>138</v>
      </c>
      <c r="K6" s="347" t="s">
        <v>7</v>
      </c>
      <c r="L6" s="348" t="s">
        <v>7</v>
      </c>
      <c r="M6" s="348" t="s">
        <v>7</v>
      </c>
      <c r="N6" s="336" t="s">
        <v>121</v>
      </c>
      <c r="O6" s="336" t="s">
        <v>122</v>
      </c>
      <c r="P6" s="336" t="s">
        <v>116</v>
      </c>
      <c r="Q6" s="336" t="s">
        <v>123</v>
      </c>
      <c r="R6" s="336" t="s">
        <v>117</v>
      </c>
      <c r="S6" s="336" t="s">
        <v>124</v>
      </c>
      <c r="T6" s="336" t="s">
        <v>125</v>
      </c>
      <c r="U6" s="336" t="s">
        <v>118</v>
      </c>
      <c r="V6" s="336" t="s">
        <v>119</v>
      </c>
      <c r="W6" s="336" t="s">
        <v>128</v>
      </c>
      <c r="X6" s="336" t="s">
        <v>126</v>
      </c>
      <c r="Y6" s="336" t="s">
        <v>188</v>
      </c>
      <c r="Z6" s="336" t="s">
        <v>120</v>
      </c>
      <c r="AA6" s="347" t="s">
        <v>7</v>
      </c>
      <c r="AB6" s="809"/>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row>
    <row r="7" spans="1:69" s="203" customFormat="1" x14ac:dyDescent="0.25">
      <c r="A7" s="490" t="s">
        <v>358</v>
      </c>
      <c r="B7" s="139"/>
      <c r="C7" s="119">
        <v>36</v>
      </c>
      <c r="D7" s="119">
        <v>20418</v>
      </c>
      <c r="E7" s="119">
        <v>19637</v>
      </c>
      <c r="F7" s="119">
        <v>5746</v>
      </c>
      <c r="G7" s="119">
        <v>1056</v>
      </c>
      <c r="H7" s="119">
        <v>9490</v>
      </c>
      <c r="I7" s="119">
        <v>47785</v>
      </c>
      <c r="J7" s="119">
        <v>28537</v>
      </c>
      <c r="K7" s="119">
        <v>132705</v>
      </c>
      <c r="L7" s="274">
        <v>1788</v>
      </c>
      <c r="M7" s="274">
        <v>236</v>
      </c>
      <c r="N7" s="274">
        <v>1051</v>
      </c>
      <c r="O7" s="274">
        <v>4237</v>
      </c>
      <c r="P7" s="274">
        <v>635</v>
      </c>
      <c r="Q7" s="274">
        <v>526</v>
      </c>
      <c r="R7" s="274">
        <v>433</v>
      </c>
      <c r="S7" s="274">
        <v>0</v>
      </c>
      <c r="T7" s="274">
        <v>360</v>
      </c>
      <c r="U7" s="274">
        <v>94</v>
      </c>
      <c r="V7" s="274">
        <v>13141</v>
      </c>
      <c r="W7" s="274">
        <v>1183</v>
      </c>
      <c r="X7" s="274">
        <v>60</v>
      </c>
      <c r="Y7" s="274">
        <v>1227</v>
      </c>
      <c r="Z7" s="274">
        <v>47</v>
      </c>
      <c r="AA7" s="119">
        <v>22994</v>
      </c>
      <c r="AB7" s="467">
        <v>157723</v>
      </c>
      <c r="AC7" s="467"/>
      <c r="AD7" s="387"/>
      <c r="AE7" s="402"/>
    </row>
    <row r="8" spans="1:69" s="126" customFormat="1" x14ac:dyDescent="0.25">
      <c r="A8" s="490" t="s">
        <v>359</v>
      </c>
      <c r="B8" s="140"/>
      <c r="C8" s="119">
        <v>32</v>
      </c>
      <c r="D8" s="119">
        <v>18396</v>
      </c>
      <c r="E8" s="119">
        <v>15783</v>
      </c>
      <c r="F8" s="119">
        <v>3033</v>
      </c>
      <c r="G8" s="119">
        <v>1237</v>
      </c>
      <c r="H8" s="119">
        <v>8190</v>
      </c>
      <c r="I8" s="119">
        <v>45682</v>
      </c>
      <c r="J8" s="119">
        <v>28060</v>
      </c>
      <c r="K8" s="119">
        <v>120413</v>
      </c>
      <c r="L8" s="274">
        <v>1945</v>
      </c>
      <c r="M8" s="274">
        <v>267</v>
      </c>
      <c r="N8" s="274">
        <v>1035</v>
      </c>
      <c r="O8" s="274">
        <v>3916</v>
      </c>
      <c r="P8" s="274">
        <v>735</v>
      </c>
      <c r="Q8" s="274">
        <v>489</v>
      </c>
      <c r="R8" s="274">
        <v>419</v>
      </c>
      <c r="S8" s="274">
        <v>0</v>
      </c>
      <c r="T8" s="274">
        <v>226</v>
      </c>
      <c r="U8" s="274">
        <v>67</v>
      </c>
      <c r="V8" s="274">
        <v>12628</v>
      </c>
      <c r="W8" s="274">
        <v>1051</v>
      </c>
      <c r="X8" s="274">
        <v>194</v>
      </c>
      <c r="Y8" s="274">
        <v>1444</v>
      </c>
      <c r="Z8" s="274">
        <v>40</v>
      </c>
      <c r="AA8" s="119">
        <v>22244</v>
      </c>
      <c r="AB8" s="467">
        <v>144869</v>
      </c>
      <c r="AC8" s="467"/>
      <c r="AD8" s="387"/>
      <c r="AE8" s="402"/>
    </row>
    <row r="9" spans="1:69" s="203" customFormat="1" x14ac:dyDescent="0.25">
      <c r="A9" s="490" t="s">
        <v>31</v>
      </c>
      <c r="B9" s="140"/>
      <c r="C9" s="119">
        <v>39</v>
      </c>
      <c r="D9" s="119">
        <v>20258</v>
      </c>
      <c r="E9" s="119">
        <v>13549</v>
      </c>
      <c r="F9" s="119">
        <v>6</v>
      </c>
      <c r="G9" s="119">
        <v>1202</v>
      </c>
      <c r="H9" s="119">
        <v>8090</v>
      </c>
      <c r="I9" s="119">
        <v>53602</v>
      </c>
      <c r="J9" s="119">
        <v>29899</v>
      </c>
      <c r="K9" s="119">
        <v>126645</v>
      </c>
      <c r="L9" s="274">
        <v>2284</v>
      </c>
      <c r="M9" s="274">
        <v>370</v>
      </c>
      <c r="N9" s="274">
        <v>1155</v>
      </c>
      <c r="O9" s="274">
        <v>3919</v>
      </c>
      <c r="P9" s="274">
        <v>918</v>
      </c>
      <c r="Q9" s="274">
        <v>514</v>
      </c>
      <c r="R9" s="274">
        <v>470</v>
      </c>
      <c r="S9" s="274">
        <v>0</v>
      </c>
      <c r="T9" s="274">
        <v>268</v>
      </c>
      <c r="U9" s="274">
        <v>54</v>
      </c>
      <c r="V9" s="274">
        <v>13418</v>
      </c>
      <c r="W9" s="274">
        <v>968</v>
      </c>
      <c r="X9" s="274">
        <v>77</v>
      </c>
      <c r="Y9" s="274">
        <v>1550</v>
      </c>
      <c r="Z9" s="274">
        <v>51</v>
      </c>
      <c r="AA9" s="119">
        <v>23362</v>
      </c>
      <c r="AB9" s="467">
        <v>152661</v>
      </c>
      <c r="AC9" s="467"/>
      <c r="AD9" s="387"/>
      <c r="AE9" s="402"/>
    </row>
    <row r="10" spans="1:69" s="57" customFormat="1" x14ac:dyDescent="0.25">
      <c r="A10" s="490" t="s">
        <v>32</v>
      </c>
      <c r="B10" s="140"/>
      <c r="C10" s="119">
        <v>26</v>
      </c>
      <c r="D10" s="119">
        <v>20618</v>
      </c>
      <c r="E10" s="119">
        <v>12063</v>
      </c>
      <c r="F10" s="119">
        <v>2</v>
      </c>
      <c r="G10" s="119">
        <v>1379</v>
      </c>
      <c r="H10" s="119">
        <v>7956</v>
      </c>
      <c r="I10" s="119">
        <v>59791</v>
      </c>
      <c r="J10" s="119">
        <v>40083</v>
      </c>
      <c r="K10" s="119">
        <v>141918</v>
      </c>
      <c r="L10" s="274">
        <v>3104</v>
      </c>
      <c r="M10" s="274">
        <v>481</v>
      </c>
      <c r="N10" s="274">
        <v>1016</v>
      </c>
      <c r="O10" s="274">
        <v>3462</v>
      </c>
      <c r="P10" s="274">
        <v>840</v>
      </c>
      <c r="Q10" s="274">
        <v>491</v>
      </c>
      <c r="R10" s="274">
        <v>509</v>
      </c>
      <c r="S10" s="274">
        <v>0</v>
      </c>
      <c r="T10" s="274">
        <v>214</v>
      </c>
      <c r="U10" s="274">
        <v>75</v>
      </c>
      <c r="V10" s="274">
        <v>13428</v>
      </c>
      <c r="W10" s="274">
        <v>886</v>
      </c>
      <c r="X10" s="274">
        <v>31</v>
      </c>
      <c r="Y10" s="274">
        <v>1900</v>
      </c>
      <c r="Z10" s="274">
        <v>53</v>
      </c>
      <c r="AA10" s="119">
        <v>22905</v>
      </c>
      <c r="AB10" s="467">
        <v>168408</v>
      </c>
      <c r="AC10" s="467"/>
      <c r="AD10" s="387"/>
      <c r="AE10" s="402"/>
    </row>
    <row r="11" spans="1:69" s="203" customFormat="1" x14ac:dyDescent="0.25">
      <c r="A11" s="490" t="s">
        <v>33</v>
      </c>
      <c r="B11" s="140"/>
      <c r="C11" s="119">
        <v>10</v>
      </c>
      <c r="D11" s="119">
        <v>18039</v>
      </c>
      <c r="E11" s="119">
        <v>9846</v>
      </c>
      <c r="F11" s="119">
        <v>1</v>
      </c>
      <c r="G11" s="119">
        <v>1355</v>
      </c>
      <c r="H11" s="119">
        <v>6995</v>
      </c>
      <c r="I11" s="119">
        <v>53363</v>
      </c>
      <c r="J11" s="119">
        <v>41107</v>
      </c>
      <c r="K11" s="119">
        <v>130716</v>
      </c>
      <c r="L11" s="120">
        <v>2494</v>
      </c>
      <c r="M11" s="120">
        <v>518</v>
      </c>
      <c r="N11" s="119">
        <v>1050</v>
      </c>
      <c r="O11" s="119">
        <v>2905</v>
      </c>
      <c r="P11" s="119">
        <v>857</v>
      </c>
      <c r="Q11" s="119">
        <v>285</v>
      </c>
      <c r="R11" s="119">
        <v>366</v>
      </c>
      <c r="S11" s="274">
        <v>0</v>
      </c>
      <c r="T11" s="119">
        <v>139</v>
      </c>
      <c r="U11" s="119">
        <v>66</v>
      </c>
      <c r="V11" s="119">
        <v>12112</v>
      </c>
      <c r="W11" s="119">
        <v>573</v>
      </c>
      <c r="X11" s="119">
        <v>28</v>
      </c>
      <c r="Y11" s="119">
        <v>1484</v>
      </c>
      <c r="Z11" s="119">
        <v>23</v>
      </c>
      <c r="AA11" s="119">
        <v>19888</v>
      </c>
      <c r="AB11" s="467">
        <v>153616</v>
      </c>
      <c r="AC11" s="467"/>
      <c r="AD11" s="387"/>
      <c r="AE11" s="402"/>
    </row>
    <row r="12" spans="1:69" s="57" customFormat="1" x14ac:dyDescent="0.25">
      <c r="A12" s="490" t="s">
        <v>29</v>
      </c>
      <c r="B12" s="140"/>
      <c r="C12" s="119">
        <v>12</v>
      </c>
      <c r="D12" s="119">
        <v>16260</v>
      </c>
      <c r="E12" s="119">
        <v>7339</v>
      </c>
      <c r="F12" s="272">
        <v>0</v>
      </c>
      <c r="G12" s="119">
        <v>1389</v>
      </c>
      <c r="H12" s="119">
        <v>6991</v>
      </c>
      <c r="I12" s="119">
        <v>49115</v>
      </c>
      <c r="J12" s="119">
        <v>44853</v>
      </c>
      <c r="K12" s="119">
        <v>125959</v>
      </c>
      <c r="L12" s="120">
        <v>2566</v>
      </c>
      <c r="M12" s="120">
        <v>609</v>
      </c>
      <c r="N12" s="119">
        <v>1162</v>
      </c>
      <c r="O12" s="119">
        <v>2638</v>
      </c>
      <c r="P12" s="119">
        <v>759</v>
      </c>
      <c r="Q12" s="119">
        <v>149</v>
      </c>
      <c r="R12" s="119">
        <v>232</v>
      </c>
      <c r="S12" s="274">
        <v>0</v>
      </c>
      <c r="T12" s="119">
        <v>125</v>
      </c>
      <c r="U12" s="119">
        <v>62</v>
      </c>
      <c r="V12" s="119">
        <v>11914</v>
      </c>
      <c r="W12" s="119">
        <v>394</v>
      </c>
      <c r="X12" s="119">
        <v>6</v>
      </c>
      <c r="Y12" s="119">
        <v>1697</v>
      </c>
      <c r="Z12" s="119">
        <v>22</v>
      </c>
      <c r="AA12" s="119">
        <v>19160</v>
      </c>
      <c r="AB12" s="467">
        <v>148294</v>
      </c>
      <c r="AC12" s="467"/>
      <c r="AD12" s="387"/>
      <c r="AE12" s="402"/>
    </row>
    <row r="13" spans="1:69" s="203" customFormat="1" x14ac:dyDescent="0.25">
      <c r="A13" s="490" t="s">
        <v>355</v>
      </c>
      <c r="B13" s="140"/>
      <c r="C13" s="119">
        <v>5</v>
      </c>
      <c r="D13" s="119">
        <v>15723</v>
      </c>
      <c r="E13" s="119">
        <v>6206</v>
      </c>
      <c r="F13" s="272">
        <v>0</v>
      </c>
      <c r="G13" s="119">
        <v>1351</v>
      </c>
      <c r="H13" s="119">
        <v>7286</v>
      </c>
      <c r="I13" s="119">
        <v>49223</v>
      </c>
      <c r="J13" s="119">
        <v>48038</v>
      </c>
      <c r="K13" s="119">
        <v>127832</v>
      </c>
      <c r="L13" s="120">
        <v>3141</v>
      </c>
      <c r="M13" s="120">
        <v>506</v>
      </c>
      <c r="N13" s="119">
        <v>1225</v>
      </c>
      <c r="O13" s="119">
        <v>2399</v>
      </c>
      <c r="P13" s="119">
        <v>831</v>
      </c>
      <c r="Q13" s="119">
        <v>122</v>
      </c>
      <c r="R13" s="119">
        <v>193</v>
      </c>
      <c r="S13" s="119">
        <v>1</v>
      </c>
      <c r="T13" s="119">
        <v>138</v>
      </c>
      <c r="U13" s="119">
        <v>53</v>
      </c>
      <c r="V13" s="119">
        <v>12015</v>
      </c>
      <c r="W13" s="119">
        <v>252</v>
      </c>
      <c r="X13" s="119">
        <v>8</v>
      </c>
      <c r="Y13" s="119">
        <v>1803</v>
      </c>
      <c r="Z13" s="119">
        <v>16</v>
      </c>
      <c r="AA13" s="119">
        <v>19056</v>
      </c>
      <c r="AB13" s="467">
        <v>150535</v>
      </c>
      <c r="AC13" s="467"/>
      <c r="AD13" s="387"/>
      <c r="AE13" s="402"/>
    </row>
    <row r="14" spans="1:69" s="203" customFormat="1" x14ac:dyDescent="0.25">
      <c r="A14" s="490" t="s">
        <v>356</v>
      </c>
      <c r="B14" s="139"/>
      <c r="C14" s="119">
        <v>2</v>
      </c>
      <c r="D14" s="119">
        <v>15378</v>
      </c>
      <c r="E14" s="119">
        <v>3816</v>
      </c>
      <c r="F14" s="272">
        <v>0</v>
      </c>
      <c r="G14" s="119">
        <v>399</v>
      </c>
      <c r="H14" s="119">
        <v>6730</v>
      </c>
      <c r="I14" s="119">
        <v>16609</v>
      </c>
      <c r="J14" s="119">
        <v>47284</v>
      </c>
      <c r="K14" s="119">
        <v>90218</v>
      </c>
      <c r="L14" s="120">
        <v>2548</v>
      </c>
      <c r="M14" s="120">
        <v>456</v>
      </c>
      <c r="N14" s="119">
        <v>749</v>
      </c>
      <c r="O14" s="119">
        <v>1031</v>
      </c>
      <c r="P14" s="119">
        <v>585</v>
      </c>
      <c r="Q14" s="119">
        <v>54</v>
      </c>
      <c r="R14" s="119">
        <v>138</v>
      </c>
      <c r="S14" s="119">
        <v>5</v>
      </c>
      <c r="T14" s="119">
        <v>43</v>
      </c>
      <c r="U14" s="119">
        <v>12</v>
      </c>
      <c r="V14" s="119">
        <v>10889</v>
      </c>
      <c r="W14" s="119">
        <v>285</v>
      </c>
      <c r="X14" s="119">
        <v>3</v>
      </c>
      <c r="Y14" s="119">
        <v>1571</v>
      </c>
      <c r="Z14" s="119">
        <v>8</v>
      </c>
      <c r="AA14" s="119">
        <v>15373</v>
      </c>
      <c r="AB14" s="467">
        <v>108595</v>
      </c>
      <c r="AC14" s="467"/>
      <c r="AD14" s="387"/>
      <c r="AE14" s="402"/>
    </row>
    <row r="15" spans="1:69" s="203" customFormat="1" x14ac:dyDescent="0.25">
      <c r="A15" s="490" t="s">
        <v>347</v>
      </c>
      <c r="B15" s="139"/>
      <c r="C15" s="119">
        <v>0</v>
      </c>
      <c r="D15" s="119">
        <v>13866</v>
      </c>
      <c r="E15" s="119">
        <v>515</v>
      </c>
      <c r="F15" s="272">
        <v>0</v>
      </c>
      <c r="G15" s="119">
        <v>87</v>
      </c>
      <c r="H15" s="119">
        <v>7233</v>
      </c>
      <c r="I15" s="119">
        <v>8237</v>
      </c>
      <c r="J15" s="119">
        <v>46725</v>
      </c>
      <c r="K15" s="119">
        <v>76663</v>
      </c>
      <c r="L15" s="120">
        <v>1627</v>
      </c>
      <c r="M15" s="120">
        <v>675</v>
      </c>
      <c r="N15" s="119">
        <v>1022</v>
      </c>
      <c r="O15" s="119">
        <v>448</v>
      </c>
      <c r="P15" s="119">
        <v>579</v>
      </c>
      <c r="Q15" s="119">
        <v>1</v>
      </c>
      <c r="R15" s="119">
        <v>72</v>
      </c>
      <c r="S15" s="119">
        <v>11</v>
      </c>
      <c r="T15" s="119">
        <v>25</v>
      </c>
      <c r="U15" s="119">
        <v>7</v>
      </c>
      <c r="V15" s="119">
        <v>10293</v>
      </c>
      <c r="W15" s="119">
        <v>282</v>
      </c>
      <c r="X15" s="119">
        <v>0</v>
      </c>
      <c r="Y15" s="119">
        <v>1165</v>
      </c>
      <c r="Z15" s="119">
        <v>6</v>
      </c>
      <c r="AA15" s="119">
        <v>13911</v>
      </c>
      <c r="AB15" s="467">
        <v>92876</v>
      </c>
      <c r="AC15" s="467"/>
      <c r="AD15" s="387"/>
      <c r="AE15" s="402"/>
    </row>
    <row r="16" spans="1:69" s="203" customFormat="1" x14ac:dyDescent="0.25">
      <c r="A16" s="490" t="s">
        <v>357</v>
      </c>
      <c r="B16" s="139"/>
      <c r="C16" s="119">
        <v>0</v>
      </c>
      <c r="D16" s="119">
        <v>13402</v>
      </c>
      <c r="E16" s="119">
        <v>590</v>
      </c>
      <c r="F16" s="272">
        <v>0</v>
      </c>
      <c r="G16" s="119">
        <v>93</v>
      </c>
      <c r="H16" s="119">
        <v>8038</v>
      </c>
      <c r="I16" s="119">
        <v>8738</v>
      </c>
      <c r="J16" s="119">
        <v>54033</v>
      </c>
      <c r="K16" s="119">
        <v>84894</v>
      </c>
      <c r="L16" s="120">
        <v>1676</v>
      </c>
      <c r="M16" s="120">
        <v>1040</v>
      </c>
      <c r="N16" s="119">
        <v>974</v>
      </c>
      <c r="O16" s="119">
        <v>348</v>
      </c>
      <c r="P16" s="119">
        <v>805</v>
      </c>
      <c r="Q16" s="119">
        <v>0</v>
      </c>
      <c r="R16" s="119">
        <v>49</v>
      </c>
      <c r="S16" s="119">
        <v>6</v>
      </c>
      <c r="T16" s="119">
        <v>22</v>
      </c>
      <c r="U16" s="119">
        <v>2</v>
      </c>
      <c r="V16" s="119">
        <v>9152</v>
      </c>
      <c r="W16" s="119">
        <v>654</v>
      </c>
      <c r="X16" s="119">
        <v>2</v>
      </c>
      <c r="Y16" s="119">
        <v>1164</v>
      </c>
      <c r="Z16" s="119">
        <v>9</v>
      </c>
      <c r="AA16" s="119">
        <v>13187</v>
      </c>
      <c r="AB16" s="467">
        <v>100797</v>
      </c>
      <c r="AC16" s="467"/>
      <c r="AD16" s="387"/>
      <c r="AE16" s="402"/>
    </row>
    <row r="17" spans="1:31" s="203" customFormat="1" x14ac:dyDescent="0.25">
      <c r="A17" s="490" t="s">
        <v>375</v>
      </c>
      <c r="B17" s="139"/>
      <c r="C17" s="119">
        <v>0</v>
      </c>
      <c r="D17" s="119">
        <v>12952</v>
      </c>
      <c r="E17" s="119">
        <v>561</v>
      </c>
      <c r="F17" s="272">
        <v>0</v>
      </c>
      <c r="G17" s="119">
        <v>71</v>
      </c>
      <c r="H17" s="119">
        <v>8305</v>
      </c>
      <c r="I17" s="119">
        <v>9714</v>
      </c>
      <c r="J17" s="119">
        <v>60961</v>
      </c>
      <c r="K17" s="119">
        <v>92564</v>
      </c>
      <c r="L17" s="120">
        <v>1327</v>
      </c>
      <c r="M17" s="120">
        <v>912</v>
      </c>
      <c r="N17" s="119">
        <v>896</v>
      </c>
      <c r="O17" s="119">
        <v>299</v>
      </c>
      <c r="P17" s="119">
        <v>1332</v>
      </c>
      <c r="Q17" s="119">
        <v>0</v>
      </c>
      <c r="R17" s="119">
        <v>33</v>
      </c>
      <c r="S17" s="119">
        <v>11</v>
      </c>
      <c r="T17" s="119">
        <v>33</v>
      </c>
      <c r="U17" s="119">
        <v>0</v>
      </c>
      <c r="V17" s="119">
        <v>7945</v>
      </c>
      <c r="W17" s="119">
        <v>577</v>
      </c>
      <c r="X17" s="119">
        <v>1</v>
      </c>
      <c r="Y17" s="119">
        <v>1022</v>
      </c>
      <c r="Z17" s="119">
        <v>10</v>
      </c>
      <c r="AA17" s="119">
        <v>12159</v>
      </c>
      <c r="AB17" s="467">
        <v>106962</v>
      </c>
      <c r="AC17" s="467"/>
      <c r="AD17" s="387"/>
      <c r="AE17" s="402"/>
    </row>
    <row r="18" spans="1:31" s="203" customFormat="1" x14ac:dyDescent="0.25">
      <c r="A18" s="141"/>
      <c r="B18" s="139"/>
      <c r="C18" s="119"/>
      <c r="D18" s="119"/>
      <c r="E18" s="119"/>
      <c r="F18" s="272"/>
      <c r="G18" s="119"/>
      <c r="H18" s="119"/>
      <c r="I18" s="119"/>
      <c r="J18" s="120"/>
      <c r="K18" s="272"/>
      <c r="N18" s="272"/>
      <c r="O18" s="120"/>
      <c r="P18" s="272"/>
      <c r="Q18" s="272"/>
      <c r="R18" s="272"/>
      <c r="S18" s="272"/>
      <c r="T18" s="272"/>
      <c r="U18" s="120"/>
      <c r="V18" s="272"/>
      <c r="W18" s="272"/>
      <c r="X18" s="272"/>
      <c r="Y18" s="120"/>
      <c r="Z18" s="272"/>
      <c r="AA18" s="93"/>
      <c r="AB18" s="116"/>
      <c r="AD18" s="387"/>
      <c r="AE18" s="402"/>
    </row>
    <row r="19" spans="1:31" s="203" customFormat="1" x14ac:dyDescent="0.25">
      <c r="A19" s="142" t="s">
        <v>317</v>
      </c>
      <c r="B19" s="492" t="s">
        <v>22</v>
      </c>
      <c r="C19" s="119">
        <v>2</v>
      </c>
      <c r="D19" s="119">
        <v>4088</v>
      </c>
      <c r="E19" s="119">
        <v>1619</v>
      </c>
      <c r="F19" s="272">
        <v>0</v>
      </c>
      <c r="G19" s="272">
        <v>304</v>
      </c>
      <c r="H19" s="119">
        <v>1676</v>
      </c>
      <c r="I19" s="272">
        <v>11322</v>
      </c>
      <c r="J19" s="272">
        <v>10570</v>
      </c>
      <c r="K19" s="272">
        <v>29581</v>
      </c>
      <c r="L19" s="120">
        <v>675</v>
      </c>
      <c r="M19" s="272">
        <v>120</v>
      </c>
      <c r="N19" s="102">
        <v>281</v>
      </c>
      <c r="O19" s="102">
        <v>593</v>
      </c>
      <c r="P19" s="272">
        <v>182</v>
      </c>
      <c r="Q19" s="120">
        <v>37</v>
      </c>
      <c r="R19" s="272">
        <v>59</v>
      </c>
      <c r="S19" s="272">
        <v>0</v>
      </c>
      <c r="T19" s="272">
        <v>39</v>
      </c>
      <c r="U19" s="272">
        <v>14</v>
      </c>
      <c r="V19" s="272">
        <v>2802</v>
      </c>
      <c r="W19" s="120">
        <v>102</v>
      </c>
      <c r="X19" s="272">
        <v>3</v>
      </c>
      <c r="Y19" s="272">
        <v>378</v>
      </c>
      <c r="Z19" s="272">
        <v>6</v>
      </c>
      <c r="AA19" s="119">
        <v>4496</v>
      </c>
      <c r="AB19" s="117">
        <v>34872</v>
      </c>
      <c r="AC19" s="117"/>
      <c r="AD19" s="387"/>
      <c r="AE19" s="402"/>
    </row>
    <row r="20" spans="1:31" s="203" customFormat="1" x14ac:dyDescent="0.25">
      <c r="B20" s="137" t="s">
        <v>23</v>
      </c>
      <c r="C20" s="119">
        <v>4</v>
      </c>
      <c r="D20" s="119">
        <v>4398</v>
      </c>
      <c r="E20" s="272">
        <v>1787</v>
      </c>
      <c r="F20" s="272">
        <v>0</v>
      </c>
      <c r="G20" s="272">
        <v>366</v>
      </c>
      <c r="H20" s="272">
        <v>1714</v>
      </c>
      <c r="I20" s="119">
        <v>12405</v>
      </c>
      <c r="J20" s="119">
        <v>11463</v>
      </c>
      <c r="K20" s="119">
        <v>32137</v>
      </c>
      <c r="L20" s="119">
        <v>540</v>
      </c>
      <c r="M20" s="119">
        <v>162</v>
      </c>
      <c r="N20" s="120">
        <v>239</v>
      </c>
      <c r="O20" s="120">
        <v>615</v>
      </c>
      <c r="P20" s="119">
        <v>186</v>
      </c>
      <c r="Q20" s="119">
        <v>39</v>
      </c>
      <c r="R20" s="119">
        <v>79</v>
      </c>
      <c r="S20" s="119">
        <v>0</v>
      </c>
      <c r="T20" s="119">
        <v>25</v>
      </c>
      <c r="U20" s="272">
        <v>15</v>
      </c>
      <c r="V20" s="119">
        <v>3069</v>
      </c>
      <c r="W20" s="119">
        <v>110</v>
      </c>
      <c r="X20" s="119">
        <v>1</v>
      </c>
      <c r="Y20" s="119">
        <v>359</v>
      </c>
      <c r="Z20" s="119">
        <v>3</v>
      </c>
      <c r="AA20" s="119">
        <v>4740</v>
      </c>
      <c r="AB20" s="117">
        <v>37579</v>
      </c>
      <c r="AC20" s="117"/>
      <c r="AD20" s="387"/>
      <c r="AE20" s="402"/>
    </row>
    <row r="21" spans="1:31" s="203" customFormat="1" x14ac:dyDescent="0.25">
      <c r="B21" s="137" t="s">
        <v>24</v>
      </c>
      <c r="C21" s="119">
        <v>4</v>
      </c>
      <c r="D21" s="119">
        <v>3806</v>
      </c>
      <c r="E21" s="272">
        <v>2049</v>
      </c>
      <c r="F21" s="272">
        <v>0</v>
      </c>
      <c r="G21" s="272">
        <v>377</v>
      </c>
      <c r="H21" s="272">
        <v>1776</v>
      </c>
      <c r="I21" s="119">
        <v>12611</v>
      </c>
      <c r="J21" s="119">
        <v>11335</v>
      </c>
      <c r="K21" s="119">
        <v>31958</v>
      </c>
      <c r="L21" s="119">
        <v>674</v>
      </c>
      <c r="M21" s="119">
        <v>169</v>
      </c>
      <c r="N21" s="120">
        <v>281</v>
      </c>
      <c r="O21" s="120">
        <v>691</v>
      </c>
      <c r="P21" s="119">
        <v>180</v>
      </c>
      <c r="Q21" s="119">
        <v>31</v>
      </c>
      <c r="R21" s="119">
        <v>42</v>
      </c>
      <c r="S21" s="119">
        <v>0</v>
      </c>
      <c r="T21" s="119">
        <v>27</v>
      </c>
      <c r="U21" s="272">
        <v>19</v>
      </c>
      <c r="V21" s="119">
        <v>2896</v>
      </c>
      <c r="W21" s="119">
        <v>93</v>
      </c>
      <c r="X21" s="119">
        <v>2</v>
      </c>
      <c r="Y21" s="119">
        <v>465</v>
      </c>
      <c r="Z21" s="119">
        <v>5</v>
      </c>
      <c r="AA21" s="119">
        <v>4732</v>
      </c>
      <c r="AB21" s="117">
        <v>37533</v>
      </c>
      <c r="AC21" s="117"/>
      <c r="AD21" s="387"/>
      <c r="AE21" s="402"/>
    </row>
    <row r="22" spans="1:31" s="203" customFormat="1" x14ac:dyDescent="0.25">
      <c r="B22" s="141" t="s">
        <v>25</v>
      </c>
      <c r="C22" s="119">
        <v>2</v>
      </c>
      <c r="D22" s="119">
        <v>3968</v>
      </c>
      <c r="E22" s="272">
        <v>1884</v>
      </c>
      <c r="F22" s="272">
        <v>0</v>
      </c>
      <c r="G22" s="272">
        <v>342</v>
      </c>
      <c r="H22" s="272">
        <v>1825</v>
      </c>
      <c r="I22" s="119">
        <v>12777</v>
      </c>
      <c r="J22" s="119">
        <v>11485</v>
      </c>
      <c r="K22" s="119">
        <v>32283</v>
      </c>
      <c r="L22" s="119">
        <v>677</v>
      </c>
      <c r="M22" s="119">
        <v>158</v>
      </c>
      <c r="N22" s="120">
        <v>361</v>
      </c>
      <c r="O22" s="120">
        <v>739</v>
      </c>
      <c r="P22" s="119">
        <v>211</v>
      </c>
      <c r="Q22" s="119">
        <v>42</v>
      </c>
      <c r="R22" s="119">
        <v>52</v>
      </c>
      <c r="S22" s="119">
        <v>0</v>
      </c>
      <c r="T22" s="119">
        <v>34</v>
      </c>
      <c r="U22" s="272">
        <v>14</v>
      </c>
      <c r="V22" s="119">
        <v>3147</v>
      </c>
      <c r="W22" s="119">
        <v>89</v>
      </c>
      <c r="X22" s="119">
        <v>0</v>
      </c>
      <c r="Y22" s="119">
        <v>495</v>
      </c>
      <c r="Z22" s="119">
        <v>8</v>
      </c>
      <c r="AA22" s="119">
        <v>5192</v>
      </c>
      <c r="AB22" s="117">
        <v>38310</v>
      </c>
      <c r="AC22" s="117"/>
      <c r="AD22" s="387"/>
      <c r="AE22" s="402"/>
    </row>
    <row r="23" spans="1:31" s="203" customFormat="1" ht="27" customHeight="1" x14ac:dyDescent="0.25">
      <c r="A23" s="143" t="s">
        <v>28</v>
      </c>
      <c r="B23" s="144" t="s">
        <v>22</v>
      </c>
      <c r="C23" s="119">
        <v>0</v>
      </c>
      <c r="D23" s="119">
        <v>3914</v>
      </c>
      <c r="E23" s="272">
        <v>1486</v>
      </c>
      <c r="F23" s="272">
        <v>0</v>
      </c>
      <c r="G23" s="272">
        <v>324</v>
      </c>
      <c r="H23" s="272">
        <v>1769</v>
      </c>
      <c r="I23" s="119">
        <v>11879</v>
      </c>
      <c r="J23" s="119">
        <v>11197</v>
      </c>
      <c r="K23" s="119">
        <v>30569</v>
      </c>
      <c r="L23" s="119">
        <v>772</v>
      </c>
      <c r="M23" s="119">
        <v>126</v>
      </c>
      <c r="N23" s="120">
        <v>304</v>
      </c>
      <c r="O23" s="120">
        <v>671</v>
      </c>
      <c r="P23" s="119">
        <v>187</v>
      </c>
      <c r="Q23" s="119">
        <v>39</v>
      </c>
      <c r="R23" s="119">
        <v>53</v>
      </c>
      <c r="S23" s="119">
        <v>0</v>
      </c>
      <c r="T23" s="119">
        <v>27</v>
      </c>
      <c r="U23" s="120">
        <v>11</v>
      </c>
      <c r="V23" s="119">
        <v>2899</v>
      </c>
      <c r="W23" s="119">
        <v>83</v>
      </c>
      <c r="X23" s="119">
        <v>4</v>
      </c>
      <c r="Y23" s="119">
        <v>395</v>
      </c>
      <c r="Z23" s="119">
        <v>3</v>
      </c>
      <c r="AA23" s="119">
        <v>4676</v>
      </c>
      <c r="AB23" s="117">
        <v>36143</v>
      </c>
      <c r="AC23" s="117"/>
      <c r="AD23" s="387"/>
      <c r="AE23" s="402"/>
    </row>
    <row r="24" spans="1:31" s="203" customFormat="1" x14ac:dyDescent="0.25">
      <c r="B24" s="137" t="s">
        <v>23</v>
      </c>
      <c r="C24" s="119">
        <v>2</v>
      </c>
      <c r="D24" s="119">
        <v>3968</v>
      </c>
      <c r="E24" s="272">
        <v>1494</v>
      </c>
      <c r="F24" s="272">
        <v>0</v>
      </c>
      <c r="G24" s="272">
        <v>363</v>
      </c>
      <c r="H24" s="272">
        <v>1794</v>
      </c>
      <c r="I24" s="119">
        <v>12236</v>
      </c>
      <c r="J24" s="119">
        <v>12424</v>
      </c>
      <c r="K24" s="119">
        <v>32281</v>
      </c>
      <c r="L24" s="119">
        <v>743</v>
      </c>
      <c r="M24" s="119">
        <v>130</v>
      </c>
      <c r="N24" s="120">
        <v>303</v>
      </c>
      <c r="O24" s="120">
        <v>595</v>
      </c>
      <c r="P24" s="119">
        <v>196</v>
      </c>
      <c r="Q24" s="119">
        <v>38</v>
      </c>
      <c r="R24" s="119">
        <v>47</v>
      </c>
      <c r="S24" s="119">
        <v>0</v>
      </c>
      <c r="T24" s="119">
        <v>35</v>
      </c>
      <c r="U24" s="120">
        <v>16</v>
      </c>
      <c r="V24" s="119">
        <v>2947</v>
      </c>
      <c r="W24" s="119">
        <v>52</v>
      </c>
      <c r="X24" s="119">
        <v>2</v>
      </c>
      <c r="Y24" s="119">
        <v>407</v>
      </c>
      <c r="Z24" s="119">
        <v>4</v>
      </c>
      <c r="AA24" s="119">
        <v>4642</v>
      </c>
      <c r="AB24" s="117">
        <v>37796</v>
      </c>
      <c r="AC24" s="117"/>
      <c r="AD24" s="387"/>
      <c r="AE24" s="402"/>
    </row>
    <row r="25" spans="1:31" s="57" customFormat="1" x14ac:dyDescent="0.25">
      <c r="A25" s="203"/>
      <c r="B25" s="137" t="s">
        <v>24</v>
      </c>
      <c r="C25" s="119">
        <v>1</v>
      </c>
      <c r="D25" s="119">
        <v>3681</v>
      </c>
      <c r="E25" s="272">
        <v>1482</v>
      </c>
      <c r="F25" s="272">
        <v>0</v>
      </c>
      <c r="G25" s="272">
        <v>320</v>
      </c>
      <c r="H25" s="272">
        <v>1765</v>
      </c>
      <c r="I25" s="119">
        <v>11864</v>
      </c>
      <c r="J25" s="119">
        <v>11981</v>
      </c>
      <c r="K25" s="119">
        <v>31094</v>
      </c>
      <c r="L25" s="119">
        <v>717</v>
      </c>
      <c r="M25" s="119">
        <v>125</v>
      </c>
      <c r="N25" s="120">
        <v>296</v>
      </c>
      <c r="O25" s="120">
        <v>496</v>
      </c>
      <c r="P25" s="119">
        <v>233</v>
      </c>
      <c r="Q25" s="119">
        <v>27</v>
      </c>
      <c r="R25" s="119">
        <v>51</v>
      </c>
      <c r="S25" s="119">
        <v>0</v>
      </c>
      <c r="T25" s="119">
        <v>42</v>
      </c>
      <c r="U25" s="120">
        <v>7</v>
      </c>
      <c r="V25" s="119">
        <v>2869</v>
      </c>
      <c r="W25" s="119">
        <v>65</v>
      </c>
      <c r="X25" s="119">
        <v>1</v>
      </c>
      <c r="Y25" s="119">
        <v>435</v>
      </c>
      <c r="Z25" s="119">
        <v>2</v>
      </c>
      <c r="AA25" s="119">
        <v>4524</v>
      </c>
      <c r="AB25" s="117">
        <v>36460</v>
      </c>
      <c r="AC25" s="117"/>
      <c r="AD25" s="387"/>
      <c r="AE25" s="402"/>
    </row>
    <row r="26" spans="1:31" s="203" customFormat="1" x14ac:dyDescent="0.25">
      <c r="B26" s="141" t="s">
        <v>25</v>
      </c>
      <c r="C26" s="119">
        <v>2</v>
      </c>
      <c r="D26" s="119">
        <v>4160</v>
      </c>
      <c r="E26" s="272">
        <v>1744</v>
      </c>
      <c r="F26" s="272">
        <v>0</v>
      </c>
      <c r="G26" s="272">
        <v>344</v>
      </c>
      <c r="H26" s="272">
        <v>1958</v>
      </c>
      <c r="I26" s="119">
        <v>13244</v>
      </c>
      <c r="J26" s="119">
        <v>12436</v>
      </c>
      <c r="K26" s="119">
        <v>33888</v>
      </c>
      <c r="L26" s="119">
        <v>909</v>
      </c>
      <c r="M26" s="119">
        <v>125</v>
      </c>
      <c r="N26" s="120">
        <v>322</v>
      </c>
      <c r="O26" s="120">
        <v>637</v>
      </c>
      <c r="P26" s="119">
        <v>215</v>
      </c>
      <c r="Q26" s="119">
        <v>18</v>
      </c>
      <c r="R26" s="119">
        <v>42</v>
      </c>
      <c r="S26" s="119">
        <v>1</v>
      </c>
      <c r="T26" s="119">
        <v>34</v>
      </c>
      <c r="U26" s="119">
        <v>19</v>
      </c>
      <c r="V26" s="119">
        <v>3300</v>
      </c>
      <c r="W26" s="119">
        <v>52</v>
      </c>
      <c r="X26" s="119">
        <v>1</v>
      </c>
      <c r="Y26" s="119">
        <v>566</v>
      </c>
      <c r="Z26" s="119">
        <v>7</v>
      </c>
      <c r="AA26" s="119">
        <v>5214</v>
      </c>
      <c r="AB26" s="117">
        <v>40136</v>
      </c>
      <c r="AC26" s="117"/>
      <c r="AD26" s="387"/>
      <c r="AE26" s="402"/>
    </row>
    <row r="27" spans="1:31" s="203" customFormat="1" ht="27" customHeight="1" x14ac:dyDescent="0.25">
      <c r="A27" s="144" t="s">
        <v>27</v>
      </c>
      <c r="B27" s="144" t="s">
        <v>344</v>
      </c>
      <c r="C27" s="119">
        <v>2</v>
      </c>
      <c r="D27" s="119">
        <v>3653</v>
      </c>
      <c r="E27" s="272">
        <v>2795</v>
      </c>
      <c r="F27" s="272">
        <v>0</v>
      </c>
      <c r="G27" s="272">
        <v>295</v>
      </c>
      <c r="H27" s="272">
        <v>1790</v>
      </c>
      <c r="I27" s="119">
        <v>9338</v>
      </c>
      <c r="J27" s="119">
        <v>12117</v>
      </c>
      <c r="K27" s="119">
        <v>29990</v>
      </c>
      <c r="L27" s="119">
        <v>562</v>
      </c>
      <c r="M27" s="119">
        <v>95</v>
      </c>
      <c r="N27" s="120">
        <v>233</v>
      </c>
      <c r="O27" s="120">
        <v>540</v>
      </c>
      <c r="P27" s="119">
        <v>145</v>
      </c>
      <c r="Q27" s="119">
        <v>42</v>
      </c>
      <c r="R27" s="119">
        <v>56</v>
      </c>
      <c r="S27" s="119">
        <v>2</v>
      </c>
      <c r="T27" s="119">
        <v>14</v>
      </c>
      <c r="U27" s="119">
        <v>8</v>
      </c>
      <c r="V27" s="119">
        <v>2754</v>
      </c>
      <c r="W27" s="119">
        <v>56</v>
      </c>
      <c r="X27" s="119">
        <v>2</v>
      </c>
      <c r="Y27" s="119">
        <v>399</v>
      </c>
      <c r="Z27" s="119">
        <v>2</v>
      </c>
      <c r="AA27" s="119">
        <v>4253</v>
      </c>
      <c r="AB27" s="117">
        <v>34900</v>
      </c>
      <c r="AC27" s="117"/>
      <c r="AD27" s="387"/>
      <c r="AE27" s="402"/>
    </row>
    <row r="28" spans="1:31" s="203" customFormat="1" x14ac:dyDescent="0.25">
      <c r="B28" s="137" t="s">
        <v>23</v>
      </c>
      <c r="C28" s="120">
        <v>0</v>
      </c>
      <c r="D28" s="119">
        <v>4049</v>
      </c>
      <c r="E28" s="272">
        <v>726</v>
      </c>
      <c r="F28" s="272">
        <v>0</v>
      </c>
      <c r="G28" s="272">
        <v>58</v>
      </c>
      <c r="H28" s="272">
        <v>1631</v>
      </c>
      <c r="I28" s="119">
        <v>2914</v>
      </c>
      <c r="J28" s="119">
        <v>11395</v>
      </c>
      <c r="K28" s="119">
        <v>20773</v>
      </c>
      <c r="L28" s="119">
        <v>704</v>
      </c>
      <c r="M28" s="119">
        <v>118</v>
      </c>
      <c r="N28" s="120">
        <v>157</v>
      </c>
      <c r="O28" s="120">
        <v>183</v>
      </c>
      <c r="P28" s="119">
        <v>148</v>
      </c>
      <c r="Q28" s="119">
        <v>10</v>
      </c>
      <c r="R28" s="119">
        <v>37</v>
      </c>
      <c r="S28" s="119">
        <v>1</v>
      </c>
      <c r="T28" s="119">
        <v>15</v>
      </c>
      <c r="U28" s="120">
        <v>2</v>
      </c>
      <c r="V28" s="119">
        <v>2682</v>
      </c>
      <c r="W28" s="119">
        <v>37</v>
      </c>
      <c r="X28" s="119">
        <v>1</v>
      </c>
      <c r="Y28" s="119">
        <v>395</v>
      </c>
      <c r="Z28" s="119">
        <v>0</v>
      </c>
      <c r="AA28" s="119">
        <v>3668</v>
      </c>
      <c r="AB28" s="117">
        <v>25263</v>
      </c>
      <c r="AC28" s="117"/>
      <c r="AD28" s="387"/>
      <c r="AE28" s="402"/>
    </row>
    <row r="29" spans="1:31" s="203" customFormat="1" x14ac:dyDescent="0.25">
      <c r="B29" s="137" t="s">
        <v>346</v>
      </c>
      <c r="C29" s="120">
        <v>0</v>
      </c>
      <c r="D29" s="119">
        <v>3781</v>
      </c>
      <c r="E29" s="272">
        <v>165</v>
      </c>
      <c r="F29" s="272">
        <v>0</v>
      </c>
      <c r="G29" s="272">
        <v>23</v>
      </c>
      <c r="H29" s="272">
        <v>1530</v>
      </c>
      <c r="I29" s="119">
        <v>2068</v>
      </c>
      <c r="J29" s="119">
        <v>11689</v>
      </c>
      <c r="K29" s="119">
        <v>19256</v>
      </c>
      <c r="L29" s="119">
        <v>718</v>
      </c>
      <c r="M29" s="119">
        <v>99</v>
      </c>
      <c r="N29" s="120">
        <v>147</v>
      </c>
      <c r="O29" s="120">
        <v>139</v>
      </c>
      <c r="P29" s="119">
        <v>140</v>
      </c>
      <c r="Q29" s="119">
        <v>2</v>
      </c>
      <c r="R29" s="119">
        <v>25</v>
      </c>
      <c r="S29" s="119">
        <v>1</v>
      </c>
      <c r="T29" s="119">
        <v>11</v>
      </c>
      <c r="U29" s="119">
        <v>0</v>
      </c>
      <c r="V29" s="119">
        <v>2626</v>
      </c>
      <c r="W29" s="120">
        <v>45</v>
      </c>
      <c r="X29" s="119">
        <v>0</v>
      </c>
      <c r="Y29" s="119">
        <v>448</v>
      </c>
      <c r="Z29" s="120">
        <v>3</v>
      </c>
      <c r="AA29" s="119">
        <v>3587</v>
      </c>
      <c r="AB29" s="117">
        <v>23660</v>
      </c>
      <c r="AC29" s="117"/>
      <c r="AD29" s="387"/>
      <c r="AE29" s="402"/>
    </row>
    <row r="30" spans="1:31" s="203" customFormat="1" x14ac:dyDescent="0.25">
      <c r="B30" s="141" t="s">
        <v>25</v>
      </c>
      <c r="C30" s="120">
        <v>0</v>
      </c>
      <c r="D30" s="119">
        <v>3895</v>
      </c>
      <c r="E30" s="272">
        <v>130</v>
      </c>
      <c r="F30" s="272">
        <v>0</v>
      </c>
      <c r="G30" s="272">
        <v>23</v>
      </c>
      <c r="H30" s="272">
        <v>1779</v>
      </c>
      <c r="I30" s="119">
        <v>2289</v>
      </c>
      <c r="J30" s="119">
        <v>12083</v>
      </c>
      <c r="K30" s="119">
        <v>20199</v>
      </c>
      <c r="L30" s="119">
        <v>564</v>
      </c>
      <c r="M30" s="119">
        <v>144</v>
      </c>
      <c r="N30" s="120">
        <v>212</v>
      </c>
      <c r="O30" s="120">
        <v>169</v>
      </c>
      <c r="P30" s="119">
        <v>152</v>
      </c>
      <c r="Q30" s="119">
        <v>0</v>
      </c>
      <c r="R30" s="119">
        <v>20</v>
      </c>
      <c r="S30" s="120">
        <v>1</v>
      </c>
      <c r="T30" s="119">
        <v>3</v>
      </c>
      <c r="U30" s="119">
        <v>2</v>
      </c>
      <c r="V30" s="119">
        <v>2827</v>
      </c>
      <c r="W30" s="119">
        <v>147</v>
      </c>
      <c r="X30" s="119">
        <v>0</v>
      </c>
      <c r="Y30" s="119">
        <v>329</v>
      </c>
      <c r="Z30" s="120">
        <v>3</v>
      </c>
      <c r="AA30" s="119">
        <v>3865</v>
      </c>
      <c r="AB30" s="117">
        <v>24772</v>
      </c>
      <c r="AC30" s="117"/>
      <c r="AD30" s="387"/>
      <c r="AE30" s="402"/>
    </row>
    <row r="31" spans="1:31" s="203" customFormat="1" ht="27" customHeight="1" x14ac:dyDescent="0.25">
      <c r="A31" s="137" t="s">
        <v>104</v>
      </c>
      <c r="B31" s="144" t="s">
        <v>22</v>
      </c>
      <c r="C31" s="120">
        <v>0</v>
      </c>
      <c r="D31" s="119">
        <v>3739</v>
      </c>
      <c r="E31" s="272">
        <v>148</v>
      </c>
      <c r="F31" s="272">
        <v>0</v>
      </c>
      <c r="G31" s="272">
        <v>27</v>
      </c>
      <c r="H31" s="272">
        <v>1781</v>
      </c>
      <c r="I31" s="119">
        <v>2142</v>
      </c>
      <c r="J31" s="119">
        <v>11236</v>
      </c>
      <c r="K31" s="119">
        <v>19073</v>
      </c>
      <c r="L31" s="119">
        <v>563</v>
      </c>
      <c r="M31" s="119">
        <v>157</v>
      </c>
      <c r="N31" s="120">
        <v>262</v>
      </c>
      <c r="O31" s="120">
        <v>163</v>
      </c>
      <c r="P31" s="120">
        <v>129</v>
      </c>
      <c r="Q31" s="120">
        <v>0</v>
      </c>
      <c r="R31" s="119">
        <v>25</v>
      </c>
      <c r="S31" s="120">
        <v>0</v>
      </c>
      <c r="T31" s="119">
        <v>6</v>
      </c>
      <c r="U31" s="120">
        <v>0</v>
      </c>
      <c r="V31" s="120">
        <v>2676</v>
      </c>
      <c r="W31" s="120">
        <v>81</v>
      </c>
      <c r="X31" s="119">
        <v>0</v>
      </c>
      <c r="Y31" s="120">
        <v>346</v>
      </c>
      <c r="Z31" s="120">
        <v>1</v>
      </c>
      <c r="AA31" s="119">
        <v>3689</v>
      </c>
      <c r="AB31" s="117">
        <v>23482</v>
      </c>
      <c r="AC31" s="117"/>
      <c r="AD31" s="387"/>
      <c r="AE31" s="402"/>
    </row>
    <row r="32" spans="1:31" s="57" customFormat="1" x14ac:dyDescent="0.25">
      <c r="A32" s="203"/>
      <c r="B32" s="141" t="s">
        <v>345</v>
      </c>
      <c r="C32" s="120">
        <v>0</v>
      </c>
      <c r="D32" s="119">
        <v>3681</v>
      </c>
      <c r="E32" s="272">
        <v>116</v>
      </c>
      <c r="F32" s="272">
        <v>0</v>
      </c>
      <c r="G32" s="272">
        <v>16</v>
      </c>
      <c r="H32" s="272">
        <v>1925</v>
      </c>
      <c r="I32" s="119">
        <v>2148</v>
      </c>
      <c r="J32" s="119">
        <v>12040</v>
      </c>
      <c r="K32" s="119">
        <v>19926</v>
      </c>
      <c r="L32" s="119">
        <v>389</v>
      </c>
      <c r="M32" s="119">
        <v>173</v>
      </c>
      <c r="N32" s="120">
        <v>272</v>
      </c>
      <c r="O32" s="120">
        <v>110</v>
      </c>
      <c r="P32" s="120">
        <v>145</v>
      </c>
      <c r="Q32" s="120">
        <v>0</v>
      </c>
      <c r="R32" s="119">
        <v>19</v>
      </c>
      <c r="S32" s="120">
        <v>2</v>
      </c>
      <c r="T32" s="119">
        <v>5</v>
      </c>
      <c r="U32" s="120">
        <v>1</v>
      </c>
      <c r="V32" s="120">
        <v>2656</v>
      </c>
      <c r="W32" s="120">
        <v>71</v>
      </c>
      <c r="X32" s="119">
        <v>0</v>
      </c>
      <c r="Y32" s="120">
        <v>302</v>
      </c>
      <c r="Z32" s="120">
        <v>2</v>
      </c>
      <c r="AA32" s="119">
        <v>3585</v>
      </c>
      <c r="AB32" s="117">
        <v>24073</v>
      </c>
      <c r="AC32" s="117"/>
      <c r="AD32" s="387"/>
      <c r="AE32" s="402"/>
    </row>
    <row r="33" spans="1:46" s="203" customFormat="1" x14ac:dyDescent="0.25">
      <c r="B33" s="141" t="s">
        <v>346</v>
      </c>
      <c r="C33" s="274">
        <v>0</v>
      </c>
      <c r="D33" s="274">
        <v>3255</v>
      </c>
      <c r="E33" s="274">
        <v>125</v>
      </c>
      <c r="F33" s="272">
        <v>0</v>
      </c>
      <c r="G33" s="272">
        <v>20</v>
      </c>
      <c r="H33" s="119">
        <v>1650</v>
      </c>
      <c r="I33" s="119">
        <v>1905</v>
      </c>
      <c r="J33" s="119">
        <v>11577</v>
      </c>
      <c r="K33" s="119">
        <v>18532</v>
      </c>
      <c r="L33" s="120">
        <v>317</v>
      </c>
      <c r="M33" s="119">
        <v>175</v>
      </c>
      <c r="N33" s="102">
        <v>248</v>
      </c>
      <c r="O33" s="102">
        <v>130</v>
      </c>
      <c r="P33" s="119">
        <v>154</v>
      </c>
      <c r="Q33" s="120">
        <v>1</v>
      </c>
      <c r="R33" s="119">
        <v>15</v>
      </c>
      <c r="S33" s="119">
        <v>4</v>
      </c>
      <c r="T33" s="119">
        <v>7</v>
      </c>
      <c r="U33" s="119">
        <v>4</v>
      </c>
      <c r="V33" s="119">
        <v>2319</v>
      </c>
      <c r="W33" s="120">
        <v>86</v>
      </c>
      <c r="X33" s="119">
        <v>0</v>
      </c>
      <c r="Y33" s="120">
        <v>280</v>
      </c>
      <c r="Z33" s="119">
        <v>2</v>
      </c>
      <c r="AA33" s="119">
        <v>3250</v>
      </c>
      <c r="AB33" s="117">
        <v>22274</v>
      </c>
      <c r="AC33" s="117"/>
      <c r="AD33" s="387"/>
      <c r="AE33" s="402"/>
    </row>
    <row r="34" spans="1:46" s="203" customFormat="1" x14ac:dyDescent="0.25">
      <c r="B34" s="141" t="s">
        <v>348</v>
      </c>
      <c r="C34" s="274">
        <v>0</v>
      </c>
      <c r="D34" s="274">
        <v>3191</v>
      </c>
      <c r="E34" s="274">
        <v>126</v>
      </c>
      <c r="F34" s="272">
        <v>0</v>
      </c>
      <c r="G34" s="272">
        <v>24</v>
      </c>
      <c r="H34" s="119">
        <v>1877</v>
      </c>
      <c r="I34" s="119">
        <v>2042</v>
      </c>
      <c r="J34" s="119">
        <v>11872</v>
      </c>
      <c r="K34" s="119">
        <v>19132</v>
      </c>
      <c r="L34" s="120">
        <v>358</v>
      </c>
      <c r="M34" s="119">
        <v>170</v>
      </c>
      <c r="N34" s="102">
        <v>240</v>
      </c>
      <c r="O34" s="102">
        <v>45</v>
      </c>
      <c r="P34" s="119">
        <v>151</v>
      </c>
      <c r="Q34" s="120">
        <v>0</v>
      </c>
      <c r="R34" s="119">
        <v>13</v>
      </c>
      <c r="S34" s="119">
        <v>5</v>
      </c>
      <c r="T34" s="119">
        <v>7</v>
      </c>
      <c r="U34" s="119">
        <v>2</v>
      </c>
      <c r="V34" s="119">
        <v>2642</v>
      </c>
      <c r="W34" s="120">
        <v>44</v>
      </c>
      <c r="X34" s="119">
        <v>0</v>
      </c>
      <c r="Y34" s="120">
        <v>237</v>
      </c>
      <c r="Z34" s="119">
        <v>1</v>
      </c>
      <c r="AA34" s="119">
        <v>3387</v>
      </c>
      <c r="AB34" s="117">
        <v>23047</v>
      </c>
      <c r="AC34" s="117"/>
      <c r="AD34" s="387"/>
      <c r="AE34" s="402"/>
    </row>
    <row r="35" spans="1:46" s="203" customFormat="1" ht="27" customHeight="1" x14ac:dyDescent="0.25">
      <c r="A35" s="137" t="s">
        <v>289</v>
      </c>
      <c r="B35" s="144" t="s">
        <v>344</v>
      </c>
      <c r="C35" s="119">
        <v>0</v>
      </c>
      <c r="D35" s="119">
        <v>3452</v>
      </c>
      <c r="E35" s="272">
        <v>144</v>
      </c>
      <c r="F35" s="272">
        <v>0</v>
      </c>
      <c r="G35" s="272">
        <v>22</v>
      </c>
      <c r="H35" s="272">
        <v>2025</v>
      </c>
      <c r="I35" s="119">
        <v>2144</v>
      </c>
      <c r="J35" s="119">
        <v>12398</v>
      </c>
      <c r="K35" s="119">
        <v>20185</v>
      </c>
      <c r="L35" s="119">
        <v>355</v>
      </c>
      <c r="M35" s="119">
        <v>215</v>
      </c>
      <c r="N35" s="120">
        <v>239</v>
      </c>
      <c r="O35" s="120">
        <v>85</v>
      </c>
      <c r="P35" s="119">
        <v>161</v>
      </c>
      <c r="Q35" s="119">
        <v>0</v>
      </c>
      <c r="R35" s="119">
        <v>15</v>
      </c>
      <c r="S35" s="119">
        <v>0</v>
      </c>
      <c r="T35" s="119">
        <v>7</v>
      </c>
      <c r="U35" s="119">
        <v>2</v>
      </c>
      <c r="V35" s="119">
        <v>2466</v>
      </c>
      <c r="W35" s="119">
        <v>145</v>
      </c>
      <c r="X35" s="119">
        <v>0</v>
      </c>
      <c r="Y35" s="119">
        <v>260</v>
      </c>
      <c r="Z35" s="119">
        <v>3</v>
      </c>
      <c r="AA35" s="119">
        <v>3383</v>
      </c>
      <c r="AB35" s="117">
        <v>24138</v>
      </c>
      <c r="AC35" s="117"/>
      <c r="AD35" s="387"/>
      <c r="AE35" s="402"/>
    </row>
    <row r="36" spans="1:46" s="203" customFormat="1" x14ac:dyDescent="0.25">
      <c r="B36" s="141" t="s">
        <v>345</v>
      </c>
      <c r="C36" s="120">
        <v>0</v>
      </c>
      <c r="D36" s="119">
        <v>3605</v>
      </c>
      <c r="E36" s="272">
        <v>152</v>
      </c>
      <c r="F36" s="272">
        <v>0</v>
      </c>
      <c r="G36" s="272">
        <v>30</v>
      </c>
      <c r="H36" s="272">
        <v>2077</v>
      </c>
      <c r="I36" s="119">
        <v>2178</v>
      </c>
      <c r="J36" s="119">
        <v>14234</v>
      </c>
      <c r="K36" s="119">
        <v>22276</v>
      </c>
      <c r="L36" s="119">
        <v>436</v>
      </c>
      <c r="M36" s="119">
        <v>262</v>
      </c>
      <c r="N36" s="120">
        <v>251</v>
      </c>
      <c r="O36" s="120">
        <v>72</v>
      </c>
      <c r="P36" s="119">
        <v>191</v>
      </c>
      <c r="Q36" s="119">
        <v>0</v>
      </c>
      <c r="R36" s="119">
        <v>13</v>
      </c>
      <c r="S36" s="120">
        <v>1</v>
      </c>
      <c r="T36" s="119">
        <v>4</v>
      </c>
      <c r="U36" s="119">
        <v>0</v>
      </c>
      <c r="V36" s="119">
        <v>2304</v>
      </c>
      <c r="W36" s="119">
        <v>193</v>
      </c>
      <c r="X36" s="119">
        <v>0</v>
      </c>
      <c r="Y36" s="119">
        <v>317</v>
      </c>
      <c r="Z36" s="120">
        <v>1</v>
      </c>
      <c r="AA36" s="119">
        <v>3347</v>
      </c>
      <c r="AB36" s="117">
        <v>26321</v>
      </c>
      <c r="AC36" s="117"/>
      <c r="AD36" s="387"/>
      <c r="AE36" s="402"/>
    </row>
    <row r="37" spans="1:46" s="203" customFormat="1" x14ac:dyDescent="0.25">
      <c r="B37" s="137" t="s">
        <v>346</v>
      </c>
      <c r="C37" s="120">
        <v>0</v>
      </c>
      <c r="D37" s="119">
        <v>3263</v>
      </c>
      <c r="E37" s="272">
        <v>140</v>
      </c>
      <c r="F37" s="272">
        <v>0</v>
      </c>
      <c r="G37" s="272">
        <v>14</v>
      </c>
      <c r="H37" s="272">
        <v>1911</v>
      </c>
      <c r="I37" s="119">
        <v>2198</v>
      </c>
      <c r="J37" s="119">
        <v>13422</v>
      </c>
      <c r="K37" s="119">
        <v>20948</v>
      </c>
      <c r="L37" s="119">
        <v>436</v>
      </c>
      <c r="M37" s="119">
        <v>264</v>
      </c>
      <c r="N37" s="120">
        <v>255</v>
      </c>
      <c r="O37" s="120">
        <v>109</v>
      </c>
      <c r="P37" s="119">
        <v>206</v>
      </c>
      <c r="Q37" s="119">
        <v>0</v>
      </c>
      <c r="R37" s="119">
        <v>11</v>
      </c>
      <c r="S37" s="120">
        <v>0</v>
      </c>
      <c r="T37" s="119">
        <v>6</v>
      </c>
      <c r="U37" s="119">
        <v>0</v>
      </c>
      <c r="V37" s="119">
        <v>2186</v>
      </c>
      <c r="W37" s="119">
        <v>166</v>
      </c>
      <c r="X37" s="119">
        <v>1</v>
      </c>
      <c r="Y37" s="119">
        <v>316</v>
      </c>
      <c r="Z37" s="120">
        <v>3</v>
      </c>
      <c r="AA37" s="119">
        <v>3259</v>
      </c>
      <c r="AB37" s="117">
        <v>24907</v>
      </c>
      <c r="AC37" s="117"/>
      <c r="AD37" s="387"/>
      <c r="AE37" s="402"/>
    </row>
    <row r="38" spans="1:46" s="203" customFormat="1" x14ac:dyDescent="0.25">
      <c r="B38" s="137" t="s">
        <v>348</v>
      </c>
      <c r="C38" s="120">
        <v>0</v>
      </c>
      <c r="D38" s="119">
        <v>3082</v>
      </c>
      <c r="E38" s="272">
        <v>154</v>
      </c>
      <c r="F38" s="272">
        <v>0</v>
      </c>
      <c r="G38" s="272">
        <v>27</v>
      </c>
      <c r="H38" s="272">
        <v>2025</v>
      </c>
      <c r="I38" s="119">
        <v>2218</v>
      </c>
      <c r="J38" s="119">
        <v>13979</v>
      </c>
      <c r="K38" s="119">
        <v>21485</v>
      </c>
      <c r="L38" s="119">
        <v>449</v>
      </c>
      <c r="M38" s="119">
        <v>299</v>
      </c>
      <c r="N38" s="120">
        <v>229</v>
      </c>
      <c r="O38" s="120">
        <v>82</v>
      </c>
      <c r="P38" s="119">
        <v>247</v>
      </c>
      <c r="Q38" s="119">
        <v>0</v>
      </c>
      <c r="R38" s="119">
        <v>10</v>
      </c>
      <c r="S38" s="120">
        <v>5</v>
      </c>
      <c r="T38" s="119">
        <v>5</v>
      </c>
      <c r="U38" s="119">
        <v>0</v>
      </c>
      <c r="V38" s="119">
        <v>2196</v>
      </c>
      <c r="W38" s="119">
        <v>150</v>
      </c>
      <c r="X38" s="119">
        <v>1</v>
      </c>
      <c r="Y38" s="119">
        <v>271</v>
      </c>
      <c r="Z38" s="120">
        <v>2</v>
      </c>
      <c r="AA38" s="119">
        <v>3198</v>
      </c>
      <c r="AB38" s="117">
        <v>25431</v>
      </c>
      <c r="AC38" s="117"/>
      <c r="AD38" s="387"/>
      <c r="AE38" s="402"/>
    </row>
    <row r="39" spans="1:46" s="203" customFormat="1" ht="27" customHeight="1" x14ac:dyDescent="0.25">
      <c r="A39" s="137" t="s">
        <v>375</v>
      </c>
      <c r="B39" s="144" t="s">
        <v>344</v>
      </c>
      <c r="C39" s="119">
        <v>0</v>
      </c>
      <c r="D39" s="119">
        <v>2913</v>
      </c>
      <c r="E39" s="272">
        <v>134</v>
      </c>
      <c r="F39" s="272">
        <v>0</v>
      </c>
      <c r="G39" s="272">
        <v>20</v>
      </c>
      <c r="H39" s="272">
        <v>1960</v>
      </c>
      <c r="I39" s="119">
        <v>2247</v>
      </c>
      <c r="J39" s="119">
        <v>14983</v>
      </c>
      <c r="K39" s="119">
        <v>22257</v>
      </c>
      <c r="L39" s="119">
        <v>391</v>
      </c>
      <c r="M39" s="119">
        <v>182</v>
      </c>
      <c r="N39" s="120">
        <v>235</v>
      </c>
      <c r="O39" s="120">
        <v>99</v>
      </c>
      <c r="P39" s="119">
        <v>272</v>
      </c>
      <c r="Q39" s="119">
        <v>0</v>
      </c>
      <c r="R39" s="119">
        <v>7</v>
      </c>
      <c r="S39" s="119">
        <v>2</v>
      </c>
      <c r="T39" s="119">
        <v>6</v>
      </c>
      <c r="U39" s="119">
        <v>0</v>
      </c>
      <c r="V39" s="119">
        <v>1870</v>
      </c>
      <c r="W39" s="119">
        <v>121</v>
      </c>
      <c r="X39" s="119">
        <v>0</v>
      </c>
      <c r="Y39" s="119">
        <v>307</v>
      </c>
      <c r="Z39" s="119">
        <v>3</v>
      </c>
      <c r="AA39" s="119">
        <v>2922</v>
      </c>
      <c r="AB39" s="117">
        <v>25752</v>
      </c>
      <c r="AC39" s="117"/>
      <c r="AD39" s="387"/>
      <c r="AE39" s="402"/>
    </row>
    <row r="40" spans="1:46" s="203" customFormat="1" x14ac:dyDescent="0.25">
      <c r="B40" s="193" t="s">
        <v>345</v>
      </c>
      <c r="C40" s="120">
        <v>0</v>
      </c>
      <c r="D40" s="119">
        <v>3404</v>
      </c>
      <c r="E40" s="272">
        <v>144</v>
      </c>
      <c r="F40" s="272">
        <v>0</v>
      </c>
      <c r="G40" s="272">
        <v>21</v>
      </c>
      <c r="H40" s="272">
        <v>2216</v>
      </c>
      <c r="I40" s="119">
        <v>2469</v>
      </c>
      <c r="J40" s="119">
        <v>16450</v>
      </c>
      <c r="K40" s="119">
        <v>24704</v>
      </c>
      <c r="L40" s="119">
        <v>313</v>
      </c>
      <c r="M40" s="119">
        <v>228</v>
      </c>
      <c r="N40" s="120">
        <v>238</v>
      </c>
      <c r="O40" s="120">
        <v>93</v>
      </c>
      <c r="P40" s="119">
        <v>366</v>
      </c>
      <c r="Q40" s="119">
        <v>0</v>
      </c>
      <c r="R40" s="119">
        <v>12</v>
      </c>
      <c r="S40" s="120">
        <v>5</v>
      </c>
      <c r="T40" s="119">
        <v>3</v>
      </c>
      <c r="U40" s="119">
        <v>0</v>
      </c>
      <c r="V40" s="119">
        <v>2037</v>
      </c>
      <c r="W40" s="119">
        <v>137</v>
      </c>
      <c r="X40" s="119">
        <v>0</v>
      </c>
      <c r="Y40" s="119">
        <v>233</v>
      </c>
      <c r="Z40" s="120">
        <v>2</v>
      </c>
      <c r="AA40" s="119">
        <v>3126</v>
      </c>
      <c r="AB40" s="117">
        <v>28371</v>
      </c>
      <c r="AC40" s="117"/>
      <c r="AD40" s="387"/>
      <c r="AE40" s="402"/>
    </row>
    <row r="41" spans="1:46" s="203" customFormat="1" x14ac:dyDescent="0.25">
      <c r="B41" s="193" t="s">
        <v>346</v>
      </c>
      <c r="C41" s="120">
        <v>0</v>
      </c>
      <c r="D41" s="119">
        <v>3277</v>
      </c>
      <c r="E41" s="272">
        <v>119</v>
      </c>
      <c r="F41" s="272">
        <v>0</v>
      </c>
      <c r="G41" s="272">
        <v>15</v>
      </c>
      <c r="H41" s="272">
        <v>2080</v>
      </c>
      <c r="I41" s="119">
        <v>2448</v>
      </c>
      <c r="J41" s="119">
        <v>14574</v>
      </c>
      <c r="K41" s="119">
        <v>22513</v>
      </c>
      <c r="L41" s="119">
        <v>304</v>
      </c>
      <c r="M41" s="119">
        <v>257</v>
      </c>
      <c r="N41" s="120">
        <v>197</v>
      </c>
      <c r="O41" s="120">
        <v>63</v>
      </c>
      <c r="P41" s="119">
        <v>365</v>
      </c>
      <c r="Q41" s="119">
        <v>0</v>
      </c>
      <c r="R41" s="119">
        <v>5</v>
      </c>
      <c r="S41" s="120">
        <v>1</v>
      </c>
      <c r="T41" s="119">
        <v>11</v>
      </c>
      <c r="U41" s="119">
        <v>0</v>
      </c>
      <c r="V41" s="119">
        <v>2028</v>
      </c>
      <c r="W41" s="119">
        <v>144</v>
      </c>
      <c r="X41" s="119">
        <v>0</v>
      </c>
      <c r="Y41" s="119">
        <v>236</v>
      </c>
      <c r="Z41" s="120">
        <v>4</v>
      </c>
      <c r="AA41" s="119">
        <v>3054</v>
      </c>
      <c r="AB41" s="117">
        <v>26128</v>
      </c>
      <c r="AC41" s="117"/>
      <c r="AD41" s="387"/>
      <c r="AE41" s="402"/>
    </row>
    <row r="42" spans="1:46" s="203" customFormat="1" x14ac:dyDescent="0.25">
      <c r="B42" s="193" t="s">
        <v>25</v>
      </c>
      <c r="C42" s="120">
        <v>0</v>
      </c>
      <c r="D42" s="119">
        <v>3358</v>
      </c>
      <c r="E42" s="272">
        <v>164</v>
      </c>
      <c r="F42" s="272">
        <v>0</v>
      </c>
      <c r="G42" s="272">
        <v>15</v>
      </c>
      <c r="H42" s="272">
        <v>2049</v>
      </c>
      <c r="I42" s="119">
        <v>2550</v>
      </c>
      <c r="J42" s="119">
        <v>14954</v>
      </c>
      <c r="K42" s="119">
        <v>23090</v>
      </c>
      <c r="L42" s="119">
        <v>319</v>
      </c>
      <c r="M42" s="119">
        <v>245</v>
      </c>
      <c r="N42" s="120">
        <v>226</v>
      </c>
      <c r="O42" s="120">
        <v>44</v>
      </c>
      <c r="P42" s="119">
        <v>329</v>
      </c>
      <c r="Q42" s="119">
        <v>0</v>
      </c>
      <c r="R42" s="119">
        <v>9</v>
      </c>
      <c r="S42" s="120">
        <v>3</v>
      </c>
      <c r="T42" s="119">
        <v>13</v>
      </c>
      <c r="U42" s="119">
        <v>0</v>
      </c>
      <c r="V42" s="119">
        <v>2010</v>
      </c>
      <c r="W42" s="119">
        <v>175</v>
      </c>
      <c r="X42" s="119">
        <v>1</v>
      </c>
      <c r="Y42" s="119">
        <v>246</v>
      </c>
      <c r="Z42" s="120">
        <v>1</v>
      </c>
      <c r="AA42" s="119">
        <v>3057</v>
      </c>
      <c r="AB42" s="117">
        <v>26711</v>
      </c>
      <c r="AC42" s="117"/>
      <c r="AD42" s="387"/>
      <c r="AE42" s="402"/>
    </row>
    <row r="43" spans="1:46" s="203" customFormat="1" ht="13.8" thickBot="1" x14ac:dyDescent="0.3">
      <c r="A43" s="235"/>
      <c r="B43" s="235"/>
      <c r="C43" s="275"/>
      <c r="D43" s="275"/>
      <c r="E43" s="275"/>
      <c r="F43" s="276"/>
      <c r="G43" s="276"/>
      <c r="H43" s="276"/>
      <c r="I43" s="276"/>
      <c r="J43" s="276"/>
      <c r="K43" s="276"/>
      <c r="L43" s="341"/>
      <c r="M43" s="341"/>
      <c r="N43" s="276"/>
      <c r="O43" s="276"/>
      <c r="P43" s="276"/>
      <c r="Q43" s="276"/>
      <c r="R43" s="276"/>
      <c r="S43" s="276"/>
      <c r="T43" s="276"/>
      <c r="U43" s="276"/>
      <c r="V43" s="276"/>
      <c r="W43" s="276"/>
      <c r="X43" s="276"/>
      <c r="Y43" s="276"/>
      <c r="Z43" s="276"/>
      <c r="AA43" s="276"/>
      <c r="AB43" s="276"/>
    </row>
    <row r="44" spans="1:46" s="203" customFormat="1" x14ac:dyDescent="0.25">
      <c r="A44" s="277"/>
      <c r="B44" s="274"/>
      <c r="C44" s="274"/>
      <c r="D44" s="274"/>
      <c r="E44" s="274"/>
      <c r="F44" s="119"/>
      <c r="G44" s="119"/>
      <c r="H44" s="455"/>
      <c r="I44" s="455"/>
      <c r="J44" s="455"/>
      <c r="K44" s="455"/>
      <c r="N44" s="119"/>
      <c r="O44" s="120"/>
      <c r="P44" s="119"/>
      <c r="Q44" s="119"/>
      <c r="R44" s="119"/>
      <c r="S44" s="119"/>
      <c r="T44" s="119"/>
      <c r="U44" s="120"/>
      <c r="V44" s="119"/>
      <c r="W44" s="120"/>
      <c r="X44" s="120"/>
      <c r="Y44" s="120"/>
      <c r="Z44" s="119"/>
    </row>
    <row r="45" spans="1:46" s="203" customFormat="1" ht="46.5" customHeight="1" x14ac:dyDescent="0.25">
      <c r="A45" s="798" t="s">
        <v>331</v>
      </c>
      <c r="B45" s="798"/>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800"/>
      <c r="AD45" s="800"/>
      <c r="AE45" s="800"/>
      <c r="AF45" s="800"/>
      <c r="AG45" s="800"/>
      <c r="AH45" s="800"/>
      <c r="AI45" s="800"/>
      <c r="AJ45" s="800"/>
      <c r="AK45" s="800"/>
      <c r="AL45" s="800"/>
      <c r="AM45" s="800"/>
      <c r="AN45" s="800"/>
      <c r="AO45" s="800"/>
      <c r="AP45" s="800"/>
      <c r="AQ45" s="800"/>
      <c r="AR45" s="800"/>
      <c r="AS45" s="800"/>
      <c r="AT45" s="800"/>
    </row>
    <row r="46" spans="1:46" s="203" customFormat="1" ht="36.75" customHeight="1" x14ac:dyDescent="0.25">
      <c r="A46" s="800" t="s">
        <v>383</v>
      </c>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row>
    <row r="47" spans="1:46" s="203" customFormat="1" x14ac:dyDescent="0.25">
      <c r="A47" s="112" t="s">
        <v>378</v>
      </c>
      <c r="B47" s="124"/>
      <c r="C47" s="124"/>
      <c r="D47" s="124"/>
      <c r="E47" s="124"/>
      <c r="F47" s="123"/>
      <c r="G47" s="123"/>
      <c r="H47" s="123"/>
      <c r="I47" s="123"/>
      <c r="J47" s="437"/>
      <c r="K47" s="123"/>
      <c r="N47" s="123"/>
      <c r="O47" s="122"/>
      <c r="P47" s="123"/>
      <c r="Q47" s="123"/>
      <c r="R47" s="123"/>
      <c r="S47" s="123"/>
      <c r="T47" s="123"/>
      <c r="U47" s="122"/>
      <c r="V47" s="123"/>
      <c r="W47" s="122"/>
      <c r="X47" s="123"/>
      <c r="Y47" s="122"/>
      <c r="Z47" s="123"/>
    </row>
    <row r="48" spans="1:46" s="203" customFormat="1" x14ac:dyDescent="0.25">
      <c r="A48" s="79"/>
      <c r="B48" s="124"/>
      <c r="C48" s="124"/>
      <c r="D48" s="124"/>
      <c r="E48" s="124"/>
      <c r="F48" s="123"/>
      <c r="G48" s="123"/>
      <c r="H48" s="123"/>
      <c r="I48" s="123"/>
      <c r="J48" s="122"/>
      <c r="K48" s="123"/>
      <c r="N48" s="123"/>
      <c r="O48" s="122"/>
      <c r="P48" s="123"/>
      <c r="Q48" s="123"/>
      <c r="R48" s="123"/>
      <c r="S48" s="123"/>
      <c r="T48" s="123"/>
      <c r="U48" s="122"/>
      <c r="V48" s="123"/>
      <c r="W48" s="122"/>
      <c r="X48" s="123"/>
      <c r="Y48" s="122"/>
      <c r="Z48" s="123"/>
    </row>
    <row r="49" spans="1:26" s="203" customFormat="1" x14ac:dyDescent="0.25">
      <c r="A49" s="79"/>
      <c r="B49" s="124"/>
      <c r="C49" s="124"/>
      <c r="D49" s="124"/>
      <c r="E49" s="124"/>
      <c r="F49" s="122"/>
      <c r="G49" s="122"/>
      <c r="H49" s="122"/>
      <c r="I49" s="122"/>
      <c r="J49" s="122"/>
      <c r="K49" s="122"/>
      <c r="N49" s="122"/>
      <c r="O49" s="122"/>
      <c r="P49" s="122"/>
      <c r="Q49" s="122"/>
      <c r="R49" s="122"/>
      <c r="S49" s="122"/>
      <c r="T49" s="122"/>
      <c r="U49" s="122"/>
      <c r="V49" s="122"/>
      <c r="W49" s="121"/>
      <c r="X49" s="122"/>
      <c r="Y49" s="121"/>
      <c r="Z49" s="122"/>
    </row>
    <row r="50" spans="1:26" s="203" customFormat="1" x14ac:dyDescent="0.25">
      <c r="A50" s="78"/>
      <c r="B50" s="125"/>
      <c r="C50" s="125"/>
      <c r="D50" s="125"/>
      <c r="E50" s="125"/>
      <c r="F50" s="121"/>
      <c r="G50" s="121"/>
      <c r="H50" s="121"/>
      <c r="I50" s="121"/>
      <c r="J50" s="121"/>
      <c r="K50" s="121"/>
      <c r="N50" s="121"/>
      <c r="O50" s="121"/>
      <c r="P50" s="121"/>
      <c r="Q50" s="121"/>
      <c r="R50" s="121"/>
      <c r="S50" s="121"/>
      <c r="T50" s="121"/>
      <c r="U50" s="121"/>
      <c r="V50" s="121"/>
      <c r="W50" s="121"/>
      <c r="X50" s="121"/>
      <c r="Y50" s="122"/>
      <c r="Z50" s="121"/>
    </row>
    <row r="51" spans="1:26" s="203" customFormat="1" x14ac:dyDescent="0.25">
      <c r="A51" s="79"/>
      <c r="B51" s="124"/>
      <c r="C51" s="124"/>
      <c r="D51" s="124"/>
      <c r="E51" s="124"/>
      <c r="F51" s="122"/>
      <c r="G51" s="122"/>
      <c r="H51" s="122"/>
      <c r="I51" s="122"/>
      <c r="J51" s="122"/>
      <c r="K51" s="122"/>
      <c r="N51" s="122"/>
      <c r="O51" s="122"/>
      <c r="P51" s="122"/>
      <c r="Q51" s="122"/>
      <c r="R51" s="122"/>
      <c r="S51" s="122"/>
      <c r="T51" s="122"/>
      <c r="U51" s="122"/>
      <c r="V51" s="122"/>
      <c r="W51" s="122"/>
      <c r="X51" s="122"/>
      <c r="Y51" s="122"/>
    </row>
    <row r="52" spans="1:26" s="203" customFormat="1" x14ac:dyDescent="0.2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row>
    <row r="53" spans="1:26" s="203" customFormat="1"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row>
    <row r="54" spans="1:26" s="203" customFormat="1"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row>
    <row r="55" spans="1:26" s="203" customFormat="1"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1:26" s="203" customFormat="1"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1:26" s="203" customFormat="1" x14ac:dyDescent="0.2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row>
    <row r="58" spans="1:26" s="203" customFormat="1" x14ac:dyDescent="0.2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row>
    <row r="59" spans="1:26" s="203" customFormat="1" x14ac:dyDescent="0.2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row>
    <row r="60" spans="1:26" s="203" customFormat="1" x14ac:dyDescent="0.2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row>
    <row r="61" spans="1:26" s="203" customFormat="1" x14ac:dyDescent="0.2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row>
    <row r="62" spans="1:26" s="203" customFormat="1" x14ac:dyDescent="0.2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row>
    <row r="63" spans="1:26" s="203" customFormat="1" x14ac:dyDescent="0.25">
      <c r="J63" s="200"/>
      <c r="O63" s="200"/>
      <c r="U63" s="200"/>
      <c r="Y63" s="200"/>
    </row>
    <row r="64" spans="1:26" s="203" customFormat="1" x14ac:dyDescent="0.25">
      <c r="J64" s="200"/>
      <c r="O64" s="200"/>
      <c r="U64" s="200"/>
      <c r="Y64" s="200"/>
    </row>
    <row r="65" spans="10:25" s="203" customFormat="1" x14ac:dyDescent="0.25">
      <c r="J65" s="200"/>
      <c r="O65" s="200"/>
      <c r="U65" s="200"/>
      <c r="Y65" s="200"/>
    </row>
    <row r="66" spans="10:25" s="203" customFormat="1" x14ac:dyDescent="0.25">
      <c r="J66" s="200"/>
      <c r="O66" s="200"/>
      <c r="U66" s="200"/>
      <c r="Y66" s="200"/>
    </row>
    <row r="67" spans="10:25" s="203" customFormat="1" x14ac:dyDescent="0.25">
      <c r="J67" s="200"/>
      <c r="O67" s="200"/>
      <c r="U67" s="200"/>
      <c r="Y67" s="200"/>
    </row>
  </sheetData>
  <mergeCells count="6">
    <mergeCell ref="AC45:AT45"/>
    <mergeCell ref="C5:K5"/>
    <mergeCell ref="N5:AA5"/>
    <mergeCell ref="AB5:AB6"/>
    <mergeCell ref="A46:AB46"/>
    <mergeCell ref="A45:AB45"/>
  </mergeCells>
  <pageMargins left="0.74803149606299213" right="0.74803149606299213" top="0.98425196850393704" bottom="0.98425196850393704" header="0.51181102362204722" footer="0.51181102362204722"/>
  <pageSetup paperSize="9" scale="64"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Jul-Sep 2016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74"/>
  <sheetViews>
    <sheetView tabSelected="1" zoomScaleNormal="100" zoomScaleSheetLayoutView="100" workbookViewId="0"/>
  </sheetViews>
  <sheetFormatPr defaultColWidth="10.5546875" defaultRowHeight="13.8" x14ac:dyDescent="0.25"/>
  <cols>
    <col min="1" max="1" width="14.5546875" style="39" customWidth="1"/>
    <col min="2" max="2" width="105.6640625" style="39" customWidth="1"/>
    <col min="3" max="3" width="22.44140625" style="51" customWidth="1"/>
    <col min="4" max="4" width="14.44140625" style="51" customWidth="1"/>
    <col min="5" max="5" width="18" style="36" customWidth="1"/>
    <col min="6" max="16384" width="10.5546875" style="36"/>
  </cols>
  <sheetData>
    <row r="1" spans="1:5" s="386" customFormat="1" ht="23.25" customHeight="1" x14ac:dyDescent="0.25">
      <c r="A1" s="383" t="s">
        <v>609</v>
      </c>
      <c r="B1" s="384"/>
      <c r="C1" s="385"/>
      <c r="D1" s="385"/>
    </row>
    <row r="2" spans="1:5" s="50" customFormat="1" ht="33" customHeight="1" x14ac:dyDescent="0.25">
      <c r="A2" s="282" t="s">
        <v>18</v>
      </c>
      <c r="B2" s="282" t="s">
        <v>17</v>
      </c>
      <c r="C2" s="282" t="s">
        <v>16</v>
      </c>
      <c r="D2" s="283" t="s">
        <v>209</v>
      </c>
      <c r="E2" s="157"/>
    </row>
    <row r="3" spans="1:5" s="288" customFormat="1" ht="18.75" customHeight="1" x14ac:dyDescent="0.25">
      <c r="A3" s="284" t="s">
        <v>241</v>
      </c>
      <c r="B3" s="285"/>
      <c r="C3" s="285"/>
      <c r="D3" s="286"/>
      <c r="E3" s="287"/>
    </row>
    <row r="4" spans="1:5" s="32" customFormat="1" ht="16.5" customHeight="1" x14ac:dyDescent="0.25">
      <c r="A4" s="346" t="s">
        <v>660</v>
      </c>
      <c r="B4" s="34" t="s">
        <v>661</v>
      </c>
      <c r="C4" s="33" t="s">
        <v>640</v>
      </c>
      <c r="D4" s="292">
        <v>42969</v>
      </c>
      <c r="E4" s="156"/>
    </row>
    <row r="5" spans="1:5" s="32" customFormat="1" ht="16.5" customHeight="1" x14ac:dyDescent="0.25">
      <c r="A5" s="346" t="s">
        <v>99</v>
      </c>
      <c r="B5" s="34" t="s">
        <v>100</v>
      </c>
      <c r="C5" s="33" t="s">
        <v>601</v>
      </c>
      <c r="D5" s="292">
        <v>42915</v>
      </c>
      <c r="E5" s="156"/>
    </row>
    <row r="6" spans="1:5" s="32" customFormat="1" ht="16.5" customHeight="1" x14ac:dyDescent="0.25">
      <c r="A6" s="346" t="s">
        <v>101</v>
      </c>
      <c r="B6" s="34" t="s">
        <v>292</v>
      </c>
      <c r="C6" s="33" t="s">
        <v>602</v>
      </c>
      <c r="D6" s="292">
        <v>42915</v>
      </c>
      <c r="E6" s="156"/>
    </row>
    <row r="7" spans="1:5" s="291" customFormat="1" ht="18.75" customHeight="1" x14ac:dyDescent="0.25">
      <c r="A7" s="284" t="s">
        <v>240</v>
      </c>
      <c r="B7" s="289"/>
      <c r="C7" s="290"/>
      <c r="D7" s="292"/>
      <c r="E7" s="287"/>
    </row>
    <row r="8" spans="1:5" s="32" customFormat="1" ht="16.5" customHeight="1" x14ac:dyDescent="0.25">
      <c r="A8" s="346" t="s">
        <v>69</v>
      </c>
      <c r="B8" s="34" t="s">
        <v>294</v>
      </c>
      <c r="C8" s="33" t="s">
        <v>601</v>
      </c>
      <c r="D8" s="292">
        <v>42915</v>
      </c>
      <c r="E8" s="156"/>
    </row>
    <row r="9" spans="1:5" s="32" customFormat="1" ht="16.5" customHeight="1" x14ac:dyDescent="0.25">
      <c r="A9" s="346" t="s">
        <v>70</v>
      </c>
      <c r="B9" s="34" t="s">
        <v>210</v>
      </c>
      <c r="C9" s="33" t="s">
        <v>601</v>
      </c>
      <c r="D9" s="292">
        <v>42915</v>
      </c>
      <c r="E9" s="156"/>
    </row>
    <row r="10" spans="1:5" s="291" customFormat="1" ht="18.75" customHeight="1" x14ac:dyDescent="0.25">
      <c r="A10" s="284" t="s">
        <v>325</v>
      </c>
      <c r="B10" s="290"/>
      <c r="C10" s="290"/>
      <c r="D10" s="292"/>
      <c r="E10" s="287"/>
    </row>
    <row r="11" spans="1:5" s="32" customFormat="1" ht="16.5" customHeight="1" x14ac:dyDescent="0.25">
      <c r="A11" s="346" t="s">
        <v>71</v>
      </c>
      <c r="B11" s="34" t="s">
        <v>72</v>
      </c>
      <c r="C11" s="33" t="s">
        <v>603</v>
      </c>
      <c r="D11" s="292">
        <v>42915</v>
      </c>
      <c r="E11" s="156"/>
    </row>
    <row r="12" spans="1:5" s="32" customFormat="1" ht="16.5" customHeight="1" x14ac:dyDescent="0.25">
      <c r="A12" s="346" t="s">
        <v>73</v>
      </c>
      <c r="B12" s="34" t="s">
        <v>74</v>
      </c>
      <c r="C12" s="33" t="s">
        <v>603</v>
      </c>
      <c r="D12" s="292">
        <v>42915</v>
      </c>
      <c r="E12" s="156"/>
    </row>
    <row r="13" spans="1:5" s="291" customFormat="1" ht="18.75" customHeight="1" x14ac:dyDescent="0.25">
      <c r="A13" s="284" t="s">
        <v>280</v>
      </c>
      <c r="B13" s="290"/>
      <c r="C13" s="290"/>
      <c r="D13" s="292"/>
      <c r="E13" s="287"/>
    </row>
    <row r="14" spans="1:5" s="32" customFormat="1" ht="16.5" customHeight="1" x14ac:dyDescent="0.25">
      <c r="A14" s="346" t="s">
        <v>83</v>
      </c>
      <c r="B14" s="34" t="s">
        <v>290</v>
      </c>
      <c r="C14" s="33" t="s">
        <v>640</v>
      </c>
      <c r="D14" s="292">
        <v>42915</v>
      </c>
      <c r="E14" s="156"/>
    </row>
    <row r="15" spans="1:5" s="32" customFormat="1" ht="16.5" customHeight="1" x14ac:dyDescent="0.25">
      <c r="A15" s="346" t="s">
        <v>84</v>
      </c>
      <c r="B15" s="34" t="s">
        <v>281</v>
      </c>
      <c r="C15" s="33" t="s">
        <v>604</v>
      </c>
      <c r="D15" s="292">
        <v>42915</v>
      </c>
      <c r="E15" s="156"/>
    </row>
    <row r="16" spans="1:5" s="32" customFormat="1" ht="16.5" customHeight="1" x14ac:dyDescent="0.25">
      <c r="A16" s="346" t="s">
        <v>85</v>
      </c>
      <c r="B16" s="34" t="s">
        <v>282</v>
      </c>
      <c r="C16" s="33" t="s">
        <v>605</v>
      </c>
      <c r="D16" s="292">
        <v>42915</v>
      </c>
      <c r="E16" s="156"/>
    </row>
    <row r="17" spans="1:5" s="32" customFormat="1" ht="16.5" customHeight="1" x14ac:dyDescent="0.25">
      <c r="A17" s="346" t="s">
        <v>103</v>
      </c>
      <c r="B17" s="34" t="s">
        <v>659</v>
      </c>
      <c r="C17" s="33" t="s">
        <v>606</v>
      </c>
      <c r="D17" s="292">
        <v>42915</v>
      </c>
      <c r="E17" s="156"/>
    </row>
    <row r="18" spans="1:5" s="291" customFormat="1" ht="18.75" customHeight="1" x14ac:dyDescent="0.25">
      <c r="A18" s="284" t="s">
        <v>245</v>
      </c>
      <c r="B18" s="290"/>
      <c r="C18" s="290"/>
      <c r="D18" s="292"/>
      <c r="E18" s="287"/>
    </row>
    <row r="19" spans="1:5" s="32" customFormat="1" ht="16.5" customHeight="1" x14ac:dyDescent="0.25">
      <c r="A19" s="346" t="s">
        <v>86</v>
      </c>
      <c r="B19" s="34" t="s">
        <v>270</v>
      </c>
      <c r="C19" s="33" t="s">
        <v>602</v>
      </c>
      <c r="D19" s="292">
        <v>42915</v>
      </c>
      <c r="E19" s="156"/>
    </row>
    <row r="20" spans="1:5" s="32" customFormat="1" ht="16.5" customHeight="1" x14ac:dyDescent="0.25">
      <c r="A20" s="346" t="s">
        <v>87</v>
      </c>
      <c r="B20" s="34" t="s">
        <v>271</v>
      </c>
      <c r="C20" s="33" t="s">
        <v>602</v>
      </c>
      <c r="D20" s="292">
        <v>42915</v>
      </c>
      <c r="E20" s="156"/>
    </row>
    <row r="21" spans="1:5" s="32" customFormat="1" ht="16.5" customHeight="1" x14ac:dyDescent="0.25">
      <c r="A21" s="346" t="s">
        <v>96</v>
      </c>
      <c r="B21" s="34" t="s">
        <v>273</v>
      </c>
      <c r="C21" s="33" t="s">
        <v>604</v>
      </c>
      <c r="D21" s="292">
        <v>42915</v>
      </c>
      <c r="E21" s="156"/>
    </row>
    <row r="22" spans="1:5" s="291" customFormat="1" ht="18.75" customHeight="1" x14ac:dyDescent="0.25">
      <c r="A22" s="284" t="s">
        <v>244</v>
      </c>
      <c r="B22" s="290"/>
      <c r="C22" s="290"/>
      <c r="D22" s="292"/>
      <c r="E22" s="287"/>
    </row>
    <row r="23" spans="1:5" s="32" customFormat="1" ht="16.5" customHeight="1" x14ac:dyDescent="0.25">
      <c r="A23" s="346" t="s">
        <v>88</v>
      </c>
      <c r="B23" s="34" t="s">
        <v>333</v>
      </c>
      <c r="C23" s="33" t="s">
        <v>606</v>
      </c>
      <c r="D23" s="292">
        <v>42915</v>
      </c>
      <c r="E23" s="156"/>
    </row>
    <row r="24" spans="1:5" s="32" customFormat="1" ht="16.5" customHeight="1" x14ac:dyDescent="0.25">
      <c r="A24" s="346" t="s">
        <v>89</v>
      </c>
      <c r="B24" s="34" t="s">
        <v>93</v>
      </c>
      <c r="C24" s="33" t="s">
        <v>606</v>
      </c>
      <c r="D24" s="292">
        <v>42915</v>
      </c>
      <c r="E24" s="156"/>
    </row>
    <row r="25" spans="1:5" s="32" customFormat="1" ht="16.5" customHeight="1" x14ac:dyDescent="0.25">
      <c r="A25" s="346" t="s">
        <v>90</v>
      </c>
      <c r="B25" s="34" t="s">
        <v>94</v>
      </c>
      <c r="C25" s="33" t="s">
        <v>607</v>
      </c>
      <c r="D25" s="292">
        <v>42915</v>
      </c>
      <c r="E25" s="156"/>
    </row>
    <row r="26" spans="1:5" s="32" customFormat="1" ht="16.5" customHeight="1" x14ac:dyDescent="0.25">
      <c r="A26" s="346" t="s">
        <v>246</v>
      </c>
      <c r="B26" s="34" t="s">
        <v>203</v>
      </c>
      <c r="C26" s="33" t="s">
        <v>607</v>
      </c>
      <c r="D26" s="292">
        <v>42915</v>
      </c>
      <c r="E26" s="156"/>
    </row>
    <row r="27" spans="1:5" s="32" customFormat="1" ht="16.5" customHeight="1" x14ac:dyDescent="0.25">
      <c r="A27" s="346" t="s">
        <v>247</v>
      </c>
      <c r="B27" s="34" t="s">
        <v>211</v>
      </c>
      <c r="C27" s="33" t="s">
        <v>607</v>
      </c>
      <c r="D27" s="292">
        <v>42915</v>
      </c>
      <c r="E27" s="156"/>
    </row>
    <row r="28" spans="1:5" s="32" customFormat="1" ht="16.5" customHeight="1" x14ac:dyDescent="0.25">
      <c r="A28" s="346" t="s">
        <v>248</v>
      </c>
      <c r="B28" s="34" t="s">
        <v>204</v>
      </c>
      <c r="C28" s="33" t="s">
        <v>607</v>
      </c>
      <c r="D28" s="292">
        <v>42915</v>
      </c>
      <c r="E28" s="156"/>
    </row>
    <row r="29" spans="1:5" s="32" customFormat="1" ht="16.5" customHeight="1" x14ac:dyDescent="0.25">
      <c r="A29" s="346" t="s">
        <v>249</v>
      </c>
      <c r="B29" s="34" t="s">
        <v>277</v>
      </c>
      <c r="C29" s="33" t="s">
        <v>607</v>
      </c>
      <c r="D29" s="292">
        <v>42915</v>
      </c>
      <c r="E29" s="156"/>
    </row>
    <row r="30" spans="1:5" s="32" customFormat="1" ht="16.5" customHeight="1" x14ac:dyDescent="0.25">
      <c r="A30" s="346" t="s">
        <v>297</v>
      </c>
      <c r="B30" s="34" t="s">
        <v>334</v>
      </c>
      <c r="C30" s="33" t="s">
        <v>608</v>
      </c>
      <c r="D30" s="292">
        <v>42915</v>
      </c>
      <c r="E30" s="156"/>
    </row>
    <row r="31" spans="1:5" s="32" customFormat="1" ht="16.5" customHeight="1" x14ac:dyDescent="0.25">
      <c r="A31" s="346" t="s">
        <v>298</v>
      </c>
      <c r="B31" s="34" t="s">
        <v>296</v>
      </c>
      <c r="C31" s="33" t="s">
        <v>608</v>
      </c>
      <c r="D31" s="292">
        <v>42915</v>
      </c>
      <c r="E31" s="156"/>
    </row>
    <row r="32" spans="1:5" s="32" customFormat="1" ht="16.5" customHeight="1" x14ac:dyDescent="0.25">
      <c r="A32" s="346" t="s">
        <v>497</v>
      </c>
      <c r="B32" s="34" t="s">
        <v>498</v>
      </c>
      <c r="C32" s="33" t="s">
        <v>608</v>
      </c>
      <c r="D32" s="292">
        <v>42915</v>
      </c>
      <c r="E32" s="156"/>
    </row>
    <row r="33" spans="1:5" s="32" customFormat="1" ht="16.5" customHeight="1" x14ac:dyDescent="0.25">
      <c r="A33" s="346" t="s">
        <v>727</v>
      </c>
      <c r="B33" s="34" t="s">
        <v>728</v>
      </c>
      <c r="C33" s="33" t="s">
        <v>729</v>
      </c>
      <c r="D33" s="292">
        <v>42915</v>
      </c>
      <c r="E33" s="156"/>
    </row>
    <row r="34" spans="1:5" s="291" customFormat="1" ht="18.75" customHeight="1" x14ac:dyDescent="0.25">
      <c r="A34" s="284" t="s">
        <v>243</v>
      </c>
      <c r="B34" s="290"/>
      <c r="C34" s="290"/>
      <c r="D34" s="292"/>
      <c r="E34" s="287"/>
    </row>
    <row r="35" spans="1:5" s="32" customFormat="1" ht="16.5" customHeight="1" x14ac:dyDescent="0.25">
      <c r="A35" s="346" t="s">
        <v>91</v>
      </c>
      <c r="B35" s="33" t="s">
        <v>95</v>
      </c>
      <c r="C35" s="33" t="s">
        <v>606</v>
      </c>
      <c r="D35" s="292">
        <v>42915</v>
      </c>
      <c r="E35" s="156"/>
    </row>
    <row r="36" spans="1:5" s="32" customFormat="1" ht="16.5" customHeight="1" x14ac:dyDescent="0.25">
      <c r="A36" s="346" t="s">
        <v>92</v>
      </c>
      <c r="B36" s="33" t="s">
        <v>201</v>
      </c>
      <c r="C36" s="33" t="s">
        <v>606</v>
      </c>
      <c r="D36" s="292">
        <v>42915</v>
      </c>
      <c r="E36" s="156"/>
    </row>
    <row r="37" spans="1:5" s="291" customFormat="1" ht="18.75" customHeight="1" x14ac:dyDescent="0.25">
      <c r="A37" s="284" t="s">
        <v>242</v>
      </c>
      <c r="B37" s="290"/>
      <c r="C37" s="290"/>
      <c r="D37" s="292"/>
      <c r="E37" s="287"/>
    </row>
    <row r="38" spans="1:5" ht="16.5" customHeight="1" x14ac:dyDescent="0.25">
      <c r="A38" s="346" t="s">
        <v>112</v>
      </c>
      <c r="B38" s="33" t="s">
        <v>202</v>
      </c>
      <c r="C38" s="33" t="s">
        <v>608</v>
      </c>
      <c r="D38" s="292">
        <v>42915</v>
      </c>
      <c r="E38" s="156"/>
    </row>
    <row r="39" spans="1:5" ht="16.5" customHeight="1" x14ac:dyDescent="0.25">
      <c r="A39" s="346" t="s">
        <v>171</v>
      </c>
      <c r="B39" s="33" t="s">
        <v>252</v>
      </c>
      <c r="C39" s="33" t="s">
        <v>608</v>
      </c>
      <c r="D39" s="292">
        <v>42915</v>
      </c>
      <c r="E39" s="156"/>
    </row>
    <row r="40" spans="1:5" ht="16.5" customHeight="1" x14ac:dyDescent="0.25">
      <c r="A40" s="284" t="s">
        <v>569</v>
      </c>
      <c r="B40" s="290"/>
      <c r="C40" s="33"/>
      <c r="D40" s="292"/>
      <c r="E40" s="156"/>
    </row>
    <row r="41" spans="1:5" ht="16.5" customHeight="1" x14ac:dyDescent="0.25">
      <c r="A41" s="346" t="s">
        <v>570</v>
      </c>
      <c r="B41" s="33" t="s">
        <v>571</v>
      </c>
      <c r="C41" s="33" t="s">
        <v>608</v>
      </c>
      <c r="D41" s="292">
        <v>42915</v>
      </c>
      <c r="E41" s="156"/>
    </row>
    <row r="42" spans="1:5" ht="16.5" customHeight="1" x14ac:dyDescent="0.25">
      <c r="A42" s="346" t="s">
        <v>572</v>
      </c>
      <c r="B42" s="33" t="s">
        <v>573</v>
      </c>
      <c r="C42" s="33" t="s">
        <v>608</v>
      </c>
      <c r="D42" s="292">
        <v>42915</v>
      </c>
      <c r="E42" s="156"/>
    </row>
    <row r="43" spans="1:5" ht="16.5" customHeight="1" x14ac:dyDescent="0.25">
      <c r="A43" s="346" t="s">
        <v>574</v>
      </c>
      <c r="B43" s="33" t="s">
        <v>575</v>
      </c>
      <c r="C43" s="33" t="s">
        <v>608</v>
      </c>
      <c r="D43" s="292">
        <v>42915</v>
      </c>
      <c r="E43" s="156"/>
    </row>
    <row r="44" spans="1:5" ht="16.5" customHeight="1" x14ac:dyDescent="0.25">
      <c r="A44" s="346" t="s">
        <v>576</v>
      </c>
      <c r="B44" s="33" t="s">
        <v>639</v>
      </c>
      <c r="C44" s="33" t="s">
        <v>608</v>
      </c>
      <c r="D44" s="292">
        <v>42915</v>
      </c>
      <c r="E44" s="156"/>
    </row>
    <row r="45" spans="1:5" ht="16.5" customHeight="1" x14ac:dyDescent="0.25">
      <c r="A45" s="284" t="s">
        <v>577</v>
      </c>
      <c r="B45" s="290"/>
      <c r="C45" s="290"/>
      <c r="D45" s="292"/>
      <c r="E45" s="156"/>
    </row>
    <row r="46" spans="1:5" ht="16.5" customHeight="1" x14ac:dyDescent="0.25">
      <c r="A46" s="346" t="s">
        <v>578</v>
      </c>
      <c r="B46" s="33" t="s">
        <v>579</v>
      </c>
      <c r="C46" s="34" t="s">
        <v>603</v>
      </c>
      <c r="D46" s="292">
        <v>42915</v>
      </c>
      <c r="E46" s="156"/>
    </row>
    <row r="47" spans="1:5" ht="16.5" customHeight="1" x14ac:dyDescent="0.25">
      <c r="A47" s="346" t="s">
        <v>580</v>
      </c>
      <c r="B47" s="33" t="s">
        <v>581</v>
      </c>
      <c r="C47" s="34" t="s">
        <v>610</v>
      </c>
      <c r="D47" s="292">
        <v>42915</v>
      </c>
      <c r="E47" s="156"/>
    </row>
    <row r="48" spans="1:5" ht="16.5" customHeight="1" x14ac:dyDescent="0.25">
      <c r="A48" s="284" t="s">
        <v>582</v>
      </c>
      <c r="B48" s="290"/>
      <c r="C48" s="290"/>
      <c r="D48" s="292"/>
      <c r="E48" s="156"/>
    </row>
    <row r="49" spans="1:5" ht="16.5" customHeight="1" x14ac:dyDescent="0.25">
      <c r="A49" s="346" t="s">
        <v>583</v>
      </c>
      <c r="B49" s="33" t="s">
        <v>584</v>
      </c>
      <c r="C49" s="34" t="s">
        <v>611</v>
      </c>
      <c r="D49" s="292">
        <v>42915</v>
      </c>
      <c r="E49" s="156"/>
    </row>
    <row r="50" spans="1:5" x14ac:dyDescent="0.25">
      <c r="A50" s="281"/>
      <c r="B50" s="33"/>
      <c r="E50" s="158"/>
    </row>
    <row r="51" spans="1:5" x14ac:dyDescent="0.25">
      <c r="A51" s="37" t="s">
        <v>37</v>
      </c>
      <c r="B51" s="35"/>
    </row>
    <row r="52" spans="1:5" x14ac:dyDescent="0.25">
      <c r="A52" s="38" t="s">
        <v>38</v>
      </c>
      <c r="B52" s="35"/>
    </row>
    <row r="53" spans="1:5" x14ac:dyDescent="0.25">
      <c r="A53" s="38" t="s">
        <v>39</v>
      </c>
      <c r="B53" s="35"/>
    </row>
    <row r="54" spans="1:5" x14ac:dyDescent="0.25">
      <c r="A54" s="38" t="s">
        <v>40</v>
      </c>
      <c r="B54" s="35"/>
    </row>
    <row r="55" spans="1:5" x14ac:dyDescent="0.25">
      <c r="A55" s="38" t="s">
        <v>378</v>
      </c>
      <c r="B55" s="35"/>
    </row>
    <row r="56" spans="1:5" x14ac:dyDescent="0.25">
      <c r="A56" s="38"/>
      <c r="B56" s="35"/>
    </row>
    <row r="57" spans="1:5" x14ac:dyDescent="0.25">
      <c r="A57" s="31" t="s">
        <v>350</v>
      </c>
      <c r="B57" s="35"/>
    </row>
    <row r="58" spans="1:5" x14ac:dyDescent="0.25">
      <c r="A58" s="37" t="s">
        <v>351</v>
      </c>
      <c r="B58" s="35"/>
    </row>
    <row r="59" spans="1:5" x14ac:dyDescent="0.25">
      <c r="A59" s="345" t="s">
        <v>146</v>
      </c>
      <c r="B59" s="35"/>
    </row>
    <row r="60" spans="1:5" x14ac:dyDescent="0.25">
      <c r="A60" s="37" t="s">
        <v>445</v>
      </c>
      <c r="B60" s="35"/>
    </row>
    <row r="61" spans="1:5" x14ac:dyDescent="0.25">
      <c r="A61" s="35"/>
      <c r="B61" s="35"/>
    </row>
    <row r="62" spans="1:5" x14ac:dyDescent="0.25">
      <c r="A62" s="31" t="s">
        <v>148</v>
      </c>
      <c r="B62" s="35"/>
    </row>
    <row r="63" spans="1:5" x14ac:dyDescent="0.25">
      <c r="A63" s="37" t="s">
        <v>147</v>
      </c>
    </row>
    <row r="64" spans="1:5" x14ac:dyDescent="0.25">
      <c r="A64" s="37" t="s">
        <v>389</v>
      </c>
    </row>
    <row r="65" spans="1:2" x14ac:dyDescent="0.25">
      <c r="A65" s="37"/>
    </row>
    <row r="66" spans="1:2" x14ac:dyDescent="0.25">
      <c r="A66" s="31" t="s">
        <v>285</v>
      </c>
    </row>
    <row r="67" spans="1:2" ht="21.75" customHeight="1" x14ac:dyDescent="0.25">
      <c r="A67" s="37" t="s">
        <v>287</v>
      </c>
    </row>
    <row r="68" spans="1:2" x14ac:dyDescent="0.25">
      <c r="A68" s="37" t="s">
        <v>299</v>
      </c>
    </row>
    <row r="69" spans="1:2" x14ac:dyDescent="0.25">
      <c r="A69" s="345" t="s">
        <v>300</v>
      </c>
    </row>
    <row r="70" spans="1:2" x14ac:dyDescent="0.25">
      <c r="A70" s="344" t="s">
        <v>286</v>
      </c>
    </row>
    <row r="71" spans="1:2" ht="18.75" customHeight="1" x14ac:dyDescent="0.25">
      <c r="A71" s="519" t="s">
        <v>288</v>
      </c>
      <c r="B71" s="735"/>
    </row>
    <row r="72" spans="1:2" x14ac:dyDescent="0.25">
      <c r="A72" s="519" t="s">
        <v>689</v>
      </c>
      <c r="B72" s="735"/>
    </row>
    <row r="73" spans="1:2" x14ac:dyDescent="0.25">
      <c r="A73" s="736" t="s">
        <v>691</v>
      </c>
      <c r="B73" s="735"/>
    </row>
    <row r="74" spans="1:2" x14ac:dyDescent="0.25">
      <c r="A74" s="737" t="s">
        <v>692</v>
      </c>
      <c r="B74" s="735"/>
    </row>
  </sheetData>
  <phoneticPr fontId="0" type="noConversion"/>
  <hyperlinks>
    <hyperlink ref="A6" location="'1.2'!A1" tooltip="Table 1.2" display="Table 1.2"/>
    <hyperlink ref="A8" location="'2.1'!A1" tooltip="Table 2.1" display="Table 2.1"/>
    <hyperlink ref="A9" location="'2.2'!A1" tooltip="Table 2.2" display="Table 2.2"/>
    <hyperlink ref="A11" location="'3.1'!A1" tooltip="Table 3.1" display="Table 3.1"/>
    <hyperlink ref="A12" location="'3.2'!A1" tooltip="Table 3.2" display="Table 3.2"/>
    <hyperlink ref="A14" location="'4.1'!A1" tooltip="Table 4.1" display="Table 4.1"/>
    <hyperlink ref="A15" location="'4.2'!A1" tooltip="Table 4.2" display="Table 4.2"/>
    <hyperlink ref="A16" location="'4.3'!A1" tooltip="Table 4.3" display="Table 4.3"/>
    <hyperlink ref="A17" location="'4.4'!A1" tooltip="Table 4.4" display="Table 4.4"/>
    <hyperlink ref="A19" location="'5.1'!A1" tooltip="Table 5.1" display="Table 5.1"/>
    <hyperlink ref="A20" location="'5.2'!A1" tooltip="Table 5.2" display="Table 5.2"/>
    <hyperlink ref="A21" location="'5.3'!A1" tooltip="Table 5.3" display="Table 5.3"/>
    <hyperlink ref="A35" location="'7.1'!A1" tooltip="Table 7.1" display="Table 7.1"/>
    <hyperlink ref="A36" location="'7.2'!A1" tooltip="Table 7.2" display="Table 7.2"/>
    <hyperlink ref="A38" location="'8.1'!A1" tooltip="Table 8.2" display="Table 8.1"/>
    <hyperlink ref="A59" r:id="rId1"/>
    <hyperlink ref="A39" location="'8.2'!A1" tooltip="Table 8.2" display="Table 8.2"/>
    <hyperlink ref="A23" location="'6.1'!A1" tooltip="Table 6.1" display="Table 6.1"/>
    <hyperlink ref="A24" location="'6.2'!A1" tooltip="Table 6.2" display="Table 6.2"/>
    <hyperlink ref="A25" location="'6.3'!A1" tooltip="Table 6.3" display="Table 6.3"/>
    <hyperlink ref="A26" location="'6.4'!A1" tooltip="Table 6.4" display="Table 6.4"/>
    <hyperlink ref="A27" location="'6.5'!A1" tooltip="Table 6.5" display="Table 6.5"/>
    <hyperlink ref="A28" location="'6.6'!A1" tooltip="Table 6.6" display="Table 6.6"/>
    <hyperlink ref="A29" location="'6.7'!A1" tooltip="Table 6.7" display="Table 6.7"/>
    <hyperlink ref="A5" location="'1.1'!A1" tooltip="Table 1.1" display="Table 1.1"/>
    <hyperlink ref="A30" location="'6.8'!A1" tooltip="Table 6.7" display="Table 6.8"/>
    <hyperlink ref="A31" location="'6.9'!A1" tooltip="Table 6.7" display="Table 6.9"/>
    <hyperlink ref="A69" r:id="rId2" tooltip="statistics@legalaid.gsi.gov.uk"/>
    <hyperlink ref="A73" r:id="rId3"/>
    <hyperlink ref="A60" r:id="rId4" display="mailto:statistics@legalaid.gsi.gov.uk"/>
    <hyperlink ref="A32" location="'6.10'!A1" display="Table 6.10"/>
    <hyperlink ref="A41" location="tbl9.1" display="Table 9.1"/>
    <hyperlink ref="A42" location="tbl9.2" display="Table 9.2"/>
    <hyperlink ref="A46" location="'10.1'!A1" display="Table 10.1"/>
    <hyperlink ref="A47" location="'10.2'!A1" display="Table 10.2"/>
    <hyperlink ref="A49" location="'11.1'!A1" display="Table 11.1"/>
    <hyperlink ref="A43" location="tbl9.3" display="Table 9.3"/>
    <hyperlink ref="A44" location="tbl9.4" display="Table 9.4"/>
    <hyperlink ref="A4" location="'1.0'!A1" tooltip="Table 1.1" display="Table 1.0"/>
    <hyperlink ref="A33" location="'6.11'!A1" display="Table 6.11"/>
  </hyperlinks>
  <pageMargins left="0.70866141732283472" right="0.70866141732283472" top="0.74803149606299213" bottom="0.74803149606299213" header="0.31496062992125984" footer="0.31496062992125984"/>
  <pageSetup paperSize="9" scale="44" orientation="landscape" horizontalDpi="1200" verticalDpi="1200" r:id="rId5"/>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workbookViewId="0">
      <pane xSplit="2" ySplit="6" topLeftCell="C19" activePane="bottomRight" state="frozen"/>
      <selection pane="topRight"/>
      <selection pane="bottomLeft"/>
      <selection pane="bottomRight"/>
    </sheetView>
  </sheetViews>
  <sheetFormatPr defaultColWidth="9.44140625" defaultRowHeight="13.2" outlineLevelCol="1" x14ac:dyDescent="0.25"/>
  <cols>
    <col min="1" max="1" width="9.6640625" style="56" customWidth="1"/>
    <col min="2" max="2" width="11.5546875" style="56" customWidth="1"/>
    <col min="3" max="3" width="12.44140625" style="56" hidden="1" customWidth="1" outlineLevel="1"/>
    <col min="4" max="5" width="9.44140625" style="56" hidden="1" customWidth="1" outlineLevel="1"/>
    <col min="6" max="6" width="9.5546875" style="56" hidden="1" customWidth="1" outlineLevel="1"/>
    <col min="7" max="7" width="11.44140625" style="56" hidden="1" customWidth="1" outlineLevel="1"/>
    <col min="8" max="8" width="15" style="56" hidden="1" customWidth="1" outlineLevel="1"/>
    <col min="9" max="9" width="12.5546875" style="56" hidden="1" customWidth="1" outlineLevel="1"/>
    <col min="10" max="10" width="11.5546875" style="56" hidden="1" customWidth="1" outlineLevel="1"/>
    <col min="11" max="11" width="9" style="56" customWidth="1" collapsed="1"/>
    <col min="12" max="12" width="12.5546875" style="56" customWidth="1"/>
    <col min="13" max="13" width="8" style="56" customWidth="1"/>
    <col min="14" max="15" width="10.5546875" style="56" hidden="1" customWidth="1" outlineLevel="1"/>
    <col min="16" max="16" width="11" style="56" hidden="1" customWidth="1" outlineLevel="1"/>
    <col min="17" max="17" width="10" style="56" hidden="1" customWidth="1" outlineLevel="1"/>
    <col min="18" max="18" width="8.44140625" style="56" hidden="1" customWidth="1" outlineLevel="1"/>
    <col min="19" max="19" width="13.5546875" style="56" hidden="1" customWidth="1" outlineLevel="1"/>
    <col min="20" max="20" width="9.44140625" style="56" hidden="1" customWidth="1" outlineLevel="1"/>
    <col min="21" max="21" width="12" style="56" hidden="1" customWidth="1" outlineLevel="1"/>
    <col min="22" max="22" width="9.44140625" style="56" hidden="1" customWidth="1" outlineLevel="1"/>
    <col min="23" max="23" width="13.5546875" style="56" hidden="1" customWidth="1" outlineLevel="1"/>
    <col min="24" max="26" width="9.44140625" style="56" hidden="1" customWidth="1" outlineLevel="1"/>
    <col min="27" max="27" width="11.5546875" style="56" customWidth="1" collapsed="1"/>
    <col min="28" max="28" width="11.44140625" style="56" customWidth="1"/>
    <col min="29" max="29" width="10.33203125" style="56" bestFit="1" customWidth="1"/>
    <col min="30" max="31" width="9.44140625" style="56"/>
    <col min="32" max="32" width="10.6640625" style="56" customWidth="1"/>
    <col min="33" max="33" width="9.6640625" style="56" customWidth="1"/>
    <col min="34" max="34" width="10.44140625" style="56" customWidth="1"/>
    <col min="35" max="16384" width="9.44140625" style="56"/>
  </cols>
  <sheetData>
    <row r="1" spans="1:30" ht="17.399999999999999" x14ac:dyDescent="0.25">
      <c r="A1" s="29" t="s">
        <v>140</v>
      </c>
      <c r="B1" s="28"/>
      <c r="C1" s="28"/>
      <c r="H1" s="69"/>
      <c r="P1" s="69"/>
    </row>
    <row r="2" spans="1:30" ht="15" customHeight="1" x14ac:dyDescent="0.25">
      <c r="A2" s="233"/>
      <c r="B2" s="29"/>
      <c r="C2" s="29"/>
      <c r="H2" s="69"/>
      <c r="P2" s="69"/>
    </row>
    <row r="3" spans="1:30" x14ac:dyDescent="0.25">
      <c r="A3" s="27" t="s">
        <v>594</v>
      </c>
      <c r="B3" s="27"/>
      <c r="C3" s="27"/>
      <c r="H3" s="69"/>
      <c r="P3" s="69"/>
    </row>
    <row r="4" spans="1:30" ht="13.8" thickBot="1" x14ac:dyDescent="0.3">
      <c r="A4" s="235"/>
      <c r="B4" s="235"/>
      <c r="C4" s="256" t="s">
        <v>115</v>
      </c>
      <c r="D4" s="256"/>
      <c r="E4" s="256"/>
      <c r="F4" s="256"/>
      <c r="G4" s="256"/>
      <c r="H4" s="256"/>
      <c r="I4" s="256"/>
      <c r="J4" s="256"/>
      <c r="K4" s="341"/>
      <c r="L4" s="341"/>
      <c r="M4" s="341"/>
      <c r="N4" s="257" t="s">
        <v>229</v>
      </c>
      <c r="O4" s="257"/>
      <c r="P4" s="257"/>
      <c r="Q4" s="257"/>
      <c r="R4" s="257"/>
      <c r="S4" s="257"/>
      <c r="T4" s="257"/>
      <c r="U4" s="257"/>
      <c r="V4" s="257"/>
      <c r="W4" s="257"/>
      <c r="X4" s="257"/>
      <c r="Y4" s="257"/>
      <c r="Z4" s="257"/>
      <c r="AA4" s="235"/>
      <c r="AB4" s="235"/>
    </row>
    <row r="5" spans="1:30" ht="26.4" x14ac:dyDescent="0.25">
      <c r="A5" s="87"/>
      <c r="B5" s="87"/>
      <c r="C5" s="815" t="s">
        <v>115</v>
      </c>
      <c r="D5" s="815"/>
      <c r="E5" s="815"/>
      <c r="F5" s="815"/>
      <c r="G5" s="815"/>
      <c r="H5" s="815"/>
      <c r="I5" s="815"/>
      <c r="J5" s="815"/>
      <c r="K5" s="815"/>
      <c r="L5" s="339" t="s">
        <v>129</v>
      </c>
      <c r="M5" s="339" t="s">
        <v>130</v>
      </c>
      <c r="N5" s="825" t="s">
        <v>238</v>
      </c>
      <c r="O5" s="815"/>
      <c r="P5" s="815"/>
      <c r="Q5" s="815"/>
      <c r="R5" s="815"/>
      <c r="S5" s="815"/>
      <c r="T5" s="815"/>
      <c r="U5" s="815"/>
      <c r="V5" s="815"/>
      <c r="W5" s="815"/>
      <c r="X5" s="815"/>
      <c r="Y5" s="815"/>
      <c r="Z5" s="815"/>
      <c r="AA5" s="815"/>
      <c r="AB5" s="813" t="s">
        <v>237</v>
      </c>
    </row>
    <row r="6" spans="1:30" s="359" customFormat="1" ht="39.6" x14ac:dyDescent="0.25">
      <c r="A6" s="389" t="s">
        <v>13</v>
      </c>
      <c r="B6" s="267" t="s">
        <v>21</v>
      </c>
      <c r="C6" s="357" t="s">
        <v>189</v>
      </c>
      <c r="D6" s="340" t="s">
        <v>132</v>
      </c>
      <c r="E6" s="340" t="s">
        <v>133</v>
      </c>
      <c r="F6" s="340" t="s">
        <v>134</v>
      </c>
      <c r="G6" s="340" t="s">
        <v>191</v>
      </c>
      <c r="H6" s="340" t="s">
        <v>136</v>
      </c>
      <c r="I6" s="340" t="s">
        <v>137</v>
      </c>
      <c r="J6" s="340" t="s">
        <v>138</v>
      </c>
      <c r="K6" s="347" t="s">
        <v>7</v>
      </c>
      <c r="L6" s="358" t="s">
        <v>7</v>
      </c>
      <c r="M6" s="358" t="s">
        <v>7</v>
      </c>
      <c r="N6" s="340" t="s">
        <v>121</v>
      </c>
      <c r="O6" s="340" t="s">
        <v>122</v>
      </c>
      <c r="P6" s="340" t="s">
        <v>116</v>
      </c>
      <c r="Q6" s="340" t="s">
        <v>123</v>
      </c>
      <c r="R6" s="340" t="s">
        <v>117</v>
      </c>
      <c r="S6" s="340" t="s">
        <v>124</v>
      </c>
      <c r="T6" s="340" t="s">
        <v>125</v>
      </c>
      <c r="U6" s="340" t="s">
        <v>118</v>
      </c>
      <c r="V6" s="340" t="s">
        <v>119</v>
      </c>
      <c r="W6" s="340" t="s">
        <v>128</v>
      </c>
      <c r="X6" s="340" t="s">
        <v>126</v>
      </c>
      <c r="Y6" s="340" t="s">
        <v>188</v>
      </c>
      <c r="Z6" s="340" t="s">
        <v>120</v>
      </c>
      <c r="AA6" s="347" t="s">
        <v>7</v>
      </c>
      <c r="AB6" s="809"/>
    </row>
    <row r="7" spans="1:30" x14ac:dyDescent="0.25">
      <c r="A7" s="138" t="s">
        <v>360</v>
      </c>
      <c r="B7" s="140" t="s">
        <v>316</v>
      </c>
      <c r="C7" s="93">
        <v>45</v>
      </c>
      <c r="D7" s="93">
        <v>19617</v>
      </c>
      <c r="E7" s="93">
        <v>18066</v>
      </c>
      <c r="F7" s="93">
        <v>2604</v>
      </c>
      <c r="G7" s="93">
        <v>1149</v>
      </c>
      <c r="H7" s="93">
        <v>8272</v>
      </c>
      <c r="I7" s="93">
        <v>46696</v>
      </c>
      <c r="J7" s="93">
        <v>30629</v>
      </c>
      <c r="K7" s="93">
        <v>127078</v>
      </c>
      <c r="L7" s="278">
        <v>1749</v>
      </c>
      <c r="M7" s="278">
        <v>186</v>
      </c>
      <c r="N7" s="278">
        <v>785</v>
      </c>
      <c r="O7" s="278">
        <v>4500</v>
      </c>
      <c r="P7" s="278">
        <v>700</v>
      </c>
      <c r="Q7" s="278">
        <v>702</v>
      </c>
      <c r="R7" s="278">
        <v>433</v>
      </c>
      <c r="S7" s="279">
        <v>0</v>
      </c>
      <c r="T7" s="278">
        <v>314</v>
      </c>
      <c r="U7" s="278">
        <v>66</v>
      </c>
      <c r="V7" s="278">
        <v>12694</v>
      </c>
      <c r="W7" s="278">
        <v>1348</v>
      </c>
      <c r="X7" s="278">
        <v>1473</v>
      </c>
      <c r="Y7" s="278">
        <v>1174</v>
      </c>
      <c r="Z7" s="278">
        <v>51</v>
      </c>
      <c r="AA7" s="280">
        <v>24240</v>
      </c>
      <c r="AB7" s="360">
        <v>153253</v>
      </c>
      <c r="AD7" s="360"/>
    </row>
    <row r="8" spans="1:30" x14ac:dyDescent="0.25">
      <c r="A8" s="138" t="s">
        <v>352</v>
      </c>
      <c r="B8" s="140" t="s">
        <v>316</v>
      </c>
      <c r="C8" s="93">
        <v>40</v>
      </c>
      <c r="D8" s="93">
        <v>19134</v>
      </c>
      <c r="E8" s="93">
        <v>13037</v>
      </c>
      <c r="F8" s="93">
        <v>579</v>
      </c>
      <c r="G8" s="93">
        <v>1096</v>
      </c>
      <c r="H8" s="93">
        <v>7014</v>
      </c>
      <c r="I8" s="93">
        <v>45862</v>
      </c>
      <c r="J8" s="93">
        <v>26791</v>
      </c>
      <c r="K8" s="93">
        <v>113553</v>
      </c>
      <c r="L8" s="278">
        <v>1663</v>
      </c>
      <c r="M8" s="278">
        <v>209</v>
      </c>
      <c r="N8" s="278">
        <v>760</v>
      </c>
      <c r="O8" s="278">
        <v>3798</v>
      </c>
      <c r="P8" s="278">
        <v>717</v>
      </c>
      <c r="Q8" s="278">
        <v>575</v>
      </c>
      <c r="R8" s="278">
        <v>431</v>
      </c>
      <c r="S8" s="279">
        <v>0</v>
      </c>
      <c r="T8" s="278">
        <v>269</v>
      </c>
      <c r="U8" s="278">
        <v>67</v>
      </c>
      <c r="V8" s="278">
        <v>11871</v>
      </c>
      <c r="W8" s="278">
        <v>1058</v>
      </c>
      <c r="X8" s="278">
        <v>1381</v>
      </c>
      <c r="Y8" s="278">
        <v>1210</v>
      </c>
      <c r="Z8" s="278">
        <v>37</v>
      </c>
      <c r="AA8" s="280">
        <v>22174</v>
      </c>
      <c r="AB8" s="360">
        <v>137599</v>
      </c>
      <c r="AD8" s="360"/>
    </row>
    <row r="9" spans="1:30" x14ac:dyDescent="0.25">
      <c r="A9" s="138" t="s">
        <v>353</v>
      </c>
      <c r="B9" s="140" t="s">
        <v>316</v>
      </c>
      <c r="C9" s="93">
        <v>30</v>
      </c>
      <c r="D9" s="93">
        <v>15733</v>
      </c>
      <c r="E9" s="93">
        <v>10513</v>
      </c>
      <c r="F9" s="93">
        <v>145</v>
      </c>
      <c r="G9" s="93">
        <v>1084</v>
      </c>
      <c r="H9" s="93">
        <v>6384</v>
      </c>
      <c r="I9" s="93">
        <v>46133</v>
      </c>
      <c r="J9" s="93">
        <v>28021</v>
      </c>
      <c r="K9" s="93">
        <v>108043</v>
      </c>
      <c r="L9" s="105">
        <v>2216</v>
      </c>
      <c r="M9" s="105">
        <v>249</v>
      </c>
      <c r="N9" s="105">
        <v>832</v>
      </c>
      <c r="O9" s="105">
        <v>3289</v>
      </c>
      <c r="P9" s="93">
        <v>701</v>
      </c>
      <c r="Q9" s="105">
        <v>432</v>
      </c>
      <c r="R9" s="93">
        <v>325</v>
      </c>
      <c r="S9" s="279">
        <v>0</v>
      </c>
      <c r="T9" s="105">
        <v>221</v>
      </c>
      <c r="U9" s="93">
        <v>68</v>
      </c>
      <c r="V9" s="93">
        <v>10495</v>
      </c>
      <c r="W9" s="105">
        <v>775</v>
      </c>
      <c r="X9" s="105">
        <v>527</v>
      </c>
      <c r="Y9" s="105">
        <v>1164</v>
      </c>
      <c r="Z9" s="93">
        <v>69</v>
      </c>
      <c r="AA9" s="280">
        <v>18898</v>
      </c>
      <c r="AB9" s="360">
        <v>129406</v>
      </c>
      <c r="AD9" s="360"/>
    </row>
    <row r="10" spans="1:30" x14ac:dyDescent="0.25">
      <c r="A10" s="138" t="s">
        <v>354</v>
      </c>
      <c r="B10" s="140"/>
      <c r="C10" s="93">
        <v>22</v>
      </c>
      <c r="D10" s="93">
        <v>16044</v>
      </c>
      <c r="E10" s="93">
        <v>9385</v>
      </c>
      <c r="F10" s="93">
        <v>51</v>
      </c>
      <c r="G10" s="93">
        <v>1191</v>
      </c>
      <c r="H10" s="93">
        <v>6297</v>
      </c>
      <c r="I10" s="93">
        <v>48778</v>
      </c>
      <c r="J10" s="93">
        <v>35653</v>
      </c>
      <c r="K10" s="93">
        <v>117421</v>
      </c>
      <c r="L10" s="105">
        <v>1934</v>
      </c>
      <c r="M10" s="105">
        <v>347</v>
      </c>
      <c r="N10" s="105">
        <v>785</v>
      </c>
      <c r="O10" s="105">
        <v>3532</v>
      </c>
      <c r="P10" s="93">
        <v>702</v>
      </c>
      <c r="Q10" s="105">
        <v>335</v>
      </c>
      <c r="R10" s="93">
        <v>287</v>
      </c>
      <c r="S10" s="279">
        <v>0</v>
      </c>
      <c r="T10" s="105">
        <v>173</v>
      </c>
      <c r="U10" s="93">
        <v>46</v>
      </c>
      <c r="V10" s="93">
        <v>10234</v>
      </c>
      <c r="W10" s="105">
        <v>566</v>
      </c>
      <c r="X10" s="105">
        <v>353</v>
      </c>
      <c r="Y10" s="105">
        <v>1235</v>
      </c>
      <c r="Z10" s="93">
        <v>17</v>
      </c>
      <c r="AA10" s="280">
        <v>18265</v>
      </c>
      <c r="AB10" s="360">
        <v>137967</v>
      </c>
      <c r="AD10" s="360"/>
    </row>
    <row r="11" spans="1:30" x14ac:dyDescent="0.25">
      <c r="A11" s="138" t="s">
        <v>355</v>
      </c>
      <c r="B11" s="140"/>
      <c r="C11" s="93">
        <v>10</v>
      </c>
      <c r="D11" s="93">
        <v>15183</v>
      </c>
      <c r="E11" s="93">
        <v>7702</v>
      </c>
      <c r="F11" s="93">
        <v>26</v>
      </c>
      <c r="G11" s="93">
        <v>1136</v>
      </c>
      <c r="H11" s="93">
        <v>6221</v>
      </c>
      <c r="I11" s="93">
        <v>44882</v>
      </c>
      <c r="J11" s="93">
        <v>42787</v>
      </c>
      <c r="K11" s="93">
        <v>117947</v>
      </c>
      <c r="L11" s="105">
        <v>1779</v>
      </c>
      <c r="M11" s="105">
        <v>398</v>
      </c>
      <c r="N11" s="105">
        <v>838</v>
      </c>
      <c r="O11" s="105">
        <v>2740</v>
      </c>
      <c r="P11" s="93">
        <v>682</v>
      </c>
      <c r="Q11" s="105">
        <v>222</v>
      </c>
      <c r="R11" s="93">
        <v>218</v>
      </c>
      <c r="S11" s="279">
        <v>0</v>
      </c>
      <c r="T11" s="105">
        <v>113</v>
      </c>
      <c r="U11" s="93">
        <v>39</v>
      </c>
      <c r="V11" s="93">
        <v>9998</v>
      </c>
      <c r="W11" s="105">
        <v>445</v>
      </c>
      <c r="X11" s="105">
        <v>284</v>
      </c>
      <c r="Y11" s="105">
        <v>1304</v>
      </c>
      <c r="Z11" s="93">
        <v>20</v>
      </c>
      <c r="AA11" s="280">
        <v>16903</v>
      </c>
      <c r="AB11" s="360">
        <v>137027</v>
      </c>
      <c r="AD11" s="360"/>
    </row>
    <row r="12" spans="1:30" x14ac:dyDescent="0.25">
      <c r="A12" s="138" t="s">
        <v>356</v>
      </c>
      <c r="B12" s="139"/>
      <c r="C12" s="93">
        <v>8</v>
      </c>
      <c r="D12" s="93">
        <v>14282</v>
      </c>
      <c r="E12" s="93">
        <v>7018</v>
      </c>
      <c r="F12" s="93">
        <v>8</v>
      </c>
      <c r="G12" s="93">
        <v>1203</v>
      </c>
      <c r="H12" s="93">
        <v>6960</v>
      </c>
      <c r="I12" s="93">
        <v>44232</v>
      </c>
      <c r="J12" s="93">
        <v>55713</v>
      </c>
      <c r="K12" s="93">
        <v>129424</v>
      </c>
      <c r="L12" s="105">
        <v>1462</v>
      </c>
      <c r="M12" s="105">
        <v>378</v>
      </c>
      <c r="N12" s="105">
        <v>788</v>
      </c>
      <c r="O12" s="105">
        <v>2337</v>
      </c>
      <c r="P12" s="93">
        <v>698</v>
      </c>
      <c r="Q12" s="105">
        <v>147</v>
      </c>
      <c r="R12" s="93">
        <v>176</v>
      </c>
      <c r="S12" s="279">
        <v>0</v>
      </c>
      <c r="T12" s="105">
        <v>108</v>
      </c>
      <c r="U12" s="93">
        <v>27</v>
      </c>
      <c r="V12" s="93">
        <v>10399</v>
      </c>
      <c r="W12" s="105">
        <v>296</v>
      </c>
      <c r="X12" s="105">
        <v>85</v>
      </c>
      <c r="Y12" s="105">
        <v>1207</v>
      </c>
      <c r="Z12" s="93">
        <v>13</v>
      </c>
      <c r="AA12" s="280">
        <v>16281</v>
      </c>
      <c r="AB12" s="360">
        <v>147545</v>
      </c>
      <c r="AD12" s="360"/>
    </row>
    <row r="13" spans="1:30" x14ac:dyDescent="0.25">
      <c r="A13" s="138" t="s">
        <v>347</v>
      </c>
      <c r="B13" s="139"/>
      <c r="C13" s="93">
        <v>7</v>
      </c>
      <c r="D13" s="93">
        <v>14848</v>
      </c>
      <c r="E13" s="93">
        <v>4915</v>
      </c>
      <c r="F13" s="93">
        <v>3</v>
      </c>
      <c r="G13" s="93">
        <v>771</v>
      </c>
      <c r="H13" s="93">
        <v>6519</v>
      </c>
      <c r="I13" s="93">
        <v>25401</v>
      </c>
      <c r="J13" s="93">
        <v>48947</v>
      </c>
      <c r="K13" s="93">
        <v>101411</v>
      </c>
      <c r="L13" s="105">
        <v>1673</v>
      </c>
      <c r="M13" s="105">
        <v>389</v>
      </c>
      <c r="N13" s="105">
        <v>827</v>
      </c>
      <c r="O13" s="105">
        <v>1939</v>
      </c>
      <c r="P13" s="93">
        <v>618</v>
      </c>
      <c r="Q13" s="105">
        <v>94</v>
      </c>
      <c r="R13" s="93">
        <v>138</v>
      </c>
      <c r="S13" s="279">
        <v>1</v>
      </c>
      <c r="T13" s="105">
        <v>80</v>
      </c>
      <c r="U13" s="93">
        <v>18</v>
      </c>
      <c r="V13" s="93">
        <v>10360</v>
      </c>
      <c r="W13" s="105">
        <v>365</v>
      </c>
      <c r="X13" s="105">
        <v>105</v>
      </c>
      <c r="Y13" s="105">
        <v>1063</v>
      </c>
      <c r="Z13" s="93">
        <v>5</v>
      </c>
      <c r="AA13" s="280">
        <v>15613</v>
      </c>
      <c r="AB13" s="360">
        <v>119086</v>
      </c>
      <c r="AD13" s="360"/>
    </row>
    <row r="14" spans="1:30" x14ac:dyDescent="0.25">
      <c r="A14" s="138" t="s">
        <v>357</v>
      </c>
      <c r="B14" s="139"/>
      <c r="C14" s="93">
        <v>2</v>
      </c>
      <c r="D14" s="93">
        <v>12722</v>
      </c>
      <c r="E14" s="93">
        <v>2485</v>
      </c>
      <c r="F14" s="93">
        <v>3</v>
      </c>
      <c r="G14" s="93">
        <v>370</v>
      </c>
      <c r="H14" s="93">
        <v>6208</v>
      </c>
      <c r="I14" s="93">
        <v>13261</v>
      </c>
      <c r="J14" s="93">
        <v>44663</v>
      </c>
      <c r="K14" s="93">
        <v>79714</v>
      </c>
      <c r="L14" s="105">
        <v>1384</v>
      </c>
      <c r="M14" s="105">
        <v>454</v>
      </c>
      <c r="N14" s="105">
        <v>677</v>
      </c>
      <c r="O14" s="105">
        <v>1379</v>
      </c>
      <c r="P14" s="93">
        <v>536</v>
      </c>
      <c r="Q14" s="105">
        <v>53</v>
      </c>
      <c r="R14" s="93">
        <v>77</v>
      </c>
      <c r="S14" s="279">
        <v>4</v>
      </c>
      <c r="T14" s="105">
        <v>46</v>
      </c>
      <c r="U14" s="93">
        <v>10</v>
      </c>
      <c r="V14" s="93">
        <v>9186</v>
      </c>
      <c r="W14" s="105">
        <v>389</v>
      </c>
      <c r="X14" s="105">
        <v>33</v>
      </c>
      <c r="Y14" s="105">
        <v>871</v>
      </c>
      <c r="Z14" s="93">
        <v>7</v>
      </c>
      <c r="AA14" s="280">
        <v>13268</v>
      </c>
      <c r="AB14" s="360">
        <v>94820</v>
      </c>
      <c r="AD14" s="360"/>
    </row>
    <row r="15" spans="1:30" x14ac:dyDescent="0.25">
      <c r="A15" s="138" t="s">
        <v>375</v>
      </c>
      <c r="B15" s="139"/>
      <c r="C15" s="93">
        <v>0</v>
      </c>
      <c r="D15" s="93">
        <v>12704</v>
      </c>
      <c r="E15" s="93">
        <v>1523</v>
      </c>
      <c r="F15" s="93">
        <v>0</v>
      </c>
      <c r="G15" s="93">
        <v>227</v>
      </c>
      <c r="H15" s="93">
        <v>6661</v>
      </c>
      <c r="I15" s="93">
        <v>10043</v>
      </c>
      <c r="J15" s="93">
        <v>51319</v>
      </c>
      <c r="K15" s="93">
        <v>82477</v>
      </c>
      <c r="L15" s="105">
        <v>1386</v>
      </c>
      <c r="M15" s="105">
        <v>709</v>
      </c>
      <c r="N15" s="105">
        <v>674</v>
      </c>
      <c r="O15" s="105">
        <v>1076</v>
      </c>
      <c r="P15" s="93">
        <v>579</v>
      </c>
      <c r="Q15" s="105">
        <v>33</v>
      </c>
      <c r="R15" s="93">
        <v>55</v>
      </c>
      <c r="S15" s="279">
        <v>8</v>
      </c>
      <c r="T15" s="105">
        <v>37</v>
      </c>
      <c r="U15" s="93">
        <v>5</v>
      </c>
      <c r="V15" s="93">
        <v>8195</v>
      </c>
      <c r="W15" s="105">
        <v>433</v>
      </c>
      <c r="X15" s="105">
        <v>33</v>
      </c>
      <c r="Y15" s="105">
        <v>854</v>
      </c>
      <c r="Z15" s="93">
        <v>4</v>
      </c>
      <c r="AA15" s="280">
        <v>11986</v>
      </c>
      <c r="AB15" s="360">
        <v>96558</v>
      </c>
      <c r="AD15" s="360"/>
    </row>
    <row r="16" spans="1:30" x14ac:dyDescent="0.25">
      <c r="A16" s="141"/>
      <c r="B16" s="139"/>
      <c r="S16" s="203"/>
      <c r="AA16" s="280"/>
      <c r="AB16" s="360"/>
    </row>
    <row r="17" spans="1:37" x14ac:dyDescent="0.25">
      <c r="A17" s="142" t="s">
        <v>317</v>
      </c>
      <c r="B17" s="492" t="s">
        <v>22</v>
      </c>
      <c r="C17" s="554">
        <v>5</v>
      </c>
      <c r="D17" s="93">
        <v>3505</v>
      </c>
      <c r="E17" s="93">
        <v>2206</v>
      </c>
      <c r="F17" s="93">
        <v>17</v>
      </c>
      <c r="G17" s="93">
        <v>240</v>
      </c>
      <c r="H17" s="93">
        <v>1530</v>
      </c>
      <c r="I17" s="93">
        <v>10980</v>
      </c>
      <c r="J17" s="93">
        <v>7969</v>
      </c>
      <c r="K17" s="93">
        <v>26452</v>
      </c>
      <c r="L17" s="105">
        <v>443</v>
      </c>
      <c r="M17" s="105">
        <v>73</v>
      </c>
      <c r="N17" s="105">
        <v>178</v>
      </c>
      <c r="O17" s="105">
        <v>972</v>
      </c>
      <c r="P17" s="93">
        <v>137</v>
      </c>
      <c r="Q17" s="105">
        <v>89</v>
      </c>
      <c r="R17" s="93">
        <v>70</v>
      </c>
      <c r="S17" s="342">
        <v>0</v>
      </c>
      <c r="T17" s="105">
        <v>39</v>
      </c>
      <c r="U17" s="93">
        <v>9</v>
      </c>
      <c r="V17" s="93">
        <v>2219</v>
      </c>
      <c r="W17" s="105">
        <v>138</v>
      </c>
      <c r="X17" s="105">
        <v>119</v>
      </c>
      <c r="Y17" s="105">
        <v>292</v>
      </c>
      <c r="Z17" s="216">
        <v>6</v>
      </c>
      <c r="AA17" s="280">
        <v>4268</v>
      </c>
      <c r="AB17" s="360">
        <v>31236</v>
      </c>
      <c r="AD17" s="360"/>
    </row>
    <row r="18" spans="1:37" x14ac:dyDescent="0.25">
      <c r="A18" s="203"/>
      <c r="B18" s="137" t="s">
        <v>345</v>
      </c>
      <c r="C18" s="554">
        <v>4</v>
      </c>
      <c r="D18" s="93">
        <v>4241</v>
      </c>
      <c r="E18" s="93">
        <v>2459</v>
      </c>
      <c r="F18" s="93">
        <v>16</v>
      </c>
      <c r="G18" s="93">
        <v>333</v>
      </c>
      <c r="H18" s="93">
        <v>1666</v>
      </c>
      <c r="I18" s="93">
        <v>13613</v>
      </c>
      <c r="J18" s="93">
        <v>9078</v>
      </c>
      <c r="K18" s="93">
        <v>31410</v>
      </c>
      <c r="L18" s="105">
        <v>599</v>
      </c>
      <c r="M18" s="105">
        <v>86</v>
      </c>
      <c r="N18" s="105">
        <v>184</v>
      </c>
      <c r="O18" s="105">
        <v>865</v>
      </c>
      <c r="P18" s="93">
        <v>146</v>
      </c>
      <c r="Q18" s="105">
        <v>81</v>
      </c>
      <c r="R18" s="93">
        <v>82</v>
      </c>
      <c r="S18" s="342">
        <v>0</v>
      </c>
      <c r="T18" s="105">
        <v>55</v>
      </c>
      <c r="U18" s="93">
        <v>13</v>
      </c>
      <c r="V18" s="93">
        <v>2686</v>
      </c>
      <c r="W18" s="105">
        <v>154</v>
      </c>
      <c r="X18" s="105">
        <v>71</v>
      </c>
      <c r="Y18" s="105">
        <v>354</v>
      </c>
      <c r="Z18" s="216">
        <v>5</v>
      </c>
      <c r="AA18" s="280">
        <v>4696</v>
      </c>
      <c r="AB18" s="360">
        <v>36791</v>
      </c>
      <c r="AD18" s="360"/>
    </row>
    <row r="19" spans="1:37" x14ac:dyDescent="0.25">
      <c r="A19" s="203"/>
      <c r="B19" s="137" t="s">
        <v>24</v>
      </c>
      <c r="C19" s="554">
        <v>5</v>
      </c>
      <c r="D19" s="93">
        <v>3854</v>
      </c>
      <c r="E19" s="93">
        <v>2504</v>
      </c>
      <c r="F19" s="93">
        <v>11</v>
      </c>
      <c r="G19" s="93">
        <v>287</v>
      </c>
      <c r="H19" s="93">
        <v>1519</v>
      </c>
      <c r="I19" s="93">
        <v>11952</v>
      </c>
      <c r="J19" s="93">
        <v>8696</v>
      </c>
      <c r="K19" s="93">
        <v>28828</v>
      </c>
      <c r="L19" s="105">
        <v>517</v>
      </c>
      <c r="M19" s="105">
        <v>82</v>
      </c>
      <c r="N19" s="105">
        <v>171</v>
      </c>
      <c r="O19" s="105">
        <v>827</v>
      </c>
      <c r="P19" s="93">
        <v>213</v>
      </c>
      <c r="Q19" s="105">
        <v>90</v>
      </c>
      <c r="R19" s="93">
        <v>74</v>
      </c>
      <c r="S19" s="342">
        <v>0</v>
      </c>
      <c r="T19" s="105">
        <v>49</v>
      </c>
      <c r="U19" s="93">
        <v>17</v>
      </c>
      <c r="V19" s="93">
        <v>2753</v>
      </c>
      <c r="W19" s="105">
        <v>139</v>
      </c>
      <c r="X19" s="105">
        <v>90</v>
      </c>
      <c r="Y19" s="105">
        <v>293</v>
      </c>
      <c r="Z19" s="216">
        <v>4</v>
      </c>
      <c r="AA19" s="280">
        <v>4720</v>
      </c>
      <c r="AB19" s="360">
        <v>34147</v>
      </c>
      <c r="AD19" s="360"/>
    </row>
    <row r="20" spans="1:37" x14ac:dyDescent="0.25">
      <c r="A20" s="203"/>
      <c r="B20" s="141" t="s">
        <v>348</v>
      </c>
      <c r="C20" s="554">
        <v>8</v>
      </c>
      <c r="D20" s="93">
        <v>4444</v>
      </c>
      <c r="E20" s="93">
        <v>2216</v>
      </c>
      <c r="F20" s="93">
        <v>7</v>
      </c>
      <c r="G20" s="93">
        <v>331</v>
      </c>
      <c r="H20" s="93">
        <v>1582</v>
      </c>
      <c r="I20" s="93">
        <v>12233</v>
      </c>
      <c r="J20" s="93">
        <v>9910</v>
      </c>
      <c r="K20" s="93">
        <v>30731</v>
      </c>
      <c r="L20" s="105">
        <v>375</v>
      </c>
      <c r="M20" s="105">
        <v>106</v>
      </c>
      <c r="N20" s="105">
        <v>252</v>
      </c>
      <c r="O20" s="105">
        <v>868</v>
      </c>
      <c r="P20" s="93">
        <v>206</v>
      </c>
      <c r="Q20" s="105">
        <v>75</v>
      </c>
      <c r="R20" s="93">
        <v>61</v>
      </c>
      <c r="S20" s="342">
        <v>0</v>
      </c>
      <c r="T20" s="105">
        <v>30</v>
      </c>
      <c r="U20" s="93">
        <v>7</v>
      </c>
      <c r="V20" s="93">
        <v>2576</v>
      </c>
      <c r="W20" s="105">
        <v>135</v>
      </c>
      <c r="X20" s="105">
        <v>73</v>
      </c>
      <c r="Y20" s="105">
        <v>296</v>
      </c>
      <c r="Z20" s="216">
        <v>2</v>
      </c>
      <c r="AA20" s="280">
        <v>4581</v>
      </c>
      <c r="AB20" s="360">
        <v>35793</v>
      </c>
      <c r="AD20" s="360"/>
    </row>
    <row r="21" spans="1:37" ht="27" customHeight="1" x14ac:dyDescent="0.25">
      <c r="A21" s="143" t="s">
        <v>28</v>
      </c>
      <c r="B21" s="144" t="s">
        <v>344</v>
      </c>
      <c r="C21" s="554">
        <v>4</v>
      </c>
      <c r="D21" s="93">
        <v>3959</v>
      </c>
      <c r="E21" s="93">
        <v>2186</v>
      </c>
      <c r="F21" s="93">
        <v>11</v>
      </c>
      <c r="G21" s="93">
        <v>278</v>
      </c>
      <c r="H21" s="93">
        <v>1523</v>
      </c>
      <c r="I21" s="93">
        <v>11750</v>
      </c>
      <c r="J21" s="93">
        <v>9439</v>
      </c>
      <c r="K21" s="93">
        <v>29150</v>
      </c>
      <c r="L21" s="105">
        <v>402</v>
      </c>
      <c r="M21" s="105">
        <v>100</v>
      </c>
      <c r="N21" s="105">
        <v>259</v>
      </c>
      <c r="O21" s="105">
        <v>808</v>
      </c>
      <c r="P21" s="93">
        <v>200</v>
      </c>
      <c r="Q21" s="105">
        <v>63</v>
      </c>
      <c r="R21" s="93">
        <v>70</v>
      </c>
      <c r="S21" s="342">
        <v>0</v>
      </c>
      <c r="T21" s="105">
        <v>34</v>
      </c>
      <c r="U21" s="93">
        <v>13</v>
      </c>
      <c r="V21" s="93">
        <v>2768</v>
      </c>
      <c r="W21" s="105">
        <v>142</v>
      </c>
      <c r="X21" s="105">
        <v>112</v>
      </c>
      <c r="Y21" s="105">
        <v>332</v>
      </c>
      <c r="Z21" s="216">
        <v>3</v>
      </c>
      <c r="AA21" s="280">
        <v>4804</v>
      </c>
      <c r="AB21" s="360">
        <v>34456</v>
      </c>
      <c r="AD21" s="360"/>
    </row>
    <row r="22" spans="1:37" x14ac:dyDescent="0.25">
      <c r="A22" s="203"/>
      <c r="B22" s="137" t="s">
        <v>345</v>
      </c>
      <c r="C22" s="554">
        <v>2</v>
      </c>
      <c r="D22" s="93">
        <v>3747</v>
      </c>
      <c r="E22" s="93">
        <v>1926</v>
      </c>
      <c r="F22" s="93">
        <v>9</v>
      </c>
      <c r="G22" s="93">
        <v>291</v>
      </c>
      <c r="H22" s="93">
        <v>1439</v>
      </c>
      <c r="I22" s="93">
        <v>10821</v>
      </c>
      <c r="J22" s="93">
        <v>10152</v>
      </c>
      <c r="K22" s="93">
        <v>28387</v>
      </c>
      <c r="L22" s="105">
        <v>433</v>
      </c>
      <c r="M22" s="105">
        <v>80</v>
      </c>
      <c r="N22" s="105">
        <v>184</v>
      </c>
      <c r="O22" s="105">
        <v>678</v>
      </c>
      <c r="P22" s="93">
        <v>134</v>
      </c>
      <c r="Q22" s="105">
        <v>54</v>
      </c>
      <c r="R22" s="93">
        <v>52</v>
      </c>
      <c r="S22" s="342">
        <v>0</v>
      </c>
      <c r="T22" s="105">
        <v>24</v>
      </c>
      <c r="U22" s="93">
        <v>4</v>
      </c>
      <c r="V22" s="93">
        <v>2352</v>
      </c>
      <c r="W22" s="105">
        <v>124</v>
      </c>
      <c r="X22" s="105">
        <v>60</v>
      </c>
      <c r="Y22" s="105">
        <v>302</v>
      </c>
      <c r="Z22" s="216">
        <v>4</v>
      </c>
      <c r="AA22" s="280">
        <v>3972</v>
      </c>
      <c r="AB22" s="360">
        <v>32872</v>
      </c>
      <c r="AD22" s="360"/>
    </row>
    <row r="23" spans="1:37" x14ac:dyDescent="0.25">
      <c r="A23" s="203"/>
      <c r="B23" s="137" t="s">
        <v>346</v>
      </c>
      <c r="C23" s="554">
        <v>1</v>
      </c>
      <c r="D23" s="93">
        <v>3799</v>
      </c>
      <c r="E23" s="93">
        <v>1827</v>
      </c>
      <c r="F23" s="93">
        <v>4</v>
      </c>
      <c r="G23" s="93">
        <v>281</v>
      </c>
      <c r="H23" s="93">
        <v>1642</v>
      </c>
      <c r="I23" s="93">
        <v>10921</v>
      </c>
      <c r="J23" s="93">
        <v>11483</v>
      </c>
      <c r="K23" s="93">
        <v>29958</v>
      </c>
      <c r="L23" s="105">
        <v>514</v>
      </c>
      <c r="M23" s="105">
        <v>97</v>
      </c>
      <c r="N23" s="105">
        <v>201</v>
      </c>
      <c r="O23" s="105">
        <v>684</v>
      </c>
      <c r="P23" s="93">
        <v>167</v>
      </c>
      <c r="Q23" s="105">
        <v>62</v>
      </c>
      <c r="R23" s="93">
        <v>53</v>
      </c>
      <c r="S23" s="342">
        <v>0</v>
      </c>
      <c r="T23" s="105">
        <v>23</v>
      </c>
      <c r="U23" s="93">
        <v>10</v>
      </c>
      <c r="V23" s="93">
        <v>2392</v>
      </c>
      <c r="W23" s="105">
        <v>94</v>
      </c>
      <c r="X23" s="105">
        <v>80</v>
      </c>
      <c r="Y23" s="105">
        <v>340</v>
      </c>
      <c r="Z23" s="216">
        <v>6</v>
      </c>
      <c r="AA23" s="280">
        <v>4112</v>
      </c>
      <c r="AB23" s="360">
        <v>34681</v>
      </c>
      <c r="AD23" s="360"/>
    </row>
    <row r="24" spans="1:37" x14ac:dyDescent="0.25">
      <c r="A24" s="203"/>
      <c r="B24" s="141" t="s">
        <v>348</v>
      </c>
      <c r="C24" s="554">
        <v>3</v>
      </c>
      <c r="D24" s="93">
        <v>3678</v>
      </c>
      <c r="E24" s="93">
        <v>1763</v>
      </c>
      <c r="F24" s="93">
        <v>2</v>
      </c>
      <c r="G24" s="93">
        <v>286</v>
      </c>
      <c r="H24" s="93">
        <v>1617</v>
      </c>
      <c r="I24" s="93">
        <v>11390</v>
      </c>
      <c r="J24" s="93">
        <v>11713</v>
      </c>
      <c r="K24" s="93">
        <v>30452</v>
      </c>
      <c r="L24" s="105">
        <v>430</v>
      </c>
      <c r="M24" s="105">
        <v>121</v>
      </c>
      <c r="N24" s="105">
        <v>194</v>
      </c>
      <c r="O24" s="105">
        <v>570</v>
      </c>
      <c r="P24" s="93">
        <v>181</v>
      </c>
      <c r="Q24" s="105">
        <v>43</v>
      </c>
      <c r="R24" s="93">
        <v>43</v>
      </c>
      <c r="S24" s="342">
        <v>0</v>
      </c>
      <c r="T24" s="105">
        <v>32</v>
      </c>
      <c r="U24" s="93">
        <v>12</v>
      </c>
      <c r="V24" s="93">
        <v>2486</v>
      </c>
      <c r="W24" s="105">
        <v>85</v>
      </c>
      <c r="X24" s="105">
        <v>32</v>
      </c>
      <c r="Y24" s="105">
        <v>330</v>
      </c>
      <c r="Z24" s="216">
        <v>7</v>
      </c>
      <c r="AA24" s="280">
        <v>4015</v>
      </c>
      <c r="AB24" s="360">
        <v>35018</v>
      </c>
      <c r="AD24" s="360"/>
    </row>
    <row r="25" spans="1:37" ht="27" customHeight="1" x14ac:dyDescent="0.25">
      <c r="A25" s="144" t="s">
        <v>27</v>
      </c>
      <c r="B25" s="144" t="s">
        <v>344</v>
      </c>
      <c r="C25" s="554">
        <v>2</v>
      </c>
      <c r="D25" s="93">
        <v>3641</v>
      </c>
      <c r="E25" s="93">
        <v>1718</v>
      </c>
      <c r="F25" s="93">
        <v>3</v>
      </c>
      <c r="G25" s="93">
        <v>339</v>
      </c>
      <c r="H25" s="93">
        <v>1672</v>
      </c>
      <c r="I25" s="93">
        <v>11611</v>
      </c>
      <c r="J25" s="93">
        <v>12936</v>
      </c>
      <c r="K25" s="93">
        <v>31922</v>
      </c>
      <c r="L25" s="105">
        <v>404</v>
      </c>
      <c r="M25" s="105">
        <v>101</v>
      </c>
      <c r="N25" s="105">
        <v>194</v>
      </c>
      <c r="O25" s="105">
        <v>583</v>
      </c>
      <c r="P25" s="93">
        <v>157</v>
      </c>
      <c r="Q25" s="105">
        <v>36</v>
      </c>
      <c r="R25" s="93">
        <v>44</v>
      </c>
      <c r="S25" s="342">
        <v>0</v>
      </c>
      <c r="T25" s="105">
        <v>31</v>
      </c>
      <c r="U25" s="93">
        <v>8</v>
      </c>
      <c r="V25" s="93">
        <v>2527</v>
      </c>
      <c r="W25" s="105">
        <v>80</v>
      </c>
      <c r="X25" s="105">
        <v>31</v>
      </c>
      <c r="Y25" s="105">
        <v>335</v>
      </c>
      <c r="Z25" s="216">
        <v>7</v>
      </c>
      <c r="AA25" s="280">
        <v>4033</v>
      </c>
      <c r="AB25" s="360">
        <v>36460</v>
      </c>
      <c r="AD25" s="360"/>
      <c r="AK25" s="402"/>
    </row>
    <row r="26" spans="1:37" x14ac:dyDescent="0.25">
      <c r="A26" s="203"/>
      <c r="B26" s="137" t="s">
        <v>345</v>
      </c>
      <c r="C26" s="554">
        <v>1</v>
      </c>
      <c r="D26" s="93">
        <v>2999</v>
      </c>
      <c r="E26" s="93">
        <v>1622</v>
      </c>
      <c r="F26" s="93">
        <v>2</v>
      </c>
      <c r="G26" s="93">
        <v>319</v>
      </c>
      <c r="H26" s="93">
        <v>1672</v>
      </c>
      <c r="I26" s="93">
        <v>11128</v>
      </c>
      <c r="J26" s="93">
        <v>12944</v>
      </c>
      <c r="K26" s="93">
        <v>30687</v>
      </c>
      <c r="L26" s="105">
        <v>392</v>
      </c>
      <c r="M26" s="105">
        <v>86</v>
      </c>
      <c r="N26" s="105">
        <v>229</v>
      </c>
      <c r="O26" s="105">
        <v>584</v>
      </c>
      <c r="P26" s="93">
        <v>167</v>
      </c>
      <c r="Q26" s="105">
        <v>37</v>
      </c>
      <c r="R26" s="93">
        <v>46</v>
      </c>
      <c r="S26" s="342">
        <v>0</v>
      </c>
      <c r="T26" s="105">
        <v>24</v>
      </c>
      <c r="U26" s="93">
        <v>8</v>
      </c>
      <c r="V26" s="93">
        <v>2542</v>
      </c>
      <c r="W26" s="105">
        <v>73</v>
      </c>
      <c r="X26" s="105">
        <v>23</v>
      </c>
      <c r="Y26" s="105">
        <v>306</v>
      </c>
      <c r="Z26" s="216">
        <v>5</v>
      </c>
      <c r="AA26" s="280">
        <v>4044</v>
      </c>
      <c r="AB26" s="360">
        <v>35209</v>
      </c>
      <c r="AD26" s="360"/>
      <c r="AK26" s="402"/>
    </row>
    <row r="27" spans="1:37" x14ac:dyDescent="0.25">
      <c r="A27" s="203"/>
      <c r="B27" s="137" t="s">
        <v>346</v>
      </c>
      <c r="C27" s="554">
        <v>2</v>
      </c>
      <c r="D27" s="93">
        <v>3547</v>
      </c>
      <c r="E27" s="93">
        <v>2038</v>
      </c>
      <c r="F27" s="93">
        <v>3</v>
      </c>
      <c r="G27" s="93">
        <v>238</v>
      </c>
      <c r="H27" s="93">
        <v>1649</v>
      </c>
      <c r="I27" s="93">
        <v>10809</v>
      </c>
      <c r="J27" s="93">
        <v>13930</v>
      </c>
      <c r="K27" s="93">
        <v>32216</v>
      </c>
      <c r="L27" s="105">
        <v>320</v>
      </c>
      <c r="M27" s="105">
        <v>77</v>
      </c>
      <c r="N27" s="105">
        <v>168</v>
      </c>
      <c r="O27" s="105">
        <v>544</v>
      </c>
      <c r="P27" s="93">
        <v>174</v>
      </c>
      <c r="Q27" s="105">
        <v>37</v>
      </c>
      <c r="R27" s="93">
        <v>43</v>
      </c>
      <c r="S27" s="342">
        <v>0</v>
      </c>
      <c r="T27" s="105">
        <v>28</v>
      </c>
      <c r="U27" s="93">
        <v>5</v>
      </c>
      <c r="V27" s="93">
        <v>2612</v>
      </c>
      <c r="W27" s="105">
        <v>76</v>
      </c>
      <c r="X27" s="105">
        <v>6</v>
      </c>
      <c r="Y27" s="105">
        <v>278</v>
      </c>
      <c r="Z27" s="342">
        <v>0</v>
      </c>
      <c r="AA27" s="280">
        <v>3971</v>
      </c>
      <c r="AB27" s="360">
        <v>36584</v>
      </c>
      <c r="AD27" s="360"/>
      <c r="AK27" s="402"/>
    </row>
    <row r="28" spans="1:37" x14ac:dyDescent="0.25">
      <c r="A28" s="203"/>
      <c r="B28" s="141" t="s">
        <v>348</v>
      </c>
      <c r="C28" s="554">
        <v>3</v>
      </c>
      <c r="D28" s="93">
        <v>4095</v>
      </c>
      <c r="E28" s="93">
        <v>1640</v>
      </c>
      <c r="F28" s="279">
        <v>0</v>
      </c>
      <c r="G28" s="93">
        <v>307</v>
      </c>
      <c r="H28" s="93">
        <v>1967</v>
      </c>
      <c r="I28" s="93">
        <v>10684</v>
      </c>
      <c r="J28" s="93">
        <v>15903</v>
      </c>
      <c r="K28" s="93">
        <v>34599</v>
      </c>
      <c r="L28" s="105">
        <v>346</v>
      </c>
      <c r="M28" s="105">
        <v>114</v>
      </c>
      <c r="N28" s="105">
        <v>197</v>
      </c>
      <c r="O28" s="105">
        <v>626</v>
      </c>
      <c r="P28" s="93">
        <v>200</v>
      </c>
      <c r="Q28" s="105">
        <v>37</v>
      </c>
      <c r="R28" s="93">
        <v>43</v>
      </c>
      <c r="S28" s="342">
        <v>0</v>
      </c>
      <c r="T28" s="105">
        <v>25</v>
      </c>
      <c r="U28" s="93">
        <v>6</v>
      </c>
      <c r="V28" s="93">
        <v>2718</v>
      </c>
      <c r="W28" s="105">
        <v>67</v>
      </c>
      <c r="X28" s="105">
        <v>25</v>
      </c>
      <c r="Y28" s="105">
        <v>288</v>
      </c>
      <c r="Z28" s="216">
        <v>1</v>
      </c>
      <c r="AA28" s="280">
        <v>4233</v>
      </c>
      <c r="AB28" s="360">
        <v>39292</v>
      </c>
      <c r="AD28" s="360"/>
      <c r="AK28" s="402"/>
    </row>
    <row r="29" spans="1:37" ht="27" customHeight="1" x14ac:dyDescent="0.25">
      <c r="A29" s="137" t="s">
        <v>104</v>
      </c>
      <c r="B29" s="144" t="s">
        <v>344</v>
      </c>
      <c r="C29" s="554">
        <v>1</v>
      </c>
      <c r="D29" s="93">
        <v>3780</v>
      </c>
      <c r="E29" s="93">
        <v>1567</v>
      </c>
      <c r="F29" s="342">
        <v>0</v>
      </c>
      <c r="G29" s="93">
        <v>261</v>
      </c>
      <c r="H29" s="93">
        <v>1744</v>
      </c>
      <c r="I29" s="93">
        <v>8391</v>
      </c>
      <c r="J29" s="93">
        <v>13723</v>
      </c>
      <c r="K29" s="93">
        <v>29467</v>
      </c>
      <c r="L29" s="105">
        <v>356</v>
      </c>
      <c r="M29" s="105">
        <v>91</v>
      </c>
      <c r="N29" s="105">
        <v>181</v>
      </c>
      <c r="O29" s="105">
        <v>534</v>
      </c>
      <c r="P29" s="93">
        <v>164</v>
      </c>
      <c r="Q29" s="105">
        <v>23</v>
      </c>
      <c r="R29" s="93">
        <v>32</v>
      </c>
      <c r="S29" s="342">
        <v>0</v>
      </c>
      <c r="T29" s="105">
        <v>19</v>
      </c>
      <c r="U29" s="93">
        <v>7</v>
      </c>
      <c r="V29" s="93">
        <v>2882</v>
      </c>
      <c r="W29" s="105">
        <v>152</v>
      </c>
      <c r="X29" s="105">
        <v>24</v>
      </c>
      <c r="Y29" s="105">
        <v>288</v>
      </c>
      <c r="Z29" s="216">
        <v>1</v>
      </c>
      <c r="AA29" s="280">
        <v>4307</v>
      </c>
      <c r="AB29" s="360">
        <v>34221</v>
      </c>
      <c r="AD29" s="360"/>
      <c r="AK29" s="402"/>
    </row>
    <row r="30" spans="1:37" x14ac:dyDescent="0.25">
      <c r="A30" s="203"/>
      <c r="B30" s="141" t="s">
        <v>345</v>
      </c>
      <c r="C30" s="554">
        <v>3</v>
      </c>
      <c r="D30" s="93">
        <v>3697</v>
      </c>
      <c r="E30" s="93">
        <v>1337</v>
      </c>
      <c r="F30" s="279">
        <v>0</v>
      </c>
      <c r="G30" s="93">
        <v>207</v>
      </c>
      <c r="H30" s="93">
        <v>1575</v>
      </c>
      <c r="I30" s="93">
        <v>6758</v>
      </c>
      <c r="J30" s="93">
        <v>12430</v>
      </c>
      <c r="K30" s="93">
        <v>26007</v>
      </c>
      <c r="L30" s="105">
        <v>533</v>
      </c>
      <c r="M30" s="105">
        <v>90</v>
      </c>
      <c r="N30" s="105">
        <v>220</v>
      </c>
      <c r="O30" s="105">
        <v>486</v>
      </c>
      <c r="P30" s="93">
        <v>146</v>
      </c>
      <c r="Q30" s="105">
        <v>23</v>
      </c>
      <c r="R30" s="93">
        <v>35</v>
      </c>
      <c r="S30" s="342">
        <v>1</v>
      </c>
      <c r="T30" s="105">
        <v>25</v>
      </c>
      <c r="U30" s="93">
        <v>3</v>
      </c>
      <c r="V30" s="93">
        <v>2550</v>
      </c>
      <c r="W30" s="105">
        <v>51</v>
      </c>
      <c r="X30" s="105">
        <v>39</v>
      </c>
      <c r="Y30" s="105">
        <v>263</v>
      </c>
      <c r="Z30" s="216">
        <v>3</v>
      </c>
      <c r="AA30" s="280">
        <v>3845</v>
      </c>
      <c r="AB30" s="360">
        <v>30475</v>
      </c>
      <c r="AD30" s="360"/>
      <c r="AF30" s="117"/>
      <c r="AG30" s="117"/>
      <c r="AH30" s="117"/>
      <c r="AJ30" s="402"/>
      <c r="AK30" s="402"/>
    </row>
    <row r="31" spans="1:37" x14ac:dyDescent="0.25">
      <c r="A31" s="203"/>
      <c r="B31" s="141" t="s">
        <v>346</v>
      </c>
      <c r="C31" s="554">
        <v>3</v>
      </c>
      <c r="D31" s="93">
        <v>3736</v>
      </c>
      <c r="E31" s="93">
        <v>1113</v>
      </c>
      <c r="F31" s="278">
        <v>1</v>
      </c>
      <c r="G31" s="93">
        <v>167</v>
      </c>
      <c r="H31" s="93">
        <v>1596</v>
      </c>
      <c r="I31" s="93">
        <v>5686</v>
      </c>
      <c r="J31" s="93">
        <v>11413</v>
      </c>
      <c r="K31" s="93">
        <v>23715</v>
      </c>
      <c r="L31" s="105">
        <v>369</v>
      </c>
      <c r="M31" s="105">
        <v>102</v>
      </c>
      <c r="N31" s="105">
        <v>242</v>
      </c>
      <c r="O31" s="105">
        <v>480</v>
      </c>
      <c r="P31" s="93">
        <v>185</v>
      </c>
      <c r="Q31" s="105">
        <v>32</v>
      </c>
      <c r="R31" s="93">
        <v>38</v>
      </c>
      <c r="S31" s="342">
        <v>0</v>
      </c>
      <c r="T31" s="105">
        <v>19</v>
      </c>
      <c r="U31" s="93">
        <v>6</v>
      </c>
      <c r="V31" s="93">
        <v>2641</v>
      </c>
      <c r="W31" s="105">
        <v>80</v>
      </c>
      <c r="X31" s="105">
        <v>23</v>
      </c>
      <c r="Y31" s="105">
        <v>281</v>
      </c>
      <c r="Z31" s="216">
        <v>1</v>
      </c>
      <c r="AA31" s="280">
        <v>4028</v>
      </c>
      <c r="AB31" s="360">
        <v>28214</v>
      </c>
      <c r="AD31" s="360"/>
      <c r="AF31" s="117"/>
      <c r="AG31" s="117"/>
      <c r="AH31" s="117"/>
      <c r="AJ31" s="402"/>
      <c r="AK31" s="402"/>
    </row>
    <row r="32" spans="1:37" x14ac:dyDescent="0.25">
      <c r="A32" s="203"/>
      <c r="B32" s="141" t="s">
        <v>348</v>
      </c>
      <c r="C32" s="555">
        <v>0</v>
      </c>
      <c r="D32" s="93">
        <v>3635</v>
      </c>
      <c r="E32" s="93">
        <v>898</v>
      </c>
      <c r="F32" s="278">
        <v>2</v>
      </c>
      <c r="G32" s="93">
        <v>136</v>
      </c>
      <c r="H32" s="93">
        <v>1604</v>
      </c>
      <c r="I32" s="93">
        <v>4566</v>
      </c>
      <c r="J32" s="93">
        <v>11381</v>
      </c>
      <c r="K32" s="93">
        <v>22222</v>
      </c>
      <c r="L32" s="105">
        <v>415</v>
      </c>
      <c r="M32" s="105">
        <v>106</v>
      </c>
      <c r="N32" s="105">
        <v>184</v>
      </c>
      <c r="O32" s="105">
        <v>439</v>
      </c>
      <c r="P32" s="93">
        <v>123</v>
      </c>
      <c r="Q32" s="105">
        <v>16</v>
      </c>
      <c r="R32" s="93">
        <v>33</v>
      </c>
      <c r="S32" s="342">
        <v>0</v>
      </c>
      <c r="T32" s="105">
        <v>17</v>
      </c>
      <c r="U32" s="93">
        <v>2</v>
      </c>
      <c r="V32" s="93">
        <v>2287</v>
      </c>
      <c r="W32" s="105">
        <v>82</v>
      </c>
      <c r="X32" s="105">
        <v>19</v>
      </c>
      <c r="Y32" s="105">
        <v>231</v>
      </c>
      <c r="Z32" s="342">
        <v>0</v>
      </c>
      <c r="AA32" s="280">
        <v>3433</v>
      </c>
      <c r="AB32" s="360">
        <v>26176</v>
      </c>
      <c r="AD32" s="360"/>
      <c r="AF32" s="117"/>
      <c r="AG32" s="117"/>
      <c r="AH32" s="117"/>
      <c r="AJ32" s="402"/>
      <c r="AK32" s="402"/>
    </row>
    <row r="33" spans="1:37" ht="27" customHeight="1" x14ac:dyDescent="0.25">
      <c r="A33" s="137" t="s">
        <v>289</v>
      </c>
      <c r="B33" s="144" t="s">
        <v>344</v>
      </c>
      <c r="C33" s="554">
        <v>1</v>
      </c>
      <c r="D33" s="93">
        <v>3368</v>
      </c>
      <c r="E33" s="93">
        <v>798</v>
      </c>
      <c r="F33" s="342">
        <v>0</v>
      </c>
      <c r="G33" s="93">
        <v>126</v>
      </c>
      <c r="H33" s="93">
        <v>1547</v>
      </c>
      <c r="I33" s="93">
        <v>4101</v>
      </c>
      <c r="J33" s="93">
        <v>11864</v>
      </c>
      <c r="K33" s="93">
        <v>21805</v>
      </c>
      <c r="L33" s="105">
        <v>303</v>
      </c>
      <c r="M33" s="105">
        <v>110</v>
      </c>
      <c r="N33" s="105">
        <v>221</v>
      </c>
      <c r="O33" s="105">
        <v>367</v>
      </c>
      <c r="P33" s="93">
        <v>119</v>
      </c>
      <c r="Q33" s="105">
        <v>11</v>
      </c>
      <c r="R33" s="93">
        <v>21</v>
      </c>
      <c r="S33" s="342">
        <v>0</v>
      </c>
      <c r="T33" s="105">
        <v>20</v>
      </c>
      <c r="U33" s="93">
        <v>3</v>
      </c>
      <c r="V33" s="93">
        <v>2474</v>
      </c>
      <c r="W33" s="105">
        <v>69</v>
      </c>
      <c r="X33" s="105">
        <v>7</v>
      </c>
      <c r="Y33" s="105">
        <v>204</v>
      </c>
      <c r="Z33" s="216">
        <v>2</v>
      </c>
      <c r="AA33" s="280">
        <v>3518</v>
      </c>
      <c r="AB33" s="360">
        <v>25736</v>
      </c>
      <c r="AC33" s="509"/>
      <c r="AD33" s="360"/>
      <c r="AF33" s="360"/>
      <c r="AG33" s="360"/>
      <c r="AH33" s="117"/>
      <c r="AJ33" s="402"/>
      <c r="AK33" s="402"/>
    </row>
    <row r="34" spans="1:37" x14ac:dyDescent="0.25">
      <c r="A34" s="203"/>
      <c r="B34" s="141" t="s">
        <v>345</v>
      </c>
      <c r="C34" s="555">
        <v>0</v>
      </c>
      <c r="D34" s="93">
        <v>3177</v>
      </c>
      <c r="E34" s="93">
        <v>693</v>
      </c>
      <c r="F34" s="279">
        <v>0</v>
      </c>
      <c r="G34" s="93">
        <v>107</v>
      </c>
      <c r="H34" s="93">
        <v>1502</v>
      </c>
      <c r="I34" s="93">
        <v>3427</v>
      </c>
      <c r="J34" s="93">
        <v>10401</v>
      </c>
      <c r="K34" s="93">
        <v>19307</v>
      </c>
      <c r="L34" s="105">
        <v>335</v>
      </c>
      <c r="M34" s="105">
        <v>106</v>
      </c>
      <c r="N34" s="105">
        <v>161</v>
      </c>
      <c r="O34" s="105">
        <v>345</v>
      </c>
      <c r="P34" s="93">
        <v>135</v>
      </c>
      <c r="Q34" s="105">
        <v>14</v>
      </c>
      <c r="R34" s="93">
        <v>19</v>
      </c>
      <c r="S34" s="342">
        <v>2</v>
      </c>
      <c r="T34" s="105">
        <v>7</v>
      </c>
      <c r="U34" s="93">
        <v>3</v>
      </c>
      <c r="V34" s="93">
        <v>2451</v>
      </c>
      <c r="W34" s="105">
        <v>81</v>
      </c>
      <c r="X34" s="105">
        <v>12</v>
      </c>
      <c r="Y34" s="105">
        <v>190</v>
      </c>
      <c r="Z34" s="216">
        <v>1</v>
      </c>
      <c r="AA34" s="280">
        <v>3421</v>
      </c>
      <c r="AB34" s="360">
        <v>23169</v>
      </c>
      <c r="AC34" s="509"/>
      <c r="AD34" s="360"/>
      <c r="AF34" s="360"/>
      <c r="AG34" s="360"/>
      <c r="AH34" s="117"/>
      <c r="AJ34" s="402"/>
      <c r="AK34" s="402"/>
    </row>
    <row r="35" spans="1:37" x14ac:dyDescent="0.25">
      <c r="A35" s="203"/>
      <c r="B35" s="137" t="s">
        <v>346</v>
      </c>
      <c r="C35" s="555">
        <v>0</v>
      </c>
      <c r="D35" s="93">
        <v>2991</v>
      </c>
      <c r="E35" s="93">
        <v>452</v>
      </c>
      <c r="F35" s="278">
        <v>3</v>
      </c>
      <c r="G35" s="93">
        <v>57</v>
      </c>
      <c r="H35" s="93">
        <v>1500</v>
      </c>
      <c r="I35" s="93">
        <v>2899</v>
      </c>
      <c r="J35" s="93">
        <v>10842</v>
      </c>
      <c r="K35" s="93">
        <v>18744</v>
      </c>
      <c r="L35" s="105">
        <v>353</v>
      </c>
      <c r="M35" s="105">
        <v>117</v>
      </c>
      <c r="N35" s="105">
        <v>152</v>
      </c>
      <c r="O35" s="105">
        <v>352</v>
      </c>
      <c r="P35" s="93">
        <v>134</v>
      </c>
      <c r="Q35" s="105">
        <v>21</v>
      </c>
      <c r="R35" s="93">
        <v>12</v>
      </c>
      <c r="S35" s="342">
        <v>2</v>
      </c>
      <c r="T35" s="105">
        <v>16</v>
      </c>
      <c r="U35" s="93">
        <v>2</v>
      </c>
      <c r="V35" s="93">
        <v>2153</v>
      </c>
      <c r="W35" s="105">
        <v>99</v>
      </c>
      <c r="X35" s="105">
        <v>6</v>
      </c>
      <c r="Y35" s="105">
        <v>227</v>
      </c>
      <c r="Z35" s="216">
        <v>1</v>
      </c>
      <c r="AA35" s="280">
        <v>3177</v>
      </c>
      <c r="AB35" s="360">
        <v>22391</v>
      </c>
      <c r="AC35" s="509"/>
      <c r="AD35" s="360"/>
      <c r="AF35" s="360"/>
      <c r="AG35" s="360"/>
      <c r="AH35" s="117"/>
      <c r="AJ35" s="402"/>
      <c r="AK35" s="402"/>
    </row>
    <row r="36" spans="1:37" x14ac:dyDescent="0.25">
      <c r="A36" s="203"/>
      <c r="B36" s="137" t="s">
        <v>348</v>
      </c>
      <c r="C36" s="555">
        <v>1</v>
      </c>
      <c r="D36" s="93">
        <v>3186</v>
      </c>
      <c r="E36" s="93">
        <v>542</v>
      </c>
      <c r="F36" s="279">
        <v>0</v>
      </c>
      <c r="G36" s="93">
        <v>80</v>
      </c>
      <c r="H36" s="93">
        <v>1659</v>
      </c>
      <c r="I36" s="93">
        <v>2834</v>
      </c>
      <c r="J36" s="93">
        <v>11556</v>
      </c>
      <c r="K36" s="93">
        <v>19858</v>
      </c>
      <c r="L36" s="105">
        <v>393</v>
      </c>
      <c r="M36" s="105">
        <v>121</v>
      </c>
      <c r="N36" s="105">
        <v>143</v>
      </c>
      <c r="O36" s="105">
        <v>315</v>
      </c>
      <c r="P36" s="93">
        <v>148</v>
      </c>
      <c r="Q36" s="105">
        <v>7</v>
      </c>
      <c r="R36" s="93">
        <v>25</v>
      </c>
      <c r="S36" s="342">
        <v>0</v>
      </c>
      <c r="T36" s="105">
        <v>3</v>
      </c>
      <c r="U36" s="93">
        <v>2</v>
      </c>
      <c r="V36" s="93">
        <v>2108</v>
      </c>
      <c r="W36" s="105">
        <v>140</v>
      </c>
      <c r="X36" s="105">
        <v>8</v>
      </c>
      <c r="Y36" s="105">
        <v>250</v>
      </c>
      <c r="Z36" s="216">
        <v>3</v>
      </c>
      <c r="AA36" s="280">
        <v>3152</v>
      </c>
      <c r="AB36" s="360">
        <v>23524</v>
      </c>
      <c r="AC36" s="509"/>
      <c r="AD36" s="387"/>
      <c r="AF36" s="360"/>
      <c r="AG36" s="360"/>
      <c r="AH36" s="117"/>
      <c r="AJ36" s="402"/>
      <c r="AK36" s="402"/>
    </row>
    <row r="37" spans="1:37" ht="27" customHeight="1" x14ac:dyDescent="0.25">
      <c r="A37" s="137" t="s">
        <v>375</v>
      </c>
      <c r="B37" s="144" t="s">
        <v>344</v>
      </c>
      <c r="C37" s="554">
        <v>0</v>
      </c>
      <c r="D37" s="93">
        <v>3419</v>
      </c>
      <c r="E37" s="93">
        <v>468</v>
      </c>
      <c r="F37" s="342">
        <v>0</v>
      </c>
      <c r="G37" s="93">
        <v>69</v>
      </c>
      <c r="H37" s="93">
        <v>1760</v>
      </c>
      <c r="I37" s="93">
        <v>2901</v>
      </c>
      <c r="J37" s="93">
        <v>12568</v>
      </c>
      <c r="K37" s="93">
        <v>21185</v>
      </c>
      <c r="L37" s="105">
        <v>356</v>
      </c>
      <c r="M37" s="105">
        <v>176</v>
      </c>
      <c r="N37" s="105">
        <v>152</v>
      </c>
      <c r="O37" s="105">
        <v>274</v>
      </c>
      <c r="P37" s="93">
        <v>143</v>
      </c>
      <c r="Q37" s="105">
        <v>12</v>
      </c>
      <c r="R37" s="93">
        <v>13</v>
      </c>
      <c r="S37" s="342">
        <v>0</v>
      </c>
      <c r="T37" s="105">
        <v>17</v>
      </c>
      <c r="U37" s="93">
        <v>1</v>
      </c>
      <c r="V37" s="93">
        <v>2429</v>
      </c>
      <c r="W37" s="105">
        <v>97</v>
      </c>
      <c r="X37" s="105">
        <v>6</v>
      </c>
      <c r="Y37" s="105">
        <v>212</v>
      </c>
      <c r="Z37" s="216">
        <v>3</v>
      </c>
      <c r="AA37" s="280">
        <v>3359</v>
      </c>
      <c r="AB37" s="360">
        <v>25076</v>
      </c>
      <c r="AC37" s="509"/>
      <c r="AD37" s="360"/>
      <c r="AF37" s="349"/>
      <c r="AG37" s="360"/>
      <c r="AH37" s="117"/>
    </row>
    <row r="38" spans="1:37" x14ac:dyDescent="0.25">
      <c r="A38" s="203"/>
      <c r="B38" s="193" t="s">
        <v>345</v>
      </c>
      <c r="C38" s="555">
        <v>0</v>
      </c>
      <c r="D38" s="93">
        <v>3184</v>
      </c>
      <c r="E38" s="93">
        <v>408</v>
      </c>
      <c r="F38" s="279">
        <v>0</v>
      </c>
      <c r="G38" s="93">
        <v>62</v>
      </c>
      <c r="H38" s="93">
        <v>1608</v>
      </c>
      <c r="I38" s="93">
        <v>2462</v>
      </c>
      <c r="J38" s="93">
        <v>13223</v>
      </c>
      <c r="K38" s="93">
        <v>20947</v>
      </c>
      <c r="L38" s="105">
        <v>355</v>
      </c>
      <c r="M38" s="105">
        <v>122</v>
      </c>
      <c r="N38" s="105">
        <v>161</v>
      </c>
      <c r="O38" s="105">
        <v>276</v>
      </c>
      <c r="P38" s="93">
        <v>137</v>
      </c>
      <c r="Q38" s="105">
        <v>7</v>
      </c>
      <c r="R38" s="93">
        <v>13</v>
      </c>
      <c r="S38" s="216">
        <v>2</v>
      </c>
      <c r="T38" s="105">
        <v>2</v>
      </c>
      <c r="U38" s="93">
        <v>2</v>
      </c>
      <c r="V38" s="93">
        <v>2027</v>
      </c>
      <c r="W38" s="105">
        <v>99</v>
      </c>
      <c r="X38" s="105">
        <v>7</v>
      </c>
      <c r="Y38" s="105">
        <v>216</v>
      </c>
      <c r="Z38" s="342">
        <v>0</v>
      </c>
      <c r="AA38" s="280">
        <v>2949</v>
      </c>
      <c r="AB38" s="360">
        <v>24373</v>
      </c>
      <c r="AD38" s="360"/>
      <c r="AF38" s="117"/>
      <c r="AG38" s="117"/>
      <c r="AH38" s="117"/>
      <c r="AJ38" s="402"/>
      <c r="AK38" s="402"/>
    </row>
    <row r="39" spans="1:37" x14ac:dyDescent="0.25">
      <c r="A39" s="203"/>
      <c r="B39" s="193" t="s">
        <v>346</v>
      </c>
      <c r="C39" s="555">
        <v>0</v>
      </c>
      <c r="D39" s="93">
        <v>3195</v>
      </c>
      <c r="E39" s="93">
        <v>336</v>
      </c>
      <c r="F39" s="279">
        <v>0</v>
      </c>
      <c r="G39" s="93">
        <v>49</v>
      </c>
      <c r="H39" s="93">
        <v>1532</v>
      </c>
      <c r="I39" s="93">
        <v>2285</v>
      </c>
      <c r="J39" s="93">
        <v>12054</v>
      </c>
      <c r="K39" s="93">
        <v>19451</v>
      </c>
      <c r="L39" s="105">
        <v>347</v>
      </c>
      <c r="M39" s="105">
        <v>170</v>
      </c>
      <c r="N39" s="105">
        <v>193</v>
      </c>
      <c r="O39" s="105">
        <v>277</v>
      </c>
      <c r="P39" s="93">
        <v>134</v>
      </c>
      <c r="Q39" s="105">
        <v>8</v>
      </c>
      <c r="R39" s="93">
        <v>18</v>
      </c>
      <c r="S39" s="342">
        <v>0</v>
      </c>
      <c r="T39" s="105">
        <v>7</v>
      </c>
      <c r="U39" s="93">
        <v>1</v>
      </c>
      <c r="V39" s="93">
        <v>1835</v>
      </c>
      <c r="W39" s="105">
        <v>108</v>
      </c>
      <c r="X39" s="105">
        <v>9</v>
      </c>
      <c r="Y39" s="105">
        <v>231</v>
      </c>
      <c r="Z39" s="342">
        <v>0</v>
      </c>
      <c r="AA39" s="280">
        <v>2821</v>
      </c>
      <c r="AB39" s="360">
        <v>22789</v>
      </c>
      <c r="AD39" s="360"/>
      <c r="AF39" s="117"/>
      <c r="AG39" s="117"/>
      <c r="AH39" s="117"/>
      <c r="AJ39" s="402"/>
      <c r="AK39" s="402"/>
    </row>
    <row r="40" spans="1:37" x14ac:dyDescent="0.25">
      <c r="A40" s="203"/>
      <c r="B40" s="193" t="s">
        <v>25</v>
      </c>
      <c r="C40" s="555">
        <v>0</v>
      </c>
      <c r="D40" s="93">
        <v>2906</v>
      </c>
      <c r="E40" s="93">
        <v>311</v>
      </c>
      <c r="F40" s="279">
        <v>0</v>
      </c>
      <c r="G40" s="93">
        <v>47</v>
      </c>
      <c r="H40" s="93">
        <v>1761</v>
      </c>
      <c r="I40" s="93">
        <v>2395</v>
      </c>
      <c r="J40" s="93">
        <v>13474</v>
      </c>
      <c r="K40" s="93">
        <v>20894</v>
      </c>
      <c r="L40" s="105">
        <v>328</v>
      </c>
      <c r="M40" s="105">
        <v>241</v>
      </c>
      <c r="N40" s="105">
        <v>168</v>
      </c>
      <c r="O40" s="105">
        <v>249</v>
      </c>
      <c r="P40" s="93">
        <v>165</v>
      </c>
      <c r="Q40" s="105">
        <v>6</v>
      </c>
      <c r="R40" s="93">
        <v>11</v>
      </c>
      <c r="S40" s="342">
        <v>6</v>
      </c>
      <c r="T40" s="105">
        <v>11</v>
      </c>
      <c r="U40" s="93">
        <v>1</v>
      </c>
      <c r="V40" s="93">
        <v>1904</v>
      </c>
      <c r="W40" s="105">
        <v>129</v>
      </c>
      <c r="X40" s="105">
        <v>11</v>
      </c>
      <c r="Y40" s="105">
        <v>195</v>
      </c>
      <c r="Z40" s="342">
        <v>1</v>
      </c>
      <c r="AA40" s="280">
        <v>2857</v>
      </c>
      <c r="AB40" s="360">
        <v>24320</v>
      </c>
      <c r="AD40" s="360"/>
      <c r="AF40" s="117"/>
      <c r="AG40" s="117"/>
      <c r="AH40" s="117"/>
      <c r="AJ40" s="402"/>
      <c r="AK40" s="402"/>
    </row>
    <row r="41" spans="1:37" ht="13.8" thickBot="1" x14ac:dyDescent="0.3">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D41" s="387"/>
    </row>
    <row r="42" spans="1:37" x14ac:dyDescent="0.25">
      <c r="AD42" s="387"/>
    </row>
    <row r="43" spans="1:37" ht="43.5" customHeight="1" x14ac:dyDescent="0.25">
      <c r="A43" s="798" t="s">
        <v>384</v>
      </c>
      <c r="B43" s="798"/>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row>
    <row r="44" spans="1:37" x14ac:dyDescent="0.25">
      <c r="A44" s="112" t="s">
        <v>378</v>
      </c>
      <c r="B44" s="203"/>
      <c r="C44" s="203"/>
      <c r="D44" s="203"/>
      <c r="E44" s="203"/>
      <c r="F44" s="203"/>
      <c r="G44" s="203"/>
      <c r="H44" s="200"/>
      <c r="I44" s="203"/>
      <c r="J44" s="203"/>
      <c r="K44" s="203"/>
      <c r="L44" s="203"/>
      <c r="M44" s="203"/>
      <c r="N44" s="203"/>
      <c r="O44" s="203"/>
      <c r="P44" s="200"/>
      <c r="R44" s="203"/>
      <c r="U44" s="203"/>
      <c r="V44" s="203"/>
      <c r="Z44" s="203"/>
    </row>
  </sheetData>
  <mergeCells count="4">
    <mergeCell ref="C5:K5"/>
    <mergeCell ref="N5:AA5"/>
    <mergeCell ref="AB5:AB6"/>
    <mergeCell ref="A43:AB43"/>
  </mergeCells>
  <pageMargins left="0.70866141732283472" right="0.70866141732283472" top="0.74803149606299213" bottom="0.74803149606299213" header="0.31496062992125984" footer="0.31496062992125984"/>
  <pageSetup paperSize="9" scale="78" fitToWidth="2" orientation="landscape" r:id="rId1"/>
  <headerFooter>
    <oddHeader>&amp;L&amp;"Arial,Bold"&amp;15Table 6.3: Civil representation, certificates completed&amp;"Arial,Italic"&amp;10
Certificates completed for civil representation (full licensed) by category, 2008-09 to 2015-16, with quarterly data Apr-Jun 2011 to Jul-Sep 2016</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56" customWidth="1"/>
    <col min="2" max="2" width="11.6640625" style="56" customWidth="1"/>
    <col min="3" max="3" width="12.5546875" style="56" hidden="1" customWidth="1" outlineLevel="1"/>
    <col min="4" max="6" width="9.44140625" style="56" hidden="1" customWidth="1" outlineLevel="1"/>
    <col min="7" max="7" width="11.5546875" style="56" hidden="1" customWidth="1" outlineLevel="1"/>
    <col min="8" max="8" width="14.5546875" style="56" hidden="1" customWidth="1" outlineLevel="1"/>
    <col min="9" max="9" width="12" style="56" hidden="1" customWidth="1" outlineLevel="1"/>
    <col min="10" max="10" width="11.44140625" style="56" hidden="1" customWidth="1" outlineLevel="1"/>
    <col min="11" max="11" width="8.5546875" style="56" customWidth="1" collapsed="1"/>
    <col min="12" max="12" width="12" style="56" bestFit="1" customWidth="1"/>
    <col min="13" max="13" width="8.5546875" style="56" customWidth="1"/>
    <col min="14" max="14" width="12" style="56" hidden="1" customWidth="1" outlineLevel="1"/>
    <col min="15" max="15" width="11.5546875" style="56" hidden="1" customWidth="1" outlineLevel="1"/>
    <col min="16" max="16" width="11" style="56" hidden="1" customWidth="1" outlineLevel="1"/>
    <col min="17" max="17" width="10" style="56" hidden="1" customWidth="1" outlineLevel="1"/>
    <col min="18" max="18" width="8.5546875" style="56" hidden="1" customWidth="1" outlineLevel="1"/>
    <col min="19" max="19" width="13.44140625" style="56" hidden="1" customWidth="1" outlineLevel="1"/>
    <col min="20" max="20" width="10" style="56" hidden="1" customWidth="1" outlineLevel="1"/>
    <col min="21" max="21" width="11.44140625" style="56" hidden="1" customWidth="1" outlineLevel="1"/>
    <col min="22" max="22" width="9.44140625" style="56" hidden="1" customWidth="1" outlineLevel="1"/>
    <col min="23" max="23" width="13.44140625" style="56" hidden="1" customWidth="1" outlineLevel="1"/>
    <col min="24" max="26" width="9.44140625" style="56" hidden="1" customWidth="1" outlineLevel="1"/>
    <col min="27" max="27" width="11.44140625" style="56" customWidth="1" collapsed="1"/>
    <col min="28" max="28" width="11.44140625" style="56" customWidth="1"/>
    <col min="29" max="16384" width="9.44140625" style="56"/>
  </cols>
  <sheetData>
    <row r="1" spans="1:30" ht="17.399999999999999" x14ac:dyDescent="0.25">
      <c r="A1" s="43" t="s">
        <v>250</v>
      </c>
      <c r="E1" s="87"/>
    </row>
    <row r="2" spans="1:30" ht="13.8" x14ac:dyDescent="0.25">
      <c r="A2" s="258"/>
      <c r="B2" s="87"/>
      <c r="C2" s="87"/>
      <c r="D2" s="87"/>
      <c r="E2" s="87"/>
      <c r="F2" s="87"/>
      <c r="AB2" s="87"/>
    </row>
    <row r="3" spans="1:30" x14ac:dyDescent="0.25">
      <c r="A3" s="86" t="s">
        <v>595</v>
      </c>
      <c r="B3" s="87"/>
      <c r="C3" s="87"/>
      <c r="D3" s="87"/>
      <c r="E3" s="87"/>
      <c r="F3" s="87"/>
      <c r="AB3" s="87"/>
    </row>
    <row r="4" spans="1:30" ht="13.8" thickBot="1" x14ac:dyDescent="0.3">
      <c r="A4" s="235"/>
      <c r="B4" s="235"/>
      <c r="C4" s="273" t="s">
        <v>115</v>
      </c>
      <c r="D4" s="273"/>
      <c r="E4" s="273"/>
      <c r="F4" s="273"/>
      <c r="G4" s="273"/>
      <c r="H4" s="273"/>
      <c r="I4" s="273"/>
      <c r="J4" s="273"/>
      <c r="K4" s="341"/>
      <c r="L4" s="341"/>
      <c r="M4" s="341"/>
      <c r="N4" s="257" t="s">
        <v>215</v>
      </c>
      <c r="O4" s="257"/>
      <c r="P4" s="257"/>
      <c r="Q4" s="257"/>
      <c r="R4" s="257"/>
      <c r="S4" s="257"/>
      <c r="T4" s="257"/>
      <c r="U4" s="257"/>
      <c r="V4" s="257"/>
      <c r="W4" s="257"/>
      <c r="X4" s="257"/>
      <c r="Y4" s="257"/>
      <c r="Z4" s="257"/>
      <c r="AA4" s="235"/>
      <c r="AB4" s="235"/>
    </row>
    <row r="5" spans="1:30" ht="26.4" x14ac:dyDescent="0.25">
      <c r="A5" s="87"/>
      <c r="B5" s="87"/>
      <c r="C5" s="815" t="s">
        <v>115</v>
      </c>
      <c r="D5" s="815"/>
      <c r="E5" s="815"/>
      <c r="F5" s="815"/>
      <c r="G5" s="815"/>
      <c r="H5" s="815"/>
      <c r="I5" s="815"/>
      <c r="J5" s="815"/>
      <c r="K5" s="815"/>
      <c r="L5" s="361" t="s">
        <v>129</v>
      </c>
      <c r="M5" s="362" t="s">
        <v>199</v>
      </c>
      <c r="N5" s="825" t="s">
        <v>238</v>
      </c>
      <c r="O5" s="815"/>
      <c r="P5" s="815"/>
      <c r="Q5" s="815"/>
      <c r="R5" s="815"/>
      <c r="S5" s="815"/>
      <c r="T5" s="815"/>
      <c r="U5" s="815"/>
      <c r="V5" s="815"/>
      <c r="W5" s="815"/>
      <c r="X5" s="815"/>
      <c r="Y5" s="815"/>
      <c r="Z5" s="815"/>
      <c r="AA5" s="815"/>
      <c r="AB5" s="813" t="s">
        <v>239</v>
      </c>
    </row>
    <row r="6" spans="1:30" ht="39.6" x14ac:dyDescent="0.25">
      <c r="A6" s="389" t="s">
        <v>13</v>
      </c>
      <c r="B6" s="267" t="s">
        <v>21</v>
      </c>
      <c r="C6" s="357" t="s">
        <v>189</v>
      </c>
      <c r="D6" s="335" t="s">
        <v>132</v>
      </c>
      <c r="E6" s="335" t="s">
        <v>133</v>
      </c>
      <c r="F6" s="335" t="s">
        <v>134</v>
      </c>
      <c r="G6" s="335" t="s">
        <v>198</v>
      </c>
      <c r="H6" s="335" t="s">
        <v>136</v>
      </c>
      <c r="I6" s="335" t="s">
        <v>137</v>
      </c>
      <c r="J6" s="335" t="s">
        <v>138</v>
      </c>
      <c r="K6" s="401" t="s">
        <v>7</v>
      </c>
      <c r="L6" s="358" t="s">
        <v>7</v>
      </c>
      <c r="M6" s="358" t="s">
        <v>7</v>
      </c>
      <c r="N6" s="335" t="s">
        <v>121</v>
      </c>
      <c r="O6" s="335" t="s">
        <v>122</v>
      </c>
      <c r="P6" s="335" t="s">
        <v>116</v>
      </c>
      <c r="Q6" s="363" t="s">
        <v>123</v>
      </c>
      <c r="R6" s="363" t="s">
        <v>117</v>
      </c>
      <c r="S6" s="363" t="s">
        <v>124</v>
      </c>
      <c r="T6" s="363" t="s">
        <v>125</v>
      </c>
      <c r="U6" s="363" t="s">
        <v>118</v>
      </c>
      <c r="V6" s="363" t="s">
        <v>119</v>
      </c>
      <c r="W6" s="335" t="s">
        <v>128</v>
      </c>
      <c r="X6" s="335" t="s">
        <v>126</v>
      </c>
      <c r="Y6" s="335" t="s">
        <v>188</v>
      </c>
      <c r="Z6" s="364" t="s">
        <v>200</v>
      </c>
      <c r="AA6" s="401" t="s">
        <v>7</v>
      </c>
      <c r="AB6" s="809"/>
    </row>
    <row r="7" spans="1:30" x14ac:dyDescent="0.25">
      <c r="A7" s="138" t="s">
        <v>360</v>
      </c>
      <c r="B7" s="140" t="s">
        <v>316</v>
      </c>
      <c r="C7" s="365">
        <v>45</v>
      </c>
      <c r="D7" s="365">
        <v>19583</v>
      </c>
      <c r="E7" s="365">
        <v>17843</v>
      </c>
      <c r="F7" s="365">
        <v>2604</v>
      </c>
      <c r="G7" s="365">
        <v>1039</v>
      </c>
      <c r="H7" s="365">
        <v>8267</v>
      </c>
      <c r="I7" s="365">
        <v>46684</v>
      </c>
      <c r="J7" s="365">
        <v>30621</v>
      </c>
      <c r="K7" s="365">
        <v>126686</v>
      </c>
      <c r="L7" s="365">
        <v>1437</v>
      </c>
      <c r="M7" s="365">
        <v>179</v>
      </c>
      <c r="N7" s="365">
        <v>434</v>
      </c>
      <c r="O7" s="365">
        <v>2748</v>
      </c>
      <c r="P7" s="365">
        <v>643</v>
      </c>
      <c r="Q7" s="365">
        <v>530</v>
      </c>
      <c r="R7" s="365">
        <v>399</v>
      </c>
      <c r="S7" s="365">
        <v>0</v>
      </c>
      <c r="T7" s="365">
        <v>284</v>
      </c>
      <c r="U7" s="365">
        <v>61</v>
      </c>
      <c r="V7" s="365">
        <v>11085</v>
      </c>
      <c r="W7" s="365">
        <v>1185</v>
      </c>
      <c r="X7" s="365">
        <v>533</v>
      </c>
      <c r="Y7" s="365">
        <v>1001</v>
      </c>
      <c r="Z7" s="365">
        <v>48</v>
      </c>
      <c r="AA7" s="365">
        <v>18951</v>
      </c>
      <c r="AB7" s="467">
        <v>147253</v>
      </c>
      <c r="AD7" s="467"/>
    </row>
    <row r="8" spans="1:30" x14ac:dyDescent="0.25">
      <c r="A8" s="138" t="s">
        <v>352</v>
      </c>
      <c r="B8" s="140" t="s">
        <v>316</v>
      </c>
      <c r="C8" s="365">
        <v>40</v>
      </c>
      <c r="D8" s="365">
        <v>19111</v>
      </c>
      <c r="E8" s="365">
        <v>12851</v>
      </c>
      <c r="F8" s="365">
        <v>579</v>
      </c>
      <c r="G8" s="365">
        <v>1023</v>
      </c>
      <c r="H8" s="365">
        <v>7002</v>
      </c>
      <c r="I8" s="365">
        <v>45848</v>
      </c>
      <c r="J8" s="365">
        <v>26785</v>
      </c>
      <c r="K8" s="365">
        <v>113239</v>
      </c>
      <c r="L8" s="365">
        <v>1407</v>
      </c>
      <c r="M8" s="365">
        <v>202</v>
      </c>
      <c r="N8" s="365">
        <v>437</v>
      </c>
      <c r="O8" s="365">
        <v>2278</v>
      </c>
      <c r="P8" s="365">
        <v>672</v>
      </c>
      <c r="Q8" s="365">
        <v>468</v>
      </c>
      <c r="R8" s="365">
        <v>404</v>
      </c>
      <c r="S8" s="365">
        <v>0</v>
      </c>
      <c r="T8" s="365">
        <v>243</v>
      </c>
      <c r="U8" s="365">
        <v>65</v>
      </c>
      <c r="V8" s="365">
        <v>10432</v>
      </c>
      <c r="W8" s="365">
        <v>921</v>
      </c>
      <c r="X8" s="365">
        <v>924</v>
      </c>
      <c r="Y8" s="365">
        <v>1014</v>
      </c>
      <c r="Z8" s="365">
        <v>36</v>
      </c>
      <c r="AA8" s="365">
        <v>17894</v>
      </c>
      <c r="AB8" s="467">
        <v>132742</v>
      </c>
      <c r="AD8" s="467"/>
    </row>
    <row r="9" spans="1:30" x14ac:dyDescent="0.25">
      <c r="A9" s="138" t="s">
        <v>353</v>
      </c>
      <c r="B9" s="140" t="s">
        <v>316</v>
      </c>
      <c r="C9" s="365">
        <v>30</v>
      </c>
      <c r="D9" s="365">
        <v>15718</v>
      </c>
      <c r="E9" s="365">
        <v>10353</v>
      </c>
      <c r="F9" s="365">
        <v>144</v>
      </c>
      <c r="G9" s="365">
        <v>1047</v>
      </c>
      <c r="H9" s="365">
        <v>6381</v>
      </c>
      <c r="I9" s="365">
        <v>46122</v>
      </c>
      <c r="J9" s="365">
        <v>28017</v>
      </c>
      <c r="K9" s="365">
        <v>107812</v>
      </c>
      <c r="L9" s="365">
        <v>1809</v>
      </c>
      <c r="M9" s="365">
        <v>242</v>
      </c>
      <c r="N9" s="365">
        <v>444</v>
      </c>
      <c r="O9" s="365">
        <v>1798</v>
      </c>
      <c r="P9" s="365">
        <v>654</v>
      </c>
      <c r="Q9" s="365">
        <v>345</v>
      </c>
      <c r="R9" s="365">
        <v>291</v>
      </c>
      <c r="S9" s="365">
        <v>0</v>
      </c>
      <c r="T9" s="365">
        <v>195</v>
      </c>
      <c r="U9" s="365">
        <v>63</v>
      </c>
      <c r="V9" s="365">
        <v>9112</v>
      </c>
      <c r="W9" s="365">
        <v>647</v>
      </c>
      <c r="X9" s="365">
        <v>321</v>
      </c>
      <c r="Y9" s="365">
        <v>934</v>
      </c>
      <c r="Z9" s="365">
        <v>64</v>
      </c>
      <c r="AA9" s="365">
        <v>14868</v>
      </c>
      <c r="AB9" s="467">
        <v>124731</v>
      </c>
      <c r="AD9" s="467"/>
    </row>
    <row r="10" spans="1:30" x14ac:dyDescent="0.25">
      <c r="A10" s="138" t="s">
        <v>354</v>
      </c>
      <c r="B10" s="140"/>
      <c r="C10" s="365">
        <v>22</v>
      </c>
      <c r="D10" s="365">
        <v>16027</v>
      </c>
      <c r="E10" s="365">
        <v>9242</v>
      </c>
      <c r="F10" s="365">
        <v>50</v>
      </c>
      <c r="G10" s="365">
        <v>1168</v>
      </c>
      <c r="H10" s="365">
        <v>6294</v>
      </c>
      <c r="I10" s="365">
        <v>48773</v>
      </c>
      <c r="J10" s="365">
        <v>35650</v>
      </c>
      <c r="K10" s="365">
        <v>117226</v>
      </c>
      <c r="L10" s="365">
        <v>1646</v>
      </c>
      <c r="M10" s="365">
        <v>334</v>
      </c>
      <c r="N10" s="365">
        <v>327</v>
      </c>
      <c r="O10" s="365">
        <v>2068</v>
      </c>
      <c r="P10" s="365">
        <v>647</v>
      </c>
      <c r="Q10" s="365">
        <v>275</v>
      </c>
      <c r="R10" s="365">
        <v>257</v>
      </c>
      <c r="S10" s="365">
        <v>0</v>
      </c>
      <c r="T10" s="365">
        <v>161</v>
      </c>
      <c r="U10" s="365">
        <v>43</v>
      </c>
      <c r="V10" s="365">
        <v>9007</v>
      </c>
      <c r="W10" s="365">
        <v>487</v>
      </c>
      <c r="X10" s="365">
        <v>215</v>
      </c>
      <c r="Y10" s="365">
        <v>1014</v>
      </c>
      <c r="Z10" s="365">
        <v>13</v>
      </c>
      <c r="AA10" s="365">
        <v>14514</v>
      </c>
      <c r="AB10" s="467">
        <v>133720</v>
      </c>
      <c r="AD10" s="467"/>
    </row>
    <row r="11" spans="1:30" x14ac:dyDescent="0.25">
      <c r="A11" s="138" t="s">
        <v>355</v>
      </c>
      <c r="B11" s="140"/>
      <c r="C11" s="365">
        <v>10</v>
      </c>
      <c r="D11" s="365">
        <v>15173</v>
      </c>
      <c r="E11" s="365">
        <v>7533</v>
      </c>
      <c r="F11" s="365">
        <v>25</v>
      </c>
      <c r="G11" s="365">
        <v>1117</v>
      </c>
      <c r="H11" s="365">
        <v>6216</v>
      </c>
      <c r="I11" s="365">
        <v>44874</v>
      </c>
      <c r="J11" s="365">
        <v>42786</v>
      </c>
      <c r="K11" s="365">
        <v>117734</v>
      </c>
      <c r="L11" s="365">
        <v>1426</v>
      </c>
      <c r="M11" s="365">
        <v>383</v>
      </c>
      <c r="N11" s="365">
        <v>313</v>
      </c>
      <c r="O11" s="365">
        <v>1564</v>
      </c>
      <c r="P11" s="365">
        <v>611</v>
      </c>
      <c r="Q11" s="365">
        <v>187</v>
      </c>
      <c r="R11" s="365">
        <v>200</v>
      </c>
      <c r="S11" s="365">
        <v>0</v>
      </c>
      <c r="T11" s="365">
        <v>101</v>
      </c>
      <c r="U11" s="365">
        <v>38</v>
      </c>
      <c r="V11" s="365">
        <v>8840</v>
      </c>
      <c r="W11" s="365">
        <v>359</v>
      </c>
      <c r="X11" s="365">
        <v>171</v>
      </c>
      <c r="Y11" s="365">
        <v>1050</v>
      </c>
      <c r="Z11" s="365">
        <v>19</v>
      </c>
      <c r="AA11" s="365">
        <v>13453</v>
      </c>
      <c r="AB11" s="467">
        <v>132996</v>
      </c>
      <c r="AD11" s="467"/>
    </row>
    <row r="12" spans="1:30" x14ac:dyDescent="0.25">
      <c r="A12" s="138" t="s">
        <v>356</v>
      </c>
      <c r="B12" s="139"/>
      <c r="C12" s="365">
        <v>8</v>
      </c>
      <c r="D12" s="365">
        <v>14262</v>
      </c>
      <c r="E12" s="365">
        <v>6852</v>
      </c>
      <c r="F12" s="365">
        <v>8</v>
      </c>
      <c r="G12" s="365">
        <v>1197</v>
      </c>
      <c r="H12" s="365">
        <v>6959</v>
      </c>
      <c r="I12" s="365">
        <v>44221</v>
      </c>
      <c r="J12" s="365">
        <v>55705</v>
      </c>
      <c r="K12" s="365">
        <v>129212</v>
      </c>
      <c r="L12" s="365">
        <v>958</v>
      </c>
      <c r="M12" s="365">
        <v>372</v>
      </c>
      <c r="N12" s="365">
        <v>352</v>
      </c>
      <c r="O12" s="365">
        <v>1305</v>
      </c>
      <c r="P12" s="365">
        <v>601</v>
      </c>
      <c r="Q12" s="365">
        <v>106</v>
      </c>
      <c r="R12" s="365">
        <v>157</v>
      </c>
      <c r="S12" s="365">
        <v>0</v>
      </c>
      <c r="T12" s="365">
        <v>95</v>
      </c>
      <c r="U12" s="365">
        <v>26</v>
      </c>
      <c r="V12" s="365">
        <v>9095</v>
      </c>
      <c r="W12" s="365">
        <v>235</v>
      </c>
      <c r="X12" s="365">
        <v>53</v>
      </c>
      <c r="Y12" s="365">
        <v>984</v>
      </c>
      <c r="Z12" s="365">
        <v>12</v>
      </c>
      <c r="AA12" s="365">
        <v>13021</v>
      </c>
      <c r="AB12" s="467">
        <v>143563</v>
      </c>
      <c r="AD12" s="467"/>
    </row>
    <row r="13" spans="1:30" x14ac:dyDescent="0.25">
      <c r="A13" s="138" t="s">
        <v>347</v>
      </c>
      <c r="B13" s="139"/>
      <c r="C13" s="365">
        <v>7</v>
      </c>
      <c r="D13" s="365">
        <v>14839</v>
      </c>
      <c r="E13" s="365">
        <v>4784</v>
      </c>
      <c r="F13" s="365">
        <v>3</v>
      </c>
      <c r="G13" s="365">
        <v>767</v>
      </c>
      <c r="H13" s="365">
        <v>6516</v>
      </c>
      <c r="I13" s="365">
        <v>25392</v>
      </c>
      <c r="J13" s="365">
        <v>48937</v>
      </c>
      <c r="K13" s="365">
        <v>101245</v>
      </c>
      <c r="L13" s="365">
        <v>1137</v>
      </c>
      <c r="M13" s="365">
        <v>384</v>
      </c>
      <c r="N13" s="365">
        <v>309</v>
      </c>
      <c r="O13" s="365">
        <v>1143</v>
      </c>
      <c r="P13" s="365">
        <v>533</v>
      </c>
      <c r="Q13" s="365">
        <v>59</v>
      </c>
      <c r="R13" s="365">
        <v>123</v>
      </c>
      <c r="S13" s="365">
        <v>1</v>
      </c>
      <c r="T13" s="365">
        <v>67</v>
      </c>
      <c r="U13" s="365">
        <v>16</v>
      </c>
      <c r="V13" s="365">
        <v>9021</v>
      </c>
      <c r="W13" s="365">
        <v>233</v>
      </c>
      <c r="X13" s="365">
        <v>53</v>
      </c>
      <c r="Y13" s="365">
        <v>795</v>
      </c>
      <c r="Z13" s="365">
        <v>5</v>
      </c>
      <c r="AA13" s="365">
        <v>12358</v>
      </c>
      <c r="AB13" s="467">
        <v>115124</v>
      </c>
      <c r="AD13" s="467"/>
    </row>
    <row r="14" spans="1:30" x14ac:dyDescent="0.25">
      <c r="A14" s="138" t="s">
        <v>357</v>
      </c>
      <c r="B14" s="139"/>
      <c r="C14" s="365">
        <v>2</v>
      </c>
      <c r="D14" s="365">
        <v>12709</v>
      </c>
      <c r="E14" s="365">
        <v>2395</v>
      </c>
      <c r="F14" s="365">
        <v>3</v>
      </c>
      <c r="G14" s="365">
        <v>365</v>
      </c>
      <c r="H14" s="365">
        <v>6201</v>
      </c>
      <c r="I14" s="365">
        <v>13253</v>
      </c>
      <c r="J14" s="365">
        <v>44653</v>
      </c>
      <c r="K14" s="365">
        <v>79581</v>
      </c>
      <c r="L14" s="365">
        <v>787</v>
      </c>
      <c r="M14" s="365">
        <v>447</v>
      </c>
      <c r="N14" s="365">
        <v>250</v>
      </c>
      <c r="O14" s="365">
        <v>708</v>
      </c>
      <c r="P14" s="365">
        <v>437</v>
      </c>
      <c r="Q14" s="365">
        <v>33</v>
      </c>
      <c r="R14" s="365">
        <v>68</v>
      </c>
      <c r="S14" s="365">
        <v>3</v>
      </c>
      <c r="T14" s="365">
        <v>40</v>
      </c>
      <c r="U14" s="365">
        <v>8</v>
      </c>
      <c r="V14" s="365">
        <v>7960</v>
      </c>
      <c r="W14" s="365">
        <v>326</v>
      </c>
      <c r="X14" s="365">
        <v>13</v>
      </c>
      <c r="Y14" s="365">
        <v>611</v>
      </c>
      <c r="Z14" s="365">
        <v>5</v>
      </c>
      <c r="AA14" s="365">
        <v>10462</v>
      </c>
      <c r="AB14" s="467">
        <v>91277</v>
      </c>
      <c r="AD14" s="467"/>
    </row>
    <row r="15" spans="1:30" x14ac:dyDescent="0.25">
      <c r="A15" s="138" t="s">
        <v>375</v>
      </c>
      <c r="B15" s="139"/>
      <c r="C15" s="365">
        <v>0</v>
      </c>
      <c r="D15" s="365">
        <v>12693</v>
      </c>
      <c r="E15" s="365">
        <v>1446</v>
      </c>
      <c r="F15" s="365">
        <v>0</v>
      </c>
      <c r="G15" s="365">
        <v>226</v>
      </c>
      <c r="H15" s="365">
        <v>6650</v>
      </c>
      <c r="I15" s="365">
        <v>10035</v>
      </c>
      <c r="J15" s="365">
        <v>51314</v>
      </c>
      <c r="K15" s="365">
        <v>82364</v>
      </c>
      <c r="L15" s="365">
        <v>805</v>
      </c>
      <c r="M15" s="365">
        <v>701</v>
      </c>
      <c r="N15" s="365">
        <v>317</v>
      </c>
      <c r="O15" s="365">
        <v>500</v>
      </c>
      <c r="P15" s="365">
        <v>477</v>
      </c>
      <c r="Q15" s="365">
        <v>23</v>
      </c>
      <c r="R15" s="365">
        <v>44</v>
      </c>
      <c r="S15" s="365">
        <v>6</v>
      </c>
      <c r="T15" s="365">
        <v>28</v>
      </c>
      <c r="U15" s="365">
        <v>5</v>
      </c>
      <c r="V15" s="365">
        <v>7216</v>
      </c>
      <c r="W15" s="365">
        <v>400</v>
      </c>
      <c r="X15" s="365">
        <v>14</v>
      </c>
      <c r="Y15" s="365">
        <v>581</v>
      </c>
      <c r="Z15" s="365">
        <v>4</v>
      </c>
      <c r="AA15" s="365">
        <v>9615</v>
      </c>
      <c r="AB15" s="467">
        <v>93485</v>
      </c>
      <c r="AD15" s="467"/>
    </row>
    <row r="16" spans="1:30" x14ac:dyDescent="0.25">
      <c r="A16" s="141"/>
      <c r="B16" s="139"/>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116"/>
    </row>
    <row r="17" spans="1:31" x14ac:dyDescent="0.25">
      <c r="A17" s="142" t="s">
        <v>317</v>
      </c>
      <c r="B17" s="492" t="s">
        <v>22</v>
      </c>
      <c r="C17" s="365">
        <v>5</v>
      </c>
      <c r="D17" s="365">
        <v>3501</v>
      </c>
      <c r="E17" s="365">
        <v>2180</v>
      </c>
      <c r="F17" s="365">
        <v>17</v>
      </c>
      <c r="G17" s="365">
        <v>233</v>
      </c>
      <c r="H17" s="365">
        <v>1530</v>
      </c>
      <c r="I17" s="365">
        <v>10980</v>
      </c>
      <c r="J17" s="365">
        <v>7969</v>
      </c>
      <c r="K17" s="365">
        <v>26415</v>
      </c>
      <c r="L17" s="365">
        <v>390</v>
      </c>
      <c r="M17" s="365">
        <v>72</v>
      </c>
      <c r="N17" s="365">
        <v>76</v>
      </c>
      <c r="O17" s="365">
        <v>631</v>
      </c>
      <c r="P17" s="365">
        <v>123</v>
      </c>
      <c r="Q17" s="365">
        <v>71</v>
      </c>
      <c r="R17" s="365">
        <v>66</v>
      </c>
      <c r="S17" s="365">
        <v>0</v>
      </c>
      <c r="T17" s="365">
        <v>35</v>
      </c>
      <c r="U17" s="365">
        <v>8</v>
      </c>
      <c r="V17" s="365">
        <v>1961</v>
      </c>
      <c r="W17" s="365">
        <v>123</v>
      </c>
      <c r="X17" s="365">
        <v>87</v>
      </c>
      <c r="Y17" s="365">
        <v>242</v>
      </c>
      <c r="Z17" s="365">
        <v>4</v>
      </c>
      <c r="AA17" s="365">
        <v>3427</v>
      </c>
      <c r="AB17" s="467">
        <v>30304</v>
      </c>
      <c r="AD17" s="467"/>
    </row>
    <row r="18" spans="1:31" x14ac:dyDescent="0.25">
      <c r="A18" s="203"/>
      <c r="B18" s="137" t="s">
        <v>345</v>
      </c>
      <c r="C18" s="365">
        <v>4</v>
      </c>
      <c r="D18" s="365">
        <v>4238</v>
      </c>
      <c r="E18" s="365">
        <v>2424</v>
      </c>
      <c r="F18" s="365">
        <v>16</v>
      </c>
      <c r="G18" s="365">
        <v>326</v>
      </c>
      <c r="H18" s="365">
        <v>1665</v>
      </c>
      <c r="I18" s="365">
        <v>13611</v>
      </c>
      <c r="J18" s="365">
        <v>9076</v>
      </c>
      <c r="K18" s="365">
        <v>31360</v>
      </c>
      <c r="L18" s="365">
        <v>511</v>
      </c>
      <c r="M18" s="365">
        <v>81</v>
      </c>
      <c r="N18" s="365">
        <v>84</v>
      </c>
      <c r="O18" s="365">
        <v>499</v>
      </c>
      <c r="P18" s="365">
        <v>139</v>
      </c>
      <c r="Q18" s="365">
        <v>71</v>
      </c>
      <c r="R18" s="365">
        <v>74</v>
      </c>
      <c r="S18" s="365">
        <v>0</v>
      </c>
      <c r="T18" s="365">
        <v>53</v>
      </c>
      <c r="U18" s="365">
        <v>13</v>
      </c>
      <c r="V18" s="365">
        <v>2404</v>
      </c>
      <c r="W18" s="365">
        <v>137</v>
      </c>
      <c r="X18" s="365">
        <v>43</v>
      </c>
      <c r="Y18" s="365">
        <v>294</v>
      </c>
      <c r="Z18" s="365">
        <v>4</v>
      </c>
      <c r="AA18" s="365">
        <v>3815</v>
      </c>
      <c r="AB18" s="467">
        <v>35767</v>
      </c>
      <c r="AD18" s="467"/>
    </row>
    <row r="19" spans="1:31" x14ac:dyDescent="0.25">
      <c r="A19" s="203"/>
      <c r="B19" s="137" t="s">
        <v>24</v>
      </c>
      <c r="C19" s="365">
        <v>5</v>
      </c>
      <c r="D19" s="365">
        <v>3851</v>
      </c>
      <c r="E19" s="365">
        <v>2462</v>
      </c>
      <c r="F19" s="365">
        <v>10</v>
      </c>
      <c r="G19" s="365">
        <v>283</v>
      </c>
      <c r="H19" s="365">
        <v>1519</v>
      </c>
      <c r="I19" s="365">
        <v>11950</v>
      </c>
      <c r="J19" s="365">
        <v>8695</v>
      </c>
      <c r="K19" s="365">
        <v>28775</v>
      </c>
      <c r="L19" s="365">
        <v>430</v>
      </c>
      <c r="M19" s="365">
        <v>79</v>
      </c>
      <c r="N19" s="365">
        <v>77</v>
      </c>
      <c r="O19" s="365">
        <v>467</v>
      </c>
      <c r="P19" s="365">
        <v>194</v>
      </c>
      <c r="Q19" s="365">
        <v>75</v>
      </c>
      <c r="R19" s="365">
        <v>63</v>
      </c>
      <c r="S19" s="365">
        <v>0</v>
      </c>
      <c r="T19" s="365">
        <v>44</v>
      </c>
      <c r="U19" s="365">
        <v>17</v>
      </c>
      <c r="V19" s="365">
        <v>2381</v>
      </c>
      <c r="W19" s="365">
        <v>116</v>
      </c>
      <c r="X19" s="365">
        <v>49</v>
      </c>
      <c r="Y19" s="365">
        <v>236</v>
      </c>
      <c r="Z19" s="365">
        <v>3</v>
      </c>
      <c r="AA19" s="365">
        <v>3722</v>
      </c>
      <c r="AB19" s="467">
        <v>33006</v>
      </c>
      <c r="AD19" s="467"/>
    </row>
    <row r="20" spans="1:31" x14ac:dyDescent="0.25">
      <c r="A20" s="203"/>
      <c r="B20" s="141" t="s">
        <v>348</v>
      </c>
      <c r="C20" s="365">
        <v>8</v>
      </c>
      <c r="D20" s="365">
        <v>4437</v>
      </c>
      <c r="E20" s="365">
        <v>2176</v>
      </c>
      <c r="F20" s="365">
        <v>7</v>
      </c>
      <c r="G20" s="365">
        <v>326</v>
      </c>
      <c r="H20" s="365">
        <v>1580</v>
      </c>
      <c r="I20" s="365">
        <v>12232</v>
      </c>
      <c r="J20" s="365">
        <v>9910</v>
      </c>
      <c r="K20" s="365">
        <v>30676</v>
      </c>
      <c r="L20" s="365">
        <v>315</v>
      </c>
      <c r="M20" s="365">
        <v>102</v>
      </c>
      <c r="N20" s="365">
        <v>90</v>
      </c>
      <c r="O20" s="365">
        <v>471</v>
      </c>
      <c r="P20" s="365">
        <v>191</v>
      </c>
      <c r="Q20" s="365">
        <v>58</v>
      </c>
      <c r="R20" s="365">
        <v>54</v>
      </c>
      <c r="S20" s="365">
        <v>0</v>
      </c>
      <c r="T20" s="365">
        <v>29</v>
      </c>
      <c r="U20" s="365">
        <v>5</v>
      </c>
      <c r="V20" s="365">
        <v>2261</v>
      </c>
      <c r="W20" s="365">
        <v>111</v>
      </c>
      <c r="X20" s="365">
        <v>36</v>
      </c>
      <c r="Y20" s="365">
        <v>242</v>
      </c>
      <c r="Z20" s="365">
        <v>2</v>
      </c>
      <c r="AA20" s="365">
        <v>3550</v>
      </c>
      <c r="AB20" s="467">
        <v>34643</v>
      </c>
      <c r="AD20" s="467"/>
    </row>
    <row r="21" spans="1:31" s="359" customFormat="1" ht="27" customHeight="1" x14ac:dyDescent="0.25">
      <c r="A21" s="143" t="s">
        <v>28</v>
      </c>
      <c r="B21" s="144" t="s">
        <v>344</v>
      </c>
      <c r="C21" s="366">
        <v>4</v>
      </c>
      <c r="D21" s="366">
        <v>3958</v>
      </c>
      <c r="E21" s="366">
        <v>2140</v>
      </c>
      <c r="F21" s="366">
        <v>11</v>
      </c>
      <c r="G21" s="366">
        <v>270</v>
      </c>
      <c r="H21" s="366">
        <v>1522</v>
      </c>
      <c r="I21" s="366">
        <v>11747</v>
      </c>
      <c r="J21" s="366">
        <v>9439</v>
      </c>
      <c r="K21" s="366">
        <v>29091</v>
      </c>
      <c r="L21" s="366">
        <v>322</v>
      </c>
      <c r="M21" s="366">
        <v>95</v>
      </c>
      <c r="N21" s="366">
        <v>99</v>
      </c>
      <c r="O21" s="366">
        <v>459</v>
      </c>
      <c r="P21" s="366">
        <v>184</v>
      </c>
      <c r="Q21" s="366">
        <v>52</v>
      </c>
      <c r="R21" s="366">
        <v>67</v>
      </c>
      <c r="S21" s="366">
        <v>0</v>
      </c>
      <c r="T21" s="366">
        <v>32</v>
      </c>
      <c r="U21" s="366">
        <v>13</v>
      </c>
      <c r="V21" s="366">
        <v>2484</v>
      </c>
      <c r="W21" s="366">
        <v>108</v>
      </c>
      <c r="X21" s="366">
        <v>68</v>
      </c>
      <c r="Y21" s="366">
        <v>263</v>
      </c>
      <c r="Z21" s="366">
        <v>3</v>
      </c>
      <c r="AA21" s="365">
        <v>3832</v>
      </c>
      <c r="AB21" s="355">
        <v>33340</v>
      </c>
      <c r="AC21" s="56"/>
      <c r="AD21" s="355"/>
      <c r="AE21" s="56"/>
    </row>
    <row r="22" spans="1:31" x14ac:dyDescent="0.25">
      <c r="A22" s="203"/>
      <c r="B22" s="137" t="s">
        <v>345</v>
      </c>
      <c r="C22" s="365">
        <v>2</v>
      </c>
      <c r="D22" s="365">
        <v>3744</v>
      </c>
      <c r="E22" s="365">
        <v>1882</v>
      </c>
      <c r="F22" s="365">
        <v>9</v>
      </c>
      <c r="G22" s="365">
        <v>285</v>
      </c>
      <c r="H22" s="365">
        <v>1438</v>
      </c>
      <c r="I22" s="365">
        <v>10820</v>
      </c>
      <c r="J22" s="365">
        <v>10152</v>
      </c>
      <c r="K22" s="365">
        <v>28332</v>
      </c>
      <c r="L22" s="365">
        <v>359</v>
      </c>
      <c r="M22" s="365">
        <v>77</v>
      </c>
      <c r="N22" s="365">
        <v>79</v>
      </c>
      <c r="O22" s="365">
        <v>393</v>
      </c>
      <c r="P22" s="365">
        <v>117</v>
      </c>
      <c r="Q22" s="365">
        <v>47</v>
      </c>
      <c r="R22" s="365">
        <v>47</v>
      </c>
      <c r="S22" s="365">
        <v>0</v>
      </c>
      <c r="T22" s="365">
        <v>19</v>
      </c>
      <c r="U22" s="365">
        <v>3</v>
      </c>
      <c r="V22" s="365">
        <v>2035</v>
      </c>
      <c r="W22" s="365">
        <v>101</v>
      </c>
      <c r="X22" s="365">
        <v>31</v>
      </c>
      <c r="Y22" s="365">
        <v>240</v>
      </c>
      <c r="Z22" s="365">
        <v>3</v>
      </c>
      <c r="AA22" s="365">
        <v>3115</v>
      </c>
      <c r="AB22" s="467">
        <v>31883</v>
      </c>
      <c r="AD22" s="467"/>
    </row>
    <row r="23" spans="1:31" x14ac:dyDescent="0.25">
      <c r="A23" s="203"/>
      <c r="B23" s="137" t="s">
        <v>346</v>
      </c>
      <c r="C23" s="365">
        <v>1</v>
      </c>
      <c r="D23" s="365">
        <v>3795</v>
      </c>
      <c r="E23" s="365">
        <v>1782</v>
      </c>
      <c r="F23" s="365">
        <v>4</v>
      </c>
      <c r="G23" s="365">
        <v>278</v>
      </c>
      <c r="H23" s="365">
        <v>1640</v>
      </c>
      <c r="I23" s="365">
        <v>10921</v>
      </c>
      <c r="J23" s="365">
        <v>11483</v>
      </c>
      <c r="K23" s="365">
        <v>29904</v>
      </c>
      <c r="L23" s="365">
        <v>409</v>
      </c>
      <c r="M23" s="365">
        <v>94</v>
      </c>
      <c r="N23" s="365">
        <v>74</v>
      </c>
      <c r="O23" s="365">
        <v>381</v>
      </c>
      <c r="P23" s="365">
        <v>153</v>
      </c>
      <c r="Q23" s="365">
        <v>51</v>
      </c>
      <c r="R23" s="365">
        <v>46</v>
      </c>
      <c r="S23" s="365">
        <v>0</v>
      </c>
      <c r="T23" s="365">
        <v>21</v>
      </c>
      <c r="U23" s="365">
        <v>10</v>
      </c>
      <c r="V23" s="365">
        <v>2103</v>
      </c>
      <c r="W23" s="365">
        <v>77</v>
      </c>
      <c r="X23" s="365">
        <v>53</v>
      </c>
      <c r="Y23" s="365">
        <v>273</v>
      </c>
      <c r="Z23" s="365">
        <v>6</v>
      </c>
      <c r="AA23" s="365">
        <v>3248</v>
      </c>
      <c r="AB23" s="467">
        <v>33655</v>
      </c>
      <c r="AD23" s="467"/>
    </row>
    <row r="24" spans="1:31" x14ac:dyDescent="0.25">
      <c r="A24" s="203"/>
      <c r="B24" s="141" t="s">
        <v>348</v>
      </c>
      <c r="C24" s="365">
        <v>3</v>
      </c>
      <c r="D24" s="365">
        <v>3676</v>
      </c>
      <c r="E24" s="365">
        <v>1729</v>
      </c>
      <c r="F24" s="365">
        <v>1</v>
      </c>
      <c r="G24" s="365">
        <v>284</v>
      </c>
      <c r="H24" s="365">
        <v>1616</v>
      </c>
      <c r="I24" s="365">
        <v>11386</v>
      </c>
      <c r="J24" s="365">
        <v>11712</v>
      </c>
      <c r="K24" s="365">
        <v>30407</v>
      </c>
      <c r="L24" s="365">
        <v>336</v>
      </c>
      <c r="M24" s="365">
        <v>117</v>
      </c>
      <c r="N24" s="365">
        <v>61</v>
      </c>
      <c r="O24" s="365">
        <v>331</v>
      </c>
      <c r="P24" s="365">
        <v>157</v>
      </c>
      <c r="Q24" s="365">
        <v>37</v>
      </c>
      <c r="R24" s="365">
        <v>40</v>
      </c>
      <c r="S24" s="365">
        <v>0</v>
      </c>
      <c r="T24" s="365">
        <v>29</v>
      </c>
      <c r="U24" s="365">
        <v>12</v>
      </c>
      <c r="V24" s="365">
        <v>2218</v>
      </c>
      <c r="W24" s="365">
        <v>73</v>
      </c>
      <c r="X24" s="365">
        <v>19</v>
      </c>
      <c r="Y24" s="365">
        <v>274</v>
      </c>
      <c r="Z24" s="365">
        <v>7</v>
      </c>
      <c r="AA24" s="365">
        <v>3258</v>
      </c>
      <c r="AB24" s="467">
        <v>34118</v>
      </c>
      <c r="AD24" s="467"/>
    </row>
    <row r="25" spans="1:31" s="359" customFormat="1" ht="27" customHeight="1" x14ac:dyDescent="0.25">
      <c r="A25" s="144" t="s">
        <v>27</v>
      </c>
      <c r="B25" s="144" t="s">
        <v>344</v>
      </c>
      <c r="C25" s="366">
        <v>2</v>
      </c>
      <c r="D25" s="366">
        <v>3637</v>
      </c>
      <c r="E25" s="366">
        <v>1669</v>
      </c>
      <c r="F25" s="366">
        <v>3</v>
      </c>
      <c r="G25" s="366">
        <v>337</v>
      </c>
      <c r="H25" s="366">
        <v>1672</v>
      </c>
      <c r="I25" s="366">
        <v>11608</v>
      </c>
      <c r="J25" s="366">
        <v>12932</v>
      </c>
      <c r="K25" s="366">
        <v>31860</v>
      </c>
      <c r="L25" s="366">
        <v>306</v>
      </c>
      <c r="M25" s="366">
        <v>99</v>
      </c>
      <c r="N25" s="366">
        <v>72</v>
      </c>
      <c r="O25" s="366">
        <v>353</v>
      </c>
      <c r="P25" s="366">
        <v>135</v>
      </c>
      <c r="Q25" s="366">
        <v>27</v>
      </c>
      <c r="R25" s="366">
        <v>37</v>
      </c>
      <c r="S25" s="366">
        <v>0</v>
      </c>
      <c r="T25" s="366">
        <v>28</v>
      </c>
      <c r="U25" s="366">
        <v>8</v>
      </c>
      <c r="V25" s="366">
        <v>2255</v>
      </c>
      <c r="W25" s="366">
        <v>62</v>
      </c>
      <c r="X25" s="366">
        <v>22</v>
      </c>
      <c r="Y25" s="366">
        <v>278</v>
      </c>
      <c r="Z25" s="366">
        <v>6</v>
      </c>
      <c r="AA25" s="365">
        <v>3283</v>
      </c>
      <c r="AB25" s="355">
        <v>35548</v>
      </c>
      <c r="AC25" s="56"/>
      <c r="AD25" s="355"/>
      <c r="AE25" s="56"/>
    </row>
    <row r="26" spans="1:31" x14ac:dyDescent="0.25">
      <c r="A26" s="203"/>
      <c r="B26" s="137" t="s">
        <v>345</v>
      </c>
      <c r="C26" s="365">
        <v>1</v>
      </c>
      <c r="D26" s="365">
        <v>2994</v>
      </c>
      <c r="E26" s="365">
        <v>1579</v>
      </c>
      <c r="F26" s="365">
        <v>2</v>
      </c>
      <c r="G26" s="365">
        <v>318</v>
      </c>
      <c r="H26" s="365">
        <v>1671</v>
      </c>
      <c r="I26" s="365">
        <v>11127</v>
      </c>
      <c r="J26" s="365">
        <v>12942</v>
      </c>
      <c r="K26" s="365">
        <v>30634</v>
      </c>
      <c r="L26" s="365">
        <v>278</v>
      </c>
      <c r="M26" s="365">
        <v>84</v>
      </c>
      <c r="N26" s="365">
        <v>113</v>
      </c>
      <c r="O26" s="365">
        <v>300</v>
      </c>
      <c r="P26" s="365">
        <v>140</v>
      </c>
      <c r="Q26" s="365">
        <v>26</v>
      </c>
      <c r="R26" s="365">
        <v>44</v>
      </c>
      <c r="S26" s="365">
        <v>0</v>
      </c>
      <c r="T26" s="365">
        <v>21</v>
      </c>
      <c r="U26" s="365">
        <v>7</v>
      </c>
      <c r="V26" s="365">
        <v>2235</v>
      </c>
      <c r="W26" s="365">
        <v>59</v>
      </c>
      <c r="X26" s="365">
        <v>16</v>
      </c>
      <c r="Y26" s="365">
        <v>237</v>
      </c>
      <c r="Z26" s="365">
        <v>5</v>
      </c>
      <c r="AA26" s="365">
        <v>3203</v>
      </c>
      <c r="AB26" s="467">
        <v>34199</v>
      </c>
      <c r="AD26" s="467"/>
    </row>
    <row r="27" spans="1:31" x14ac:dyDescent="0.25">
      <c r="A27" s="203"/>
      <c r="B27" s="137" t="s">
        <v>346</v>
      </c>
      <c r="C27" s="365">
        <v>2</v>
      </c>
      <c r="D27" s="365">
        <v>3546</v>
      </c>
      <c r="E27" s="365">
        <v>2002</v>
      </c>
      <c r="F27" s="365">
        <v>3</v>
      </c>
      <c r="G27" s="365">
        <v>237</v>
      </c>
      <c r="H27" s="365">
        <v>1649</v>
      </c>
      <c r="I27" s="365">
        <v>10804</v>
      </c>
      <c r="J27" s="365">
        <v>13928</v>
      </c>
      <c r="K27" s="365">
        <v>32171</v>
      </c>
      <c r="L27" s="365">
        <v>172</v>
      </c>
      <c r="M27" s="365">
        <v>76</v>
      </c>
      <c r="N27" s="365">
        <v>80</v>
      </c>
      <c r="O27" s="365">
        <v>331</v>
      </c>
      <c r="P27" s="365">
        <v>151</v>
      </c>
      <c r="Q27" s="365">
        <v>26</v>
      </c>
      <c r="R27" s="365">
        <v>37</v>
      </c>
      <c r="S27" s="365">
        <v>0</v>
      </c>
      <c r="T27" s="365">
        <v>24</v>
      </c>
      <c r="U27" s="365">
        <v>5</v>
      </c>
      <c r="V27" s="365">
        <v>2276</v>
      </c>
      <c r="W27" s="365">
        <v>62</v>
      </c>
      <c r="X27" s="365">
        <v>5</v>
      </c>
      <c r="Y27" s="365">
        <v>228</v>
      </c>
      <c r="Z27" s="365">
        <v>0</v>
      </c>
      <c r="AA27" s="365">
        <v>3225</v>
      </c>
      <c r="AB27" s="467">
        <v>35644</v>
      </c>
      <c r="AD27" s="467"/>
    </row>
    <row r="28" spans="1:31" x14ac:dyDescent="0.25">
      <c r="A28" s="203"/>
      <c r="B28" s="141" t="s">
        <v>348</v>
      </c>
      <c r="C28" s="365">
        <v>3</v>
      </c>
      <c r="D28" s="365">
        <v>4085</v>
      </c>
      <c r="E28" s="365">
        <v>1602</v>
      </c>
      <c r="F28" s="365">
        <v>0</v>
      </c>
      <c r="G28" s="365">
        <v>305</v>
      </c>
      <c r="H28" s="365">
        <v>1967</v>
      </c>
      <c r="I28" s="365">
        <v>10682</v>
      </c>
      <c r="J28" s="365">
        <v>15903</v>
      </c>
      <c r="K28" s="365">
        <v>34547</v>
      </c>
      <c r="L28" s="365">
        <v>202</v>
      </c>
      <c r="M28" s="365">
        <v>113</v>
      </c>
      <c r="N28" s="365">
        <v>87</v>
      </c>
      <c r="O28" s="365">
        <v>321</v>
      </c>
      <c r="P28" s="365">
        <v>175</v>
      </c>
      <c r="Q28" s="365">
        <v>27</v>
      </c>
      <c r="R28" s="365">
        <v>39</v>
      </c>
      <c r="S28" s="365">
        <v>0</v>
      </c>
      <c r="T28" s="365">
        <v>22</v>
      </c>
      <c r="U28" s="365">
        <v>6</v>
      </c>
      <c r="V28" s="365">
        <v>2329</v>
      </c>
      <c r="W28" s="365">
        <v>52</v>
      </c>
      <c r="X28" s="365">
        <v>10</v>
      </c>
      <c r="Y28" s="365">
        <v>241</v>
      </c>
      <c r="Z28" s="365">
        <v>1</v>
      </c>
      <c r="AA28" s="365">
        <v>3310</v>
      </c>
      <c r="AB28" s="467">
        <v>38172</v>
      </c>
      <c r="AD28" s="467"/>
    </row>
    <row r="29" spans="1:31" s="359" customFormat="1" ht="27" customHeight="1" x14ac:dyDescent="0.25">
      <c r="A29" s="137" t="s">
        <v>104</v>
      </c>
      <c r="B29" s="144" t="s">
        <v>344</v>
      </c>
      <c r="C29" s="366">
        <v>1</v>
      </c>
      <c r="D29" s="366">
        <v>3778</v>
      </c>
      <c r="E29" s="366">
        <v>1520</v>
      </c>
      <c r="F29" s="366">
        <v>0</v>
      </c>
      <c r="G29" s="366">
        <v>261</v>
      </c>
      <c r="H29" s="366">
        <v>1743</v>
      </c>
      <c r="I29" s="366">
        <v>8390</v>
      </c>
      <c r="J29" s="366">
        <v>13719</v>
      </c>
      <c r="K29" s="366">
        <v>29412</v>
      </c>
      <c r="L29" s="366">
        <v>244</v>
      </c>
      <c r="M29" s="366">
        <v>91</v>
      </c>
      <c r="N29" s="366">
        <v>70</v>
      </c>
      <c r="O29" s="366">
        <v>317</v>
      </c>
      <c r="P29" s="366">
        <v>140</v>
      </c>
      <c r="Q29" s="366">
        <v>14</v>
      </c>
      <c r="R29" s="366">
        <v>30</v>
      </c>
      <c r="S29" s="366">
        <v>0</v>
      </c>
      <c r="T29" s="366">
        <v>17</v>
      </c>
      <c r="U29" s="366">
        <v>6</v>
      </c>
      <c r="V29" s="366">
        <v>2521</v>
      </c>
      <c r="W29" s="366">
        <v>55</v>
      </c>
      <c r="X29" s="366">
        <v>9</v>
      </c>
      <c r="Y29" s="366">
        <v>209</v>
      </c>
      <c r="Z29" s="366">
        <v>1</v>
      </c>
      <c r="AA29" s="365">
        <v>3389</v>
      </c>
      <c r="AB29" s="355">
        <v>33136</v>
      </c>
      <c r="AC29" s="56"/>
      <c r="AD29" s="355"/>
      <c r="AE29" s="56"/>
    </row>
    <row r="30" spans="1:31" x14ac:dyDescent="0.25">
      <c r="A30" s="203"/>
      <c r="B30" s="141" t="s">
        <v>345</v>
      </c>
      <c r="C30" s="365">
        <v>3</v>
      </c>
      <c r="D30" s="365">
        <v>3695</v>
      </c>
      <c r="E30" s="365">
        <v>1307</v>
      </c>
      <c r="F30" s="365">
        <v>0</v>
      </c>
      <c r="G30" s="365">
        <v>206</v>
      </c>
      <c r="H30" s="365">
        <v>1574</v>
      </c>
      <c r="I30" s="365">
        <v>6757</v>
      </c>
      <c r="J30" s="365">
        <v>12427</v>
      </c>
      <c r="K30" s="365">
        <v>25969</v>
      </c>
      <c r="L30" s="365">
        <v>386</v>
      </c>
      <c r="M30" s="365">
        <v>88</v>
      </c>
      <c r="N30" s="365">
        <v>86</v>
      </c>
      <c r="O30" s="365">
        <v>296</v>
      </c>
      <c r="P30" s="365">
        <v>126</v>
      </c>
      <c r="Q30" s="365">
        <v>13</v>
      </c>
      <c r="R30" s="365">
        <v>32</v>
      </c>
      <c r="S30" s="365">
        <v>1</v>
      </c>
      <c r="T30" s="365">
        <v>24</v>
      </c>
      <c r="U30" s="365">
        <v>3</v>
      </c>
      <c r="V30" s="365">
        <v>2190</v>
      </c>
      <c r="W30" s="365">
        <v>46</v>
      </c>
      <c r="X30" s="365">
        <v>25</v>
      </c>
      <c r="Y30" s="365">
        <v>206</v>
      </c>
      <c r="Z30" s="365">
        <v>3</v>
      </c>
      <c r="AA30" s="365">
        <v>3051</v>
      </c>
      <c r="AB30" s="467">
        <v>29494</v>
      </c>
      <c r="AD30" s="467"/>
    </row>
    <row r="31" spans="1:31" x14ac:dyDescent="0.25">
      <c r="A31" s="203"/>
      <c r="B31" s="141" t="s">
        <v>346</v>
      </c>
      <c r="C31" s="365">
        <v>3</v>
      </c>
      <c r="D31" s="365">
        <v>3734</v>
      </c>
      <c r="E31" s="365">
        <v>1085</v>
      </c>
      <c r="F31" s="365">
        <v>1</v>
      </c>
      <c r="G31" s="365">
        <v>166</v>
      </c>
      <c r="H31" s="365">
        <v>1595</v>
      </c>
      <c r="I31" s="365">
        <v>5685</v>
      </c>
      <c r="J31" s="365">
        <v>11411</v>
      </c>
      <c r="K31" s="365">
        <v>23680</v>
      </c>
      <c r="L31" s="365">
        <v>248</v>
      </c>
      <c r="M31" s="365">
        <v>100</v>
      </c>
      <c r="N31" s="365">
        <v>82</v>
      </c>
      <c r="O31" s="365">
        <v>274</v>
      </c>
      <c r="P31" s="365">
        <v>161</v>
      </c>
      <c r="Q31" s="365">
        <v>26</v>
      </c>
      <c r="R31" s="365">
        <v>34</v>
      </c>
      <c r="S31" s="365">
        <v>0</v>
      </c>
      <c r="T31" s="365">
        <v>12</v>
      </c>
      <c r="U31" s="365">
        <v>6</v>
      </c>
      <c r="V31" s="365">
        <v>2312</v>
      </c>
      <c r="W31" s="365">
        <v>65</v>
      </c>
      <c r="X31" s="365">
        <v>10</v>
      </c>
      <c r="Y31" s="365">
        <v>214</v>
      </c>
      <c r="Z31" s="365">
        <v>1</v>
      </c>
      <c r="AA31" s="365">
        <v>3197</v>
      </c>
      <c r="AB31" s="467">
        <v>27225</v>
      </c>
      <c r="AD31" s="467"/>
    </row>
    <row r="32" spans="1:31" x14ac:dyDescent="0.25">
      <c r="A32" s="203"/>
      <c r="B32" s="141" t="s">
        <v>348</v>
      </c>
      <c r="C32" s="365">
        <v>0</v>
      </c>
      <c r="D32" s="365">
        <v>3632</v>
      </c>
      <c r="E32" s="365">
        <v>872</v>
      </c>
      <c r="F32" s="365">
        <v>2</v>
      </c>
      <c r="G32" s="365">
        <v>134</v>
      </c>
      <c r="H32" s="365">
        <v>1604</v>
      </c>
      <c r="I32" s="365">
        <v>4560</v>
      </c>
      <c r="J32" s="365">
        <v>11380</v>
      </c>
      <c r="K32" s="365">
        <v>22184</v>
      </c>
      <c r="L32" s="365">
        <v>259</v>
      </c>
      <c r="M32" s="365">
        <v>105</v>
      </c>
      <c r="N32" s="365">
        <v>71</v>
      </c>
      <c r="O32" s="365">
        <v>256</v>
      </c>
      <c r="P32" s="365">
        <v>106</v>
      </c>
      <c r="Q32" s="365">
        <v>6</v>
      </c>
      <c r="R32" s="365">
        <v>27</v>
      </c>
      <c r="S32" s="365">
        <v>0</v>
      </c>
      <c r="T32" s="365">
        <v>14</v>
      </c>
      <c r="U32" s="365">
        <v>1</v>
      </c>
      <c r="V32" s="365">
        <v>1998</v>
      </c>
      <c r="W32" s="365">
        <v>67</v>
      </c>
      <c r="X32" s="365">
        <v>9</v>
      </c>
      <c r="Y32" s="365">
        <v>166</v>
      </c>
      <c r="Z32" s="365">
        <v>0</v>
      </c>
      <c r="AA32" s="365">
        <v>2721</v>
      </c>
      <c r="AB32" s="467">
        <v>25269</v>
      </c>
      <c r="AD32" s="467"/>
    </row>
    <row r="33" spans="1:31" s="359" customFormat="1" ht="27" customHeight="1" x14ac:dyDescent="0.25">
      <c r="A33" s="137" t="s">
        <v>289</v>
      </c>
      <c r="B33" s="144" t="s">
        <v>344</v>
      </c>
      <c r="C33" s="366">
        <v>1</v>
      </c>
      <c r="D33" s="366">
        <v>3362</v>
      </c>
      <c r="E33" s="366">
        <v>768</v>
      </c>
      <c r="F33" s="366">
        <v>0</v>
      </c>
      <c r="G33" s="366">
        <v>126</v>
      </c>
      <c r="H33" s="366">
        <v>1546</v>
      </c>
      <c r="I33" s="366">
        <v>4100</v>
      </c>
      <c r="J33" s="366">
        <v>11858</v>
      </c>
      <c r="K33" s="366">
        <v>21761</v>
      </c>
      <c r="L33" s="366">
        <v>198</v>
      </c>
      <c r="M33" s="366">
        <v>105</v>
      </c>
      <c r="N33" s="366">
        <v>66</v>
      </c>
      <c r="O33" s="366">
        <v>217</v>
      </c>
      <c r="P33" s="366">
        <v>109</v>
      </c>
      <c r="Q33" s="366">
        <v>6</v>
      </c>
      <c r="R33" s="366">
        <v>21</v>
      </c>
      <c r="S33" s="366">
        <v>0</v>
      </c>
      <c r="T33" s="366">
        <v>20</v>
      </c>
      <c r="U33" s="366">
        <v>3</v>
      </c>
      <c r="V33" s="366">
        <v>2138</v>
      </c>
      <c r="W33" s="366">
        <v>54</v>
      </c>
      <c r="X33" s="366">
        <v>2</v>
      </c>
      <c r="Y33" s="366">
        <v>149</v>
      </c>
      <c r="Z33" s="366">
        <v>1</v>
      </c>
      <c r="AA33" s="365">
        <v>2786</v>
      </c>
      <c r="AB33" s="355">
        <v>24850</v>
      </c>
      <c r="AC33" s="56"/>
      <c r="AD33" s="355"/>
      <c r="AE33" s="56"/>
    </row>
    <row r="34" spans="1:31" x14ac:dyDescent="0.25">
      <c r="A34" s="203"/>
      <c r="B34" s="141" t="s">
        <v>345</v>
      </c>
      <c r="C34" s="365">
        <v>0</v>
      </c>
      <c r="D34" s="365">
        <v>3173</v>
      </c>
      <c r="E34" s="365">
        <v>670</v>
      </c>
      <c r="F34" s="365">
        <v>0</v>
      </c>
      <c r="G34" s="365">
        <v>105</v>
      </c>
      <c r="H34" s="365">
        <v>1501</v>
      </c>
      <c r="I34" s="365">
        <v>3425</v>
      </c>
      <c r="J34" s="365">
        <v>10399</v>
      </c>
      <c r="K34" s="365">
        <v>19273</v>
      </c>
      <c r="L34" s="365">
        <v>198</v>
      </c>
      <c r="M34" s="365">
        <v>105</v>
      </c>
      <c r="N34" s="365">
        <v>62</v>
      </c>
      <c r="O34" s="365">
        <v>162</v>
      </c>
      <c r="P34" s="365">
        <v>112</v>
      </c>
      <c r="Q34" s="365">
        <v>9</v>
      </c>
      <c r="R34" s="365">
        <v>17</v>
      </c>
      <c r="S34" s="365">
        <v>2</v>
      </c>
      <c r="T34" s="365">
        <v>5</v>
      </c>
      <c r="U34" s="365">
        <v>3</v>
      </c>
      <c r="V34" s="365">
        <v>2102</v>
      </c>
      <c r="W34" s="365">
        <v>65</v>
      </c>
      <c r="X34" s="365">
        <v>4</v>
      </c>
      <c r="Y34" s="365">
        <v>147</v>
      </c>
      <c r="Z34" s="365">
        <v>1</v>
      </c>
      <c r="AA34" s="365">
        <v>2691</v>
      </c>
      <c r="AB34" s="467">
        <v>22267</v>
      </c>
      <c r="AD34" s="467"/>
    </row>
    <row r="35" spans="1:31" x14ac:dyDescent="0.25">
      <c r="A35" s="203"/>
      <c r="B35" s="137" t="s">
        <v>346</v>
      </c>
      <c r="C35" s="365">
        <v>0</v>
      </c>
      <c r="D35" s="365">
        <v>2989</v>
      </c>
      <c r="E35" s="365">
        <v>434</v>
      </c>
      <c r="F35" s="365">
        <v>3</v>
      </c>
      <c r="G35" s="365">
        <v>57</v>
      </c>
      <c r="H35" s="365">
        <v>1498</v>
      </c>
      <c r="I35" s="365">
        <v>2897</v>
      </c>
      <c r="J35" s="365">
        <v>10842</v>
      </c>
      <c r="K35" s="365">
        <v>18720</v>
      </c>
      <c r="L35" s="365">
        <v>166</v>
      </c>
      <c r="M35" s="365">
        <v>116</v>
      </c>
      <c r="N35" s="365">
        <v>58</v>
      </c>
      <c r="O35" s="365">
        <v>163</v>
      </c>
      <c r="P35" s="365">
        <v>117</v>
      </c>
      <c r="Q35" s="365">
        <v>12</v>
      </c>
      <c r="R35" s="365">
        <v>8</v>
      </c>
      <c r="S35" s="365">
        <v>1</v>
      </c>
      <c r="T35" s="365">
        <v>12</v>
      </c>
      <c r="U35" s="365">
        <v>2</v>
      </c>
      <c r="V35" s="365">
        <v>1897</v>
      </c>
      <c r="W35" s="365">
        <v>83</v>
      </c>
      <c r="X35" s="365">
        <v>4</v>
      </c>
      <c r="Y35" s="365">
        <v>162</v>
      </c>
      <c r="Z35" s="365">
        <v>0</v>
      </c>
      <c r="AA35" s="365">
        <v>2519</v>
      </c>
      <c r="AB35" s="467">
        <v>21521</v>
      </c>
      <c r="AD35" s="467"/>
    </row>
    <row r="36" spans="1:31" x14ac:dyDescent="0.25">
      <c r="A36" s="203"/>
      <c r="B36" s="137" t="s">
        <v>348</v>
      </c>
      <c r="C36" s="365">
        <v>1</v>
      </c>
      <c r="D36" s="365">
        <v>3185</v>
      </c>
      <c r="E36" s="365">
        <v>523</v>
      </c>
      <c r="F36" s="365">
        <v>0</v>
      </c>
      <c r="G36" s="365">
        <v>77</v>
      </c>
      <c r="H36" s="365">
        <v>1656</v>
      </c>
      <c r="I36" s="365">
        <v>2831</v>
      </c>
      <c r="J36" s="365">
        <v>11554</v>
      </c>
      <c r="K36" s="365">
        <v>19827</v>
      </c>
      <c r="L36" s="365">
        <v>225</v>
      </c>
      <c r="M36" s="365">
        <v>121</v>
      </c>
      <c r="N36" s="365">
        <v>64</v>
      </c>
      <c r="O36" s="365">
        <v>166</v>
      </c>
      <c r="P36" s="365">
        <v>99</v>
      </c>
      <c r="Q36" s="365">
        <v>6</v>
      </c>
      <c r="R36" s="365">
        <v>22</v>
      </c>
      <c r="S36" s="365">
        <v>0</v>
      </c>
      <c r="T36" s="365">
        <v>3</v>
      </c>
      <c r="U36" s="365">
        <v>0</v>
      </c>
      <c r="V36" s="365">
        <v>1823</v>
      </c>
      <c r="W36" s="365">
        <v>124</v>
      </c>
      <c r="X36" s="365">
        <v>3</v>
      </c>
      <c r="Y36" s="365">
        <v>153</v>
      </c>
      <c r="Z36" s="365">
        <v>3</v>
      </c>
      <c r="AA36" s="365">
        <v>2466</v>
      </c>
      <c r="AB36" s="467">
        <v>22639</v>
      </c>
      <c r="AD36" s="387"/>
    </row>
    <row r="37" spans="1:31" s="359" customFormat="1" ht="27" customHeight="1" x14ac:dyDescent="0.25">
      <c r="A37" s="137" t="s">
        <v>375</v>
      </c>
      <c r="B37" s="144" t="s">
        <v>344</v>
      </c>
      <c r="C37" s="366">
        <v>0</v>
      </c>
      <c r="D37" s="366">
        <v>3416</v>
      </c>
      <c r="E37" s="366">
        <v>444</v>
      </c>
      <c r="F37" s="366">
        <v>0</v>
      </c>
      <c r="G37" s="366">
        <v>69</v>
      </c>
      <c r="H37" s="366">
        <v>1757</v>
      </c>
      <c r="I37" s="366">
        <v>2899</v>
      </c>
      <c r="J37" s="366">
        <v>12567</v>
      </c>
      <c r="K37" s="366">
        <v>21152</v>
      </c>
      <c r="L37" s="366">
        <v>201</v>
      </c>
      <c r="M37" s="366">
        <v>175</v>
      </c>
      <c r="N37" s="366">
        <v>63</v>
      </c>
      <c r="O37" s="366">
        <v>121</v>
      </c>
      <c r="P37" s="366">
        <v>112</v>
      </c>
      <c r="Q37" s="366">
        <v>7</v>
      </c>
      <c r="R37" s="366">
        <v>9</v>
      </c>
      <c r="S37" s="366">
        <v>0</v>
      </c>
      <c r="T37" s="366">
        <v>13</v>
      </c>
      <c r="U37" s="366">
        <v>1</v>
      </c>
      <c r="V37" s="366">
        <v>2124</v>
      </c>
      <c r="W37" s="366">
        <v>86</v>
      </c>
      <c r="X37" s="366">
        <v>4</v>
      </c>
      <c r="Y37" s="366">
        <v>135</v>
      </c>
      <c r="Z37" s="366">
        <v>3</v>
      </c>
      <c r="AA37" s="365">
        <v>2678</v>
      </c>
      <c r="AB37" s="355">
        <v>24206</v>
      </c>
      <c r="AC37" s="56"/>
      <c r="AD37" s="355"/>
      <c r="AE37" s="56"/>
    </row>
    <row r="38" spans="1:31" x14ac:dyDescent="0.25">
      <c r="A38" s="203"/>
      <c r="B38" s="141" t="s">
        <v>345</v>
      </c>
      <c r="C38" s="365">
        <v>0</v>
      </c>
      <c r="D38" s="365">
        <v>3179</v>
      </c>
      <c r="E38" s="365">
        <v>392</v>
      </c>
      <c r="F38" s="365">
        <v>0</v>
      </c>
      <c r="G38" s="365">
        <v>62</v>
      </c>
      <c r="H38" s="365">
        <v>1605</v>
      </c>
      <c r="I38" s="365">
        <v>2460</v>
      </c>
      <c r="J38" s="365">
        <v>13223</v>
      </c>
      <c r="K38" s="365">
        <v>20921</v>
      </c>
      <c r="L38" s="365">
        <v>204</v>
      </c>
      <c r="M38" s="365">
        <v>120</v>
      </c>
      <c r="N38" s="365">
        <v>80</v>
      </c>
      <c r="O38" s="365">
        <v>116</v>
      </c>
      <c r="P38" s="365">
        <v>115</v>
      </c>
      <c r="Q38" s="365">
        <v>5</v>
      </c>
      <c r="R38" s="365">
        <v>10</v>
      </c>
      <c r="S38" s="365">
        <v>0</v>
      </c>
      <c r="T38" s="365">
        <v>2</v>
      </c>
      <c r="U38" s="365">
        <v>2</v>
      </c>
      <c r="V38" s="365">
        <v>1781</v>
      </c>
      <c r="W38" s="365">
        <v>94</v>
      </c>
      <c r="X38" s="365">
        <v>2</v>
      </c>
      <c r="Y38" s="365">
        <v>143</v>
      </c>
      <c r="Z38" s="365">
        <v>0</v>
      </c>
      <c r="AA38" s="365">
        <v>2350</v>
      </c>
      <c r="AB38" s="467">
        <v>23595</v>
      </c>
      <c r="AD38" s="467"/>
    </row>
    <row r="39" spans="1:31" x14ac:dyDescent="0.25">
      <c r="A39" s="203"/>
      <c r="B39" s="141" t="s">
        <v>346</v>
      </c>
      <c r="C39" s="365">
        <v>0</v>
      </c>
      <c r="D39" s="365">
        <v>3194</v>
      </c>
      <c r="E39" s="365">
        <v>315</v>
      </c>
      <c r="F39" s="365">
        <v>0</v>
      </c>
      <c r="G39" s="365">
        <v>49</v>
      </c>
      <c r="H39" s="365">
        <v>1532</v>
      </c>
      <c r="I39" s="365">
        <v>2283</v>
      </c>
      <c r="J39" s="365">
        <v>12053</v>
      </c>
      <c r="K39" s="365">
        <v>19426</v>
      </c>
      <c r="L39" s="365">
        <v>197</v>
      </c>
      <c r="M39" s="365">
        <v>168</v>
      </c>
      <c r="N39" s="365">
        <v>95</v>
      </c>
      <c r="O39" s="365">
        <v>142</v>
      </c>
      <c r="P39" s="365">
        <v>105</v>
      </c>
      <c r="Q39" s="365">
        <v>6</v>
      </c>
      <c r="R39" s="365">
        <v>15</v>
      </c>
      <c r="S39" s="365">
        <v>0</v>
      </c>
      <c r="T39" s="365">
        <v>4</v>
      </c>
      <c r="U39" s="365">
        <v>1</v>
      </c>
      <c r="V39" s="365">
        <v>1608</v>
      </c>
      <c r="W39" s="365">
        <v>97</v>
      </c>
      <c r="X39" s="365">
        <v>4</v>
      </c>
      <c r="Y39" s="365">
        <v>165</v>
      </c>
      <c r="Z39" s="365">
        <v>0</v>
      </c>
      <c r="AA39" s="365">
        <v>2242</v>
      </c>
      <c r="AB39" s="467">
        <v>22033</v>
      </c>
      <c r="AD39" s="467"/>
    </row>
    <row r="40" spans="1:31" x14ac:dyDescent="0.25">
      <c r="A40" s="203"/>
      <c r="B40" s="141" t="s">
        <v>25</v>
      </c>
      <c r="C40" s="365">
        <v>0</v>
      </c>
      <c r="D40" s="365">
        <v>2904</v>
      </c>
      <c r="E40" s="365">
        <v>295</v>
      </c>
      <c r="F40" s="365">
        <v>0</v>
      </c>
      <c r="G40" s="365">
        <v>46</v>
      </c>
      <c r="H40" s="365">
        <v>1756</v>
      </c>
      <c r="I40" s="365">
        <v>2393</v>
      </c>
      <c r="J40" s="365">
        <v>13471</v>
      </c>
      <c r="K40" s="365">
        <v>20865</v>
      </c>
      <c r="L40" s="365">
        <v>203</v>
      </c>
      <c r="M40" s="365">
        <v>238</v>
      </c>
      <c r="N40" s="365">
        <v>79</v>
      </c>
      <c r="O40" s="365">
        <v>121</v>
      </c>
      <c r="P40" s="365">
        <v>145</v>
      </c>
      <c r="Q40" s="365">
        <v>5</v>
      </c>
      <c r="R40" s="365">
        <v>10</v>
      </c>
      <c r="S40" s="365">
        <v>6</v>
      </c>
      <c r="T40" s="365">
        <v>9</v>
      </c>
      <c r="U40" s="365">
        <v>1</v>
      </c>
      <c r="V40" s="365">
        <v>1703</v>
      </c>
      <c r="W40" s="365">
        <v>123</v>
      </c>
      <c r="X40" s="365">
        <v>4</v>
      </c>
      <c r="Y40" s="365">
        <v>138</v>
      </c>
      <c r="Z40" s="365">
        <v>1</v>
      </c>
      <c r="AA40" s="365">
        <v>2345</v>
      </c>
      <c r="AB40" s="467">
        <v>23651</v>
      </c>
      <c r="AD40" s="467"/>
    </row>
    <row r="41" spans="1:31" ht="13.8" thickBot="1" x14ac:dyDescent="0.3">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D41" s="387"/>
    </row>
    <row r="42" spans="1:31" x14ac:dyDescent="0.25">
      <c r="AB42" s="259"/>
      <c r="AD42" s="387"/>
    </row>
    <row r="43" spans="1:31" ht="51.75" customHeight="1" x14ac:dyDescent="0.25">
      <c r="A43" s="798" t="s">
        <v>385</v>
      </c>
      <c r="B43" s="798"/>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row>
    <row r="44" spans="1:31" x14ac:dyDescent="0.25">
      <c r="A44" s="112" t="s">
        <v>378</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spans="1:31" x14ac:dyDescent="0.25">
      <c r="A45" s="112"/>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row>
    <row r="46" spans="1:31" x14ac:dyDescent="0.25">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row>
  </sheetData>
  <mergeCells count="4">
    <mergeCell ref="C5:K5"/>
    <mergeCell ref="N5:AA5"/>
    <mergeCell ref="AB5:AB6"/>
    <mergeCell ref="A43:AB43"/>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6.4: Civil representation costs met by LAA (volume)
&amp;"Arial,Italic"&amp;10Volume of civil representation (full licensed) cases completed, 2008-09 to 2015-16, with quarterly data Apr-Jun 2011 to Jul-Sep 2016</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6"/>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56" customWidth="1"/>
    <col min="2" max="2" width="11.33203125" style="56" customWidth="1"/>
    <col min="3" max="3" width="12.5546875" style="56" hidden="1" customWidth="1" outlineLevel="1"/>
    <col min="4" max="6" width="9.44140625" style="56" hidden="1" customWidth="1" outlineLevel="1"/>
    <col min="7" max="7" width="11.5546875" style="56" hidden="1" customWidth="1" outlineLevel="1"/>
    <col min="8" max="8" width="15" style="56" hidden="1" customWidth="1" outlineLevel="1"/>
    <col min="9" max="9" width="12" style="56" hidden="1" customWidth="1" outlineLevel="1"/>
    <col min="10" max="10" width="11.44140625" style="56" hidden="1" customWidth="1" outlineLevel="1"/>
    <col min="11" max="11" width="8.5546875" style="56" customWidth="1" collapsed="1"/>
    <col min="12" max="12" width="12" style="56" bestFit="1" customWidth="1"/>
    <col min="13" max="13" width="8.5546875" style="56" customWidth="1"/>
    <col min="14" max="14" width="12" style="56" hidden="1" customWidth="1" outlineLevel="1"/>
    <col min="15" max="15" width="11.5546875" style="56" hidden="1" customWidth="1" outlineLevel="1"/>
    <col min="16" max="16" width="11" style="56" hidden="1" customWidth="1" outlineLevel="1"/>
    <col min="17" max="17" width="9.5546875" style="56" hidden="1" customWidth="1" outlineLevel="1"/>
    <col min="18" max="18" width="8.5546875" style="56" hidden="1" customWidth="1" outlineLevel="1"/>
    <col min="19" max="19" width="13.44140625" style="56" hidden="1" customWidth="1" outlineLevel="1"/>
    <col min="20" max="20" width="10" style="56" hidden="1" customWidth="1" outlineLevel="1"/>
    <col min="21" max="21" width="11.44140625" style="56" hidden="1" customWidth="1" outlineLevel="1"/>
    <col min="22" max="22" width="9.44140625" style="56" hidden="1" customWidth="1" outlineLevel="1"/>
    <col min="23" max="23" width="13.44140625" style="56" hidden="1" customWidth="1" outlineLevel="1"/>
    <col min="24" max="26" width="9.44140625" style="56" hidden="1" customWidth="1" outlineLevel="1"/>
    <col min="27" max="27" width="11.5546875" style="56" customWidth="1" collapsed="1"/>
    <col min="28" max="28" width="12.5546875" style="56" customWidth="1"/>
    <col min="29" max="30" width="9.44140625" style="56"/>
    <col min="31" max="32" width="11.33203125" style="56" bestFit="1" customWidth="1"/>
    <col min="33" max="33" width="10.6640625" style="56" customWidth="1"/>
    <col min="34" max="16384" width="9.44140625" style="56"/>
  </cols>
  <sheetData>
    <row r="1" spans="1:30" ht="17.399999999999999" x14ac:dyDescent="0.25">
      <c r="A1" s="43" t="s">
        <v>251</v>
      </c>
      <c r="E1" s="87"/>
    </row>
    <row r="2" spans="1:30" ht="13.8" x14ac:dyDescent="0.25">
      <c r="A2" s="258"/>
      <c r="B2" s="87"/>
      <c r="C2" s="87"/>
      <c r="D2" s="87"/>
      <c r="E2" s="87"/>
      <c r="F2" s="87"/>
      <c r="AB2" s="87"/>
    </row>
    <row r="3" spans="1:30" x14ac:dyDescent="0.25">
      <c r="A3" s="86" t="s">
        <v>596</v>
      </c>
      <c r="B3" s="87"/>
      <c r="C3" s="87"/>
      <c r="D3" s="87"/>
      <c r="E3" s="87"/>
      <c r="F3" s="87"/>
      <c r="AB3" s="87"/>
    </row>
    <row r="4" spans="1:30" ht="13.8" thickBot="1" x14ac:dyDescent="0.3">
      <c r="A4" s="235"/>
      <c r="B4" s="235"/>
      <c r="C4" s="256" t="s">
        <v>115</v>
      </c>
      <c r="D4" s="256"/>
      <c r="E4" s="256"/>
      <c r="F4" s="256"/>
      <c r="G4" s="256"/>
      <c r="H4" s="256"/>
      <c r="I4" s="256"/>
      <c r="J4" s="256"/>
      <c r="K4" s="341"/>
      <c r="L4" s="341"/>
      <c r="M4" s="341"/>
      <c r="N4" s="257" t="s">
        <v>229</v>
      </c>
      <c r="O4" s="257"/>
      <c r="P4" s="257"/>
      <c r="Q4" s="257"/>
      <c r="R4" s="257"/>
      <c r="S4" s="257"/>
      <c r="T4" s="257"/>
      <c r="U4" s="257"/>
      <c r="V4" s="257"/>
      <c r="W4" s="257"/>
      <c r="X4" s="257"/>
      <c r="Y4" s="257"/>
      <c r="Z4" s="257"/>
      <c r="AA4" s="235"/>
      <c r="AB4" s="235"/>
    </row>
    <row r="5" spans="1:30" ht="26.4" x14ac:dyDescent="0.25">
      <c r="A5" s="367"/>
      <c r="B5" s="367"/>
      <c r="C5" s="815" t="s">
        <v>115</v>
      </c>
      <c r="D5" s="815"/>
      <c r="E5" s="815"/>
      <c r="F5" s="815"/>
      <c r="G5" s="815"/>
      <c r="H5" s="815"/>
      <c r="I5" s="815"/>
      <c r="J5" s="815"/>
      <c r="K5" s="815"/>
      <c r="L5" s="361" t="s">
        <v>129</v>
      </c>
      <c r="M5" s="362" t="s">
        <v>199</v>
      </c>
      <c r="N5" s="825" t="s">
        <v>238</v>
      </c>
      <c r="O5" s="815"/>
      <c r="P5" s="815"/>
      <c r="Q5" s="815"/>
      <c r="R5" s="815"/>
      <c r="S5" s="815"/>
      <c r="T5" s="815"/>
      <c r="U5" s="815"/>
      <c r="V5" s="815"/>
      <c r="W5" s="815"/>
      <c r="X5" s="815"/>
      <c r="Y5" s="815"/>
      <c r="Z5" s="815"/>
      <c r="AA5" s="815"/>
      <c r="AB5" s="813" t="s">
        <v>259</v>
      </c>
    </row>
    <row r="6" spans="1:30" ht="39.6" x14ac:dyDescent="0.25">
      <c r="A6" s="389" t="s">
        <v>13</v>
      </c>
      <c r="B6" s="267" t="s">
        <v>21</v>
      </c>
      <c r="C6" s="357" t="s">
        <v>189</v>
      </c>
      <c r="D6" s="335" t="s">
        <v>132</v>
      </c>
      <c r="E6" s="335" t="s">
        <v>133</v>
      </c>
      <c r="F6" s="335" t="s">
        <v>134</v>
      </c>
      <c r="G6" s="335" t="s">
        <v>198</v>
      </c>
      <c r="H6" s="335" t="s">
        <v>136</v>
      </c>
      <c r="I6" s="335" t="s">
        <v>137</v>
      </c>
      <c r="J6" s="335" t="s">
        <v>138</v>
      </c>
      <c r="K6" s="401" t="s">
        <v>7</v>
      </c>
      <c r="L6" s="358" t="s">
        <v>7</v>
      </c>
      <c r="M6" s="358" t="s">
        <v>7</v>
      </c>
      <c r="N6" s="335" t="s">
        <v>121</v>
      </c>
      <c r="O6" s="335" t="s">
        <v>122</v>
      </c>
      <c r="P6" s="335" t="s">
        <v>116</v>
      </c>
      <c r="Q6" s="363" t="s">
        <v>123</v>
      </c>
      <c r="R6" s="363" t="s">
        <v>117</v>
      </c>
      <c r="S6" s="363" t="s">
        <v>124</v>
      </c>
      <c r="T6" s="363" t="s">
        <v>125</v>
      </c>
      <c r="U6" s="363" t="s">
        <v>118</v>
      </c>
      <c r="V6" s="363" t="s">
        <v>119</v>
      </c>
      <c r="W6" s="335" t="s">
        <v>128</v>
      </c>
      <c r="X6" s="335" t="s">
        <v>126</v>
      </c>
      <c r="Y6" s="335" t="s">
        <v>188</v>
      </c>
      <c r="Z6" s="364" t="s">
        <v>200</v>
      </c>
      <c r="AA6" s="401" t="s">
        <v>7</v>
      </c>
      <c r="AB6" s="809"/>
    </row>
    <row r="7" spans="1:30" x14ac:dyDescent="0.25">
      <c r="A7" s="138" t="s">
        <v>360</v>
      </c>
      <c r="B7" s="140" t="s">
        <v>316</v>
      </c>
      <c r="C7" s="365">
        <v>212.40497999999999</v>
      </c>
      <c r="D7" s="365">
        <v>53377.277150000002</v>
      </c>
      <c r="E7" s="365">
        <v>58654.744500000001</v>
      </c>
      <c r="F7" s="365">
        <v>1185.0045400000001</v>
      </c>
      <c r="G7" s="365">
        <v>3937.0824499999999</v>
      </c>
      <c r="H7" s="365">
        <v>40040.660480000006</v>
      </c>
      <c r="I7" s="365">
        <v>161198.62422999999</v>
      </c>
      <c r="J7" s="365">
        <v>298157.80249999999</v>
      </c>
      <c r="K7" s="365">
        <v>616763.60083000001</v>
      </c>
      <c r="L7" s="365">
        <v>5161.7379299999993</v>
      </c>
      <c r="M7" s="365">
        <v>905.68363999999997</v>
      </c>
      <c r="N7" s="365">
        <v>2159.8227099999999</v>
      </c>
      <c r="O7" s="365">
        <v>18574.84304</v>
      </c>
      <c r="P7" s="365">
        <v>2358.1882599999999</v>
      </c>
      <c r="Q7" s="365">
        <v>4184.9617900000003</v>
      </c>
      <c r="R7" s="365">
        <v>1691.5221399999998</v>
      </c>
      <c r="S7" s="365">
        <v>0</v>
      </c>
      <c r="T7" s="365">
        <v>1558.04403</v>
      </c>
      <c r="U7" s="365">
        <v>316.13736000000006</v>
      </c>
      <c r="V7" s="365">
        <v>28564.63106</v>
      </c>
      <c r="W7" s="365">
        <v>7578.8166099999999</v>
      </c>
      <c r="X7" s="365">
        <v>3283.0415300000004</v>
      </c>
      <c r="Y7" s="365">
        <v>5089.3315400000001</v>
      </c>
      <c r="Z7" s="365">
        <v>144.44000999999997</v>
      </c>
      <c r="AA7" s="365">
        <v>75503.780080000011</v>
      </c>
      <c r="AB7" s="467">
        <v>698334.80247999995</v>
      </c>
      <c r="AD7" s="467"/>
    </row>
    <row r="8" spans="1:30" x14ac:dyDescent="0.25">
      <c r="A8" s="138" t="s">
        <v>352</v>
      </c>
      <c r="B8" s="140" t="s">
        <v>316</v>
      </c>
      <c r="C8" s="365">
        <v>267.89908000000003</v>
      </c>
      <c r="D8" s="365">
        <v>50610.248599999999</v>
      </c>
      <c r="E8" s="365">
        <v>43522.889189999994</v>
      </c>
      <c r="F8" s="365">
        <v>341.45972999999998</v>
      </c>
      <c r="G8" s="365">
        <v>3550.9276600000003</v>
      </c>
      <c r="H8" s="365">
        <v>37780.809560000002</v>
      </c>
      <c r="I8" s="365">
        <v>161996.35788</v>
      </c>
      <c r="J8" s="365">
        <v>260043.77421</v>
      </c>
      <c r="K8" s="365">
        <v>558114.36590999993</v>
      </c>
      <c r="L8" s="365">
        <v>4291.4152400000003</v>
      </c>
      <c r="M8" s="365">
        <v>1338.69723</v>
      </c>
      <c r="N8" s="365">
        <v>2101.95669</v>
      </c>
      <c r="O8" s="365">
        <v>16182.280570000001</v>
      </c>
      <c r="P8" s="365">
        <v>2442.4564500000001</v>
      </c>
      <c r="Q8" s="365">
        <v>2800.8023900000003</v>
      </c>
      <c r="R8" s="365">
        <v>1594.9025100000003</v>
      </c>
      <c r="S8" s="365">
        <v>0</v>
      </c>
      <c r="T8" s="365">
        <v>1405.3845199999998</v>
      </c>
      <c r="U8" s="365">
        <v>360.41206999999997</v>
      </c>
      <c r="V8" s="365">
        <v>26978.649109999998</v>
      </c>
      <c r="W8" s="365">
        <v>6072.7235899999996</v>
      </c>
      <c r="X8" s="365">
        <v>4097.7186400000001</v>
      </c>
      <c r="Y8" s="365">
        <v>6220.2668899999999</v>
      </c>
      <c r="Z8" s="365">
        <v>237.69915999999998</v>
      </c>
      <c r="AA8" s="365">
        <v>70495.252590000004</v>
      </c>
      <c r="AB8" s="467">
        <v>634239.73097000003</v>
      </c>
      <c r="AD8" s="467"/>
    </row>
    <row r="9" spans="1:30" x14ac:dyDescent="0.25">
      <c r="A9" s="138" t="s">
        <v>353</v>
      </c>
      <c r="B9" s="140" t="s">
        <v>316</v>
      </c>
      <c r="C9" s="365">
        <v>202.30097000000004</v>
      </c>
      <c r="D9" s="365">
        <v>46712.598890000001</v>
      </c>
      <c r="E9" s="365">
        <v>37511.22696</v>
      </c>
      <c r="F9" s="365">
        <v>101.17360999999998</v>
      </c>
      <c r="G9" s="365">
        <v>3838.6663699999999</v>
      </c>
      <c r="H9" s="365">
        <v>35572.29825</v>
      </c>
      <c r="I9" s="365">
        <v>172426.47211999999</v>
      </c>
      <c r="J9" s="365">
        <v>269510.57906999998</v>
      </c>
      <c r="K9" s="365">
        <v>565875.31623999996</v>
      </c>
      <c r="L9" s="365">
        <v>5128.8215</v>
      </c>
      <c r="M9" s="365">
        <v>2592.0164599999998</v>
      </c>
      <c r="N9" s="365">
        <v>2383.4324100000003</v>
      </c>
      <c r="O9" s="365">
        <v>13589.250980000001</v>
      </c>
      <c r="P9" s="365">
        <v>3000.4085300000002</v>
      </c>
      <c r="Q9" s="365">
        <v>3187.6300899999997</v>
      </c>
      <c r="R9" s="365">
        <v>945.91120999999998</v>
      </c>
      <c r="S9" s="365">
        <v>0</v>
      </c>
      <c r="T9" s="365">
        <v>871.12973</v>
      </c>
      <c r="U9" s="365">
        <v>488.06716000000006</v>
      </c>
      <c r="V9" s="365">
        <v>24955.508419999998</v>
      </c>
      <c r="W9" s="365">
        <v>5369.62709</v>
      </c>
      <c r="X9" s="365">
        <v>20545.362550000002</v>
      </c>
      <c r="Y9" s="365">
        <v>4321.4304399999992</v>
      </c>
      <c r="Z9" s="365">
        <v>96.842209999999994</v>
      </c>
      <c r="AA9" s="365">
        <v>79754.600819999992</v>
      </c>
      <c r="AB9" s="467">
        <v>653350.75501999981</v>
      </c>
      <c r="AD9" s="467"/>
    </row>
    <row r="10" spans="1:30" x14ac:dyDescent="0.25">
      <c r="A10" s="138" t="s">
        <v>354</v>
      </c>
      <c r="B10" s="140"/>
      <c r="C10" s="365">
        <v>163.44288</v>
      </c>
      <c r="D10" s="365">
        <v>49546.807999999997</v>
      </c>
      <c r="E10" s="365">
        <v>34542.333729999998</v>
      </c>
      <c r="F10" s="365">
        <v>54.739110000000004</v>
      </c>
      <c r="G10" s="365">
        <v>4772.59274</v>
      </c>
      <c r="H10" s="365">
        <v>34696.476340000001</v>
      </c>
      <c r="I10" s="365">
        <v>188766.32280999998</v>
      </c>
      <c r="J10" s="365">
        <v>328580.08810000011</v>
      </c>
      <c r="K10" s="365">
        <v>641122.80371000012</v>
      </c>
      <c r="L10" s="365">
        <v>4927.1271999999999</v>
      </c>
      <c r="M10" s="365">
        <v>5009.7661900000003</v>
      </c>
      <c r="N10" s="365">
        <v>1783.72002</v>
      </c>
      <c r="O10" s="365">
        <v>16260.153169999998</v>
      </c>
      <c r="P10" s="365">
        <v>2837.2442999999998</v>
      </c>
      <c r="Q10" s="365">
        <v>2105.8968</v>
      </c>
      <c r="R10" s="365">
        <v>1029.8503600000001</v>
      </c>
      <c r="S10" s="365">
        <v>0</v>
      </c>
      <c r="T10" s="365">
        <v>716.27522999999997</v>
      </c>
      <c r="U10" s="365">
        <v>221.41678000000002</v>
      </c>
      <c r="V10" s="365">
        <v>25074.071100000001</v>
      </c>
      <c r="W10" s="365">
        <v>3405.0708400000003</v>
      </c>
      <c r="X10" s="365">
        <v>2491.82818</v>
      </c>
      <c r="Y10" s="365">
        <v>5945.1593600000015</v>
      </c>
      <c r="Z10" s="365">
        <v>45.695190000000004</v>
      </c>
      <c r="AA10" s="365">
        <v>61916.381329999989</v>
      </c>
      <c r="AB10" s="467">
        <v>712976.07843000011</v>
      </c>
      <c r="AD10" s="467"/>
    </row>
    <row r="11" spans="1:30" x14ac:dyDescent="0.25">
      <c r="A11" s="138" t="s">
        <v>355</v>
      </c>
      <c r="B11" s="140"/>
      <c r="C11" s="365">
        <v>29.509490000000003</v>
      </c>
      <c r="D11" s="365">
        <v>47147.398020000001</v>
      </c>
      <c r="E11" s="365">
        <v>29983.274170000001</v>
      </c>
      <c r="F11" s="365">
        <v>27.582069999999998</v>
      </c>
      <c r="G11" s="365">
        <v>4335.1038899999994</v>
      </c>
      <c r="H11" s="365">
        <v>35949.711760000006</v>
      </c>
      <c r="I11" s="365">
        <v>174944.73018000001</v>
      </c>
      <c r="J11" s="365">
        <v>407592.22052999999</v>
      </c>
      <c r="K11" s="365">
        <v>700009.53010999993</v>
      </c>
      <c r="L11" s="365">
        <v>4561.4002899999987</v>
      </c>
      <c r="M11" s="365">
        <v>5742.8061500000003</v>
      </c>
      <c r="N11" s="365">
        <v>1964.2665599999998</v>
      </c>
      <c r="O11" s="365">
        <v>13793.037910000001</v>
      </c>
      <c r="P11" s="365">
        <v>2784.7563100000002</v>
      </c>
      <c r="Q11" s="365">
        <v>1164.4587900000001</v>
      </c>
      <c r="R11" s="365">
        <v>1021.70742</v>
      </c>
      <c r="S11" s="365">
        <v>0</v>
      </c>
      <c r="T11" s="365">
        <v>545.13666999999998</v>
      </c>
      <c r="U11" s="365">
        <v>143.51348999999999</v>
      </c>
      <c r="V11" s="365">
        <v>24992.764149999999</v>
      </c>
      <c r="W11" s="365">
        <v>2986.2328399999997</v>
      </c>
      <c r="X11" s="365">
        <v>1369.6308000000001</v>
      </c>
      <c r="Y11" s="365">
        <v>5415.0108499999997</v>
      </c>
      <c r="Z11" s="365">
        <v>206.56069999999997</v>
      </c>
      <c r="AA11" s="365">
        <v>56387.076489999999</v>
      </c>
      <c r="AB11" s="467">
        <v>766700.81303999992</v>
      </c>
      <c r="AD11" s="467"/>
    </row>
    <row r="12" spans="1:30" x14ac:dyDescent="0.25">
      <c r="A12" s="138" t="s">
        <v>356</v>
      </c>
      <c r="B12" s="139"/>
      <c r="C12" s="365">
        <v>29.88166</v>
      </c>
      <c r="D12" s="365">
        <v>42239.809910000004</v>
      </c>
      <c r="E12" s="365">
        <v>25018.891</v>
      </c>
      <c r="F12" s="365">
        <v>9.4900800000000007</v>
      </c>
      <c r="G12" s="365">
        <v>6021.6841699999995</v>
      </c>
      <c r="H12" s="365">
        <v>30587.03268</v>
      </c>
      <c r="I12" s="365">
        <v>157837.94459</v>
      </c>
      <c r="J12" s="365">
        <v>478779.10616000008</v>
      </c>
      <c r="K12" s="365">
        <v>740523.84025000012</v>
      </c>
      <c r="L12" s="365">
        <v>2844.6431399999997</v>
      </c>
      <c r="M12" s="365">
        <v>6453.7976099999996</v>
      </c>
      <c r="N12" s="365">
        <v>2103.2054600000001</v>
      </c>
      <c r="O12" s="365">
        <v>11121.447039999997</v>
      </c>
      <c r="P12" s="365">
        <v>2426.9705199999999</v>
      </c>
      <c r="Q12" s="365">
        <v>1080.9396299999999</v>
      </c>
      <c r="R12" s="365">
        <v>577.76552000000004</v>
      </c>
      <c r="S12" s="365">
        <v>0</v>
      </c>
      <c r="T12" s="365">
        <v>461.30228</v>
      </c>
      <c r="U12" s="365">
        <v>87.380440000000007</v>
      </c>
      <c r="V12" s="365">
        <v>24055.191699999996</v>
      </c>
      <c r="W12" s="365">
        <v>2092.1554999999998</v>
      </c>
      <c r="X12" s="365">
        <v>578.63714000000004</v>
      </c>
      <c r="Y12" s="365">
        <v>5133.9283799999994</v>
      </c>
      <c r="Z12" s="365">
        <v>85.004369999999994</v>
      </c>
      <c r="AA12" s="365">
        <v>49803.927979999993</v>
      </c>
      <c r="AB12" s="467">
        <v>799626.20898000011</v>
      </c>
      <c r="AD12" s="467"/>
    </row>
    <row r="13" spans="1:30" x14ac:dyDescent="0.25">
      <c r="A13" s="138" t="s">
        <v>347</v>
      </c>
      <c r="B13" s="139"/>
      <c r="C13" s="365">
        <v>107.22487</v>
      </c>
      <c r="D13" s="365">
        <v>41118.271759999996</v>
      </c>
      <c r="E13" s="365">
        <v>18222.906659999997</v>
      </c>
      <c r="F13" s="365">
        <v>2.0500500000000001</v>
      </c>
      <c r="G13" s="365">
        <v>4037.9623499999998</v>
      </c>
      <c r="H13" s="365">
        <v>28133.87285</v>
      </c>
      <c r="I13" s="365">
        <v>124465.37861999999</v>
      </c>
      <c r="J13" s="365">
        <v>418109.33307000005</v>
      </c>
      <c r="K13" s="365">
        <v>634197.00023000001</v>
      </c>
      <c r="L13" s="365">
        <v>4227.5793900000008</v>
      </c>
      <c r="M13" s="365">
        <v>8018.5254800000002</v>
      </c>
      <c r="N13" s="365">
        <v>1827.6807000000001</v>
      </c>
      <c r="O13" s="365">
        <v>11178.461869999999</v>
      </c>
      <c r="P13" s="365">
        <v>2303.9600399999999</v>
      </c>
      <c r="Q13" s="365">
        <v>418.10156000000001</v>
      </c>
      <c r="R13" s="365">
        <v>581.31694999999991</v>
      </c>
      <c r="S13" s="365">
        <v>34.65419</v>
      </c>
      <c r="T13" s="365">
        <v>339.78464999999994</v>
      </c>
      <c r="U13" s="365">
        <v>112.39756</v>
      </c>
      <c r="V13" s="365">
        <v>23746.243229999996</v>
      </c>
      <c r="W13" s="365">
        <v>1490.7773</v>
      </c>
      <c r="X13" s="365">
        <v>870.67926</v>
      </c>
      <c r="Y13" s="365">
        <v>5186.6872299999995</v>
      </c>
      <c r="Z13" s="365">
        <v>41.178849999999997</v>
      </c>
      <c r="AA13" s="365">
        <v>48131.923389999996</v>
      </c>
      <c r="AB13" s="467">
        <v>694575.02848999994</v>
      </c>
      <c r="AD13" s="467"/>
    </row>
    <row r="14" spans="1:30" x14ac:dyDescent="0.25">
      <c r="A14" s="138" t="s">
        <v>357</v>
      </c>
      <c r="B14" s="139"/>
      <c r="C14" s="365">
        <v>21.193290000000001</v>
      </c>
      <c r="D14" s="365">
        <v>36957.472560000002</v>
      </c>
      <c r="E14" s="365">
        <v>12017.655139999999</v>
      </c>
      <c r="F14" s="365">
        <v>0.77961000000000003</v>
      </c>
      <c r="G14" s="365">
        <v>2428.1542899999999</v>
      </c>
      <c r="H14" s="365">
        <v>26588.395479999999</v>
      </c>
      <c r="I14" s="365">
        <v>80217.962109999993</v>
      </c>
      <c r="J14" s="365">
        <v>363636.10606000008</v>
      </c>
      <c r="K14" s="365">
        <v>521867.71854000009</v>
      </c>
      <c r="L14" s="365">
        <v>4464.50389</v>
      </c>
      <c r="M14" s="365">
        <v>8491.196469999999</v>
      </c>
      <c r="N14" s="365">
        <v>1559.0813700000001</v>
      </c>
      <c r="O14" s="365">
        <v>11853.42261</v>
      </c>
      <c r="P14" s="365">
        <v>1889.6891000000001</v>
      </c>
      <c r="Q14" s="365">
        <v>280.58206999999999</v>
      </c>
      <c r="R14" s="365">
        <v>361.27005999999994</v>
      </c>
      <c r="S14" s="365">
        <v>1.2738399999999999</v>
      </c>
      <c r="T14" s="365">
        <v>142.78589000000002</v>
      </c>
      <c r="U14" s="365">
        <v>71.994590000000002</v>
      </c>
      <c r="V14" s="365">
        <v>20568.193259999996</v>
      </c>
      <c r="W14" s="365">
        <v>2014.50818</v>
      </c>
      <c r="X14" s="365">
        <v>471.60069000000004</v>
      </c>
      <c r="Y14" s="365">
        <v>4172.2017700000006</v>
      </c>
      <c r="Z14" s="365">
        <v>42.189430000000002</v>
      </c>
      <c r="AA14" s="365">
        <v>43428.792859999987</v>
      </c>
      <c r="AB14" s="467">
        <v>578252.21176000009</v>
      </c>
      <c r="AD14" s="467"/>
    </row>
    <row r="15" spans="1:30" x14ac:dyDescent="0.25">
      <c r="A15" s="138" t="s">
        <v>375</v>
      </c>
      <c r="B15" s="139"/>
      <c r="C15" s="365">
        <v>0</v>
      </c>
      <c r="D15" s="365">
        <v>35832.048280000003</v>
      </c>
      <c r="E15" s="365">
        <v>7690.237790000001</v>
      </c>
      <c r="F15" s="365">
        <v>0</v>
      </c>
      <c r="G15" s="365">
        <v>1727.2672299999999</v>
      </c>
      <c r="H15" s="365">
        <v>26324.73227</v>
      </c>
      <c r="I15" s="365">
        <v>58081.806779999992</v>
      </c>
      <c r="J15" s="365">
        <v>388315.32006</v>
      </c>
      <c r="K15" s="365">
        <v>517971.41240999999</v>
      </c>
      <c r="L15" s="365">
        <v>3679.5430600000004</v>
      </c>
      <c r="M15" s="365">
        <v>9924.7672900000016</v>
      </c>
      <c r="N15" s="365">
        <v>2414.1509799999994</v>
      </c>
      <c r="O15" s="365">
        <v>6211.8350600000003</v>
      </c>
      <c r="P15" s="365">
        <v>1945.06852</v>
      </c>
      <c r="Q15" s="365">
        <v>267.63839000000002</v>
      </c>
      <c r="R15" s="365">
        <v>228.86994000000004</v>
      </c>
      <c r="S15" s="365">
        <v>9.5130400000000002</v>
      </c>
      <c r="T15" s="365">
        <v>154.55771000000001</v>
      </c>
      <c r="U15" s="365">
        <v>6.63157</v>
      </c>
      <c r="V15" s="365">
        <v>19313.553810000001</v>
      </c>
      <c r="W15" s="365">
        <v>5803.3182200000019</v>
      </c>
      <c r="X15" s="365">
        <v>343.97953000000001</v>
      </c>
      <c r="Y15" s="365">
        <v>3412.3034800000005</v>
      </c>
      <c r="Z15" s="365">
        <v>14.395239999999999</v>
      </c>
      <c r="AA15" s="365">
        <v>40125.815490000001</v>
      </c>
      <c r="AB15" s="467">
        <v>571701.53824999998</v>
      </c>
      <c r="AD15" s="467"/>
    </row>
    <row r="16" spans="1:30" x14ac:dyDescent="0.25">
      <c r="A16" s="141"/>
      <c r="B16" s="139"/>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116"/>
    </row>
    <row r="17" spans="1:35" x14ac:dyDescent="0.25">
      <c r="A17" s="142" t="s">
        <v>317</v>
      </c>
      <c r="B17" s="492" t="s">
        <v>344</v>
      </c>
      <c r="C17" s="365">
        <v>54.193469999999998</v>
      </c>
      <c r="D17" s="365">
        <v>10820.028699999999</v>
      </c>
      <c r="E17" s="365">
        <v>8273.4346999999998</v>
      </c>
      <c r="F17" s="365">
        <v>16.653929999999999</v>
      </c>
      <c r="G17" s="365">
        <v>1028.1696299999999</v>
      </c>
      <c r="H17" s="365">
        <v>8724.6451099999995</v>
      </c>
      <c r="I17" s="365">
        <v>42927.818030000002</v>
      </c>
      <c r="J17" s="365">
        <v>75857.069199999998</v>
      </c>
      <c r="K17" s="365">
        <v>147702.01277</v>
      </c>
      <c r="L17" s="365">
        <v>1242.2085099999999</v>
      </c>
      <c r="M17" s="365">
        <v>1234.07491</v>
      </c>
      <c r="N17" s="365">
        <v>454.43246000000005</v>
      </c>
      <c r="O17" s="365">
        <v>5540.7265099999995</v>
      </c>
      <c r="P17" s="365">
        <v>419.40591000000001</v>
      </c>
      <c r="Q17" s="365">
        <v>578.37078000000008</v>
      </c>
      <c r="R17" s="365">
        <v>319.03503000000001</v>
      </c>
      <c r="S17" s="365">
        <v>0</v>
      </c>
      <c r="T17" s="365">
        <v>110.71380000000002</v>
      </c>
      <c r="U17" s="365">
        <v>40.186930000000004</v>
      </c>
      <c r="V17" s="365">
        <v>5597.4543300000023</v>
      </c>
      <c r="W17" s="365">
        <v>1047.6068799999998</v>
      </c>
      <c r="X17" s="365">
        <v>1023.8289699999998</v>
      </c>
      <c r="Y17" s="365">
        <v>2096.3953900000006</v>
      </c>
      <c r="Z17" s="365">
        <v>14.693770000000001</v>
      </c>
      <c r="AA17" s="365">
        <v>17242.850760000005</v>
      </c>
      <c r="AB17" s="467">
        <v>167421.14694999999</v>
      </c>
      <c r="AD17" s="467"/>
    </row>
    <row r="18" spans="1:35" x14ac:dyDescent="0.25">
      <c r="A18" s="203"/>
      <c r="B18" s="137" t="s">
        <v>345</v>
      </c>
      <c r="C18" s="365">
        <v>36.155900000000003</v>
      </c>
      <c r="D18" s="365">
        <v>13185.752129999999</v>
      </c>
      <c r="E18" s="365">
        <v>8364.3600999999999</v>
      </c>
      <c r="F18" s="365">
        <v>25.22851</v>
      </c>
      <c r="G18" s="365">
        <v>1461.5090699999998</v>
      </c>
      <c r="H18" s="365">
        <v>8151.4190899999994</v>
      </c>
      <c r="I18" s="365">
        <v>48381.404889999998</v>
      </c>
      <c r="J18" s="365">
        <v>80323.469770000011</v>
      </c>
      <c r="K18" s="365">
        <v>159929.29946000001</v>
      </c>
      <c r="L18" s="365">
        <v>1515.07332</v>
      </c>
      <c r="M18" s="365">
        <v>983.37083000000018</v>
      </c>
      <c r="N18" s="365">
        <v>471.12806999999998</v>
      </c>
      <c r="O18" s="365">
        <v>3889.3201199999994</v>
      </c>
      <c r="P18" s="365">
        <v>521.17466999999999</v>
      </c>
      <c r="Q18" s="365">
        <v>320.92788999999999</v>
      </c>
      <c r="R18" s="365">
        <v>298.17412999999999</v>
      </c>
      <c r="S18" s="365">
        <v>0</v>
      </c>
      <c r="T18" s="365">
        <v>256.15938000000006</v>
      </c>
      <c r="U18" s="365">
        <v>112.38132</v>
      </c>
      <c r="V18" s="365">
        <v>6428.1856400000006</v>
      </c>
      <c r="W18" s="365">
        <v>1064.4944500000001</v>
      </c>
      <c r="X18" s="365">
        <v>226.77982</v>
      </c>
      <c r="Y18" s="365">
        <v>1404.34267</v>
      </c>
      <c r="Z18" s="365">
        <v>11.44807</v>
      </c>
      <c r="AA18" s="365">
        <v>15004.516230000001</v>
      </c>
      <c r="AB18" s="467">
        <v>177432.25984000001</v>
      </c>
      <c r="AD18" s="467"/>
    </row>
    <row r="19" spans="1:35" x14ac:dyDescent="0.25">
      <c r="A19" s="203"/>
      <c r="B19" s="137" t="s">
        <v>346</v>
      </c>
      <c r="C19" s="365">
        <v>41.619649999999993</v>
      </c>
      <c r="D19" s="365">
        <v>12109.37968</v>
      </c>
      <c r="E19" s="365">
        <v>9303.9039999999986</v>
      </c>
      <c r="F19" s="365">
        <v>6.6416100000000009</v>
      </c>
      <c r="G19" s="365">
        <v>998.18979999999999</v>
      </c>
      <c r="H19" s="365">
        <v>8912.1085500000008</v>
      </c>
      <c r="I19" s="365">
        <v>46224.585059999998</v>
      </c>
      <c r="J19" s="365">
        <v>79554.132850000009</v>
      </c>
      <c r="K19" s="365">
        <v>157150.5612</v>
      </c>
      <c r="L19" s="365">
        <v>1300.0643599999999</v>
      </c>
      <c r="M19" s="365">
        <v>1162.0697</v>
      </c>
      <c r="N19" s="365">
        <v>408.60755999999998</v>
      </c>
      <c r="O19" s="365">
        <v>3189.7782399999996</v>
      </c>
      <c r="P19" s="365">
        <v>867.89762999999982</v>
      </c>
      <c r="Q19" s="365">
        <v>266.99829999999997</v>
      </c>
      <c r="R19" s="365">
        <v>189.07016999999999</v>
      </c>
      <c r="S19" s="365">
        <v>0</v>
      </c>
      <c r="T19" s="365">
        <v>190.83246</v>
      </c>
      <c r="U19" s="365">
        <v>53.378830000000001</v>
      </c>
      <c r="V19" s="365">
        <v>6440.3789299999999</v>
      </c>
      <c r="W19" s="365">
        <v>496.46778</v>
      </c>
      <c r="X19" s="365">
        <v>1057.4377500000003</v>
      </c>
      <c r="Y19" s="365">
        <v>1400.6252700000002</v>
      </c>
      <c r="Z19" s="365">
        <v>15.083600000000001</v>
      </c>
      <c r="AA19" s="365">
        <v>14576.556520000002</v>
      </c>
      <c r="AB19" s="467">
        <v>174189.25177999999</v>
      </c>
      <c r="AD19" s="467"/>
    </row>
    <row r="20" spans="1:35" x14ac:dyDescent="0.25">
      <c r="A20" s="203"/>
      <c r="B20" s="141" t="s">
        <v>348</v>
      </c>
      <c r="C20" s="365">
        <v>31.473860000000002</v>
      </c>
      <c r="D20" s="365">
        <v>13431.647489999998</v>
      </c>
      <c r="E20" s="365">
        <v>8600.6349300000002</v>
      </c>
      <c r="F20" s="365">
        <v>6.2150600000000003</v>
      </c>
      <c r="G20" s="365">
        <v>1284.72424</v>
      </c>
      <c r="H20" s="365">
        <v>8908.3035900000013</v>
      </c>
      <c r="I20" s="365">
        <v>51232.514829999993</v>
      </c>
      <c r="J20" s="365">
        <v>92845.416280000019</v>
      </c>
      <c r="K20" s="365">
        <v>176340.93028000003</v>
      </c>
      <c r="L20" s="365">
        <v>869.78100999999992</v>
      </c>
      <c r="M20" s="365">
        <v>1630.2507499999997</v>
      </c>
      <c r="N20" s="365">
        <v>449.55192999999997</v>
      </c>
      <c r="O20" s="365">
        <v>3640.3282999999997</v>
      </c>
      <c r="P20" s="365">
        <v>1028.7660900000001</v>
      </c>
      <c r="Q20" s="365">
        <v>939.59983</v>
      </c>
      <c r="R20" s="365">
        <v>223.57102999999998</v>
      </c>
      <c r="S20" s="365">
        <v>0</v>
      </c>
      <c r="T20" s="365">
        <v>158.56959000000001</v>
      </c>
      <c r="U20" s="365">
        <v>15.4697</v>
      </c>
      <c r="V20" s="365">
        <v>6608.052200000001</v>
      </c>
      <c r="W20" s="365">
        <v>796.50172999999995</v>
      </c>
      <c r="X20" s="365">
        <v>183.78163999999998</v>
      </c>
      <c r="Y20" s="365">
        <v>1043.79603</v>
      </c>
      <c r="Z20" s="365">
        <v>4.4697500000000003</v>
      </c>
      <c r="AA20" s="365">
        <v>15092.45782</v>
      </c>
      <c r="AB20" s="467">
        <v>193933.41986000005</v>
      </c>
      <c r="AD20" s="467"/>
    </row>
    <row r="21" spans="1:35" s="359" customFormat="1" ht="27" customHeight="1" x14ac:dyDescent="0.25">
      <c r="A21" s="143" t="s">
        <v>28</v>
      </c>
      <c r="B21" s="144" t="s">
        <v>344</v>
      </c>
      <c r="C21" s="366">
        <v>13.489660000000001</v>
      </c>
      <c r="D21" s="366">
        <v>12935.398300000001</v>
      </c>
      <c r="E21" s="366">
        <v>8405.1111299999993</v>
      </c>
      <c r="F21" s="366">
        <v>13.841290000000001</v>
      </c>
      <c r="G21" s="366">
        <v>1126.05342</v>
      </c>
      <c r="H21" s="366">
        <v>9711.8436200000015</v>
      </c>
      <c r="I21" s="366">
        <v>46889.983189999999</v>
      </c>
      <c r="J21" s="366">
        <v>91899.466820000001</v>
      </c>
      <c r="K21" s="366">
        <v>170995.18742999999</v>
      </c>
      <c r="L21" s="366">
        <v>918.07758000000001</v>
      </c>
      <c r="M21" s="366">
        <v>1434.4543600000002</v>
      </c>
      <c r="N21" s="366">
        <v>547.69940999999994</v>
      </c>
      <c r="O21" s="366">
        <v>3962.53656</v>
      </c>
      <c r="P21" s="366">
        <v>743.58642999999995</v>
      </c>
      <c r="Q21" s="366">
        <v>310.81283000000002</v>
      </c>
      <c r="R21" s="366">
        <v>336.27277999999995</v>
      </c>
      <c r="S21" s="366">
        <v>0</v>
      </c>
      <c r="T21" s="366">
        <v>269.70439999999996</v>
      </c>
      <c r="U21" s="366">
        <v>35.037190000000002</v>
      </c>
      <c r="V21" s="366">
        <v>6969.6455399999995</v>
      </c>
      <c r="W21" s="366">
        <v>1273.9760899999999</v>
      </c>
      <c r="X21" s="366">
        <v>864.49767000000008</v>
      </c>
      <c r="Y21" s="366">
        <v>1112.53864</v>
      </c>
      <c r="Z21" s="366">
        <v>10.75235</v>
      </c>
      <c r="AA21" s="365">
        <v>16437.059889999997</v>
      </c>
      <c r="AB21" s="355">
        <v>189784.77926000001</v>
      </c>
      <c r="AC21" s="56"/>
      <c r="AD21" s="355"/>
      <c r="AE21" s="56"/>
    </row>
    <row r="22" spans="1:35" x14ac:dyDescent="0.25">
      <c r="A22" s="203"/>
      <c r="B22" s="137" t="s">
        <v>345</v>
      </c>
      <c r="C22" s="365">
        <v>4.741299999999999</v>
      </c>
      <c r="D22" s="365">
        <v>11566.846599999999</v>
      </c>
      <c r="E22" s="365">
        <v>7332.1950300000008</v>
      </c>
      <c r="F22" s="365">
        <v>7.9805000000000001</v>
      </c>
      <c r="G22" s="365">
        <v>1189.9206499999998</v>
      </c>
      <c r="H22" s="365">
        <v>8442.963960000001</v>
      </c>
      <c r="I22" s="365">
        <v>43698.97552</v>
      </c>
      <c r="J22" s="365">
        <v>98378.022190000018</v>
      </c>
      <c r="K22" s="365">
        <v>170621.64575000003</v>
      </c>
      <c r="L22" s="365">
        <v>1194.8750399999999</v>
      </c>
      <c r="M22" s="365">
        <v>1357.81396</v>
      </c>
      <c r="N22" s="365">
        <v>377.18188999999995</v>
      </c>
      <c r="O22" s="365">
        <v>3366.63976</v>
      </c>
      <c r="P22" s="365">
        <v>663.16196000000014</v>
      </c>
      <c r="Q22" s="365">
        <v>183.54539</v>
      </c>
      <c r="R22" s="365">
        <v>251.65306000000001</v>
      </c>
      <c r="S22" s="365">
        <v>0</v>
      </c>
      <c r="T22" s="365">
        <v>76.078739999999996</v>
      </c>
      <c r="U22" s="365">
        <v>5.9129199999999997</v>
      </c>
      <c r="V22" s="365">
        <v>5962.4604900000004</v>
      </c>
      <c r="W22" s="365">
        <v>931.67863999999997</v>
      </c>
      <c r="X22" s="365">
        <v>101.93392999999999</v>
      </c>
      <c r="Y22" s="365">
        <v>1264.6836300000002</v>
      </c>
      <c r="Z22" s="365">
        <v>73.562979999999996</v>
      </c>
      <c r="AA22" s="365">
        <v>13258.49339</v>
      </c>
      <c r="AB22" s="467">
        <v>186432.82814000003</v>
      </c>
      <c r="AD22" s="467"/>
    </row>
    <row r="23" spans="1:35" x14ac:dyDescent="0.25">
      <c r="A23" s="203"/>
      <c r="B23" s="137" t="s">
        <v>346</v>
      </c>
      <c r="C23" s="365">
        <v>2.3535100000000004</v>
      </c>
      <c r="D23" s="365">
        <v>11223.339739999998</v>
      </c>
      <c r="E23" s="365">
        <v>7112.0520500000002</v>
      </c>
      <c r="F23" s="365">
        <v>3.9174600000000002</v>
      </c>
      <c r="G23" s="365">
        <v>978.88639999999998</v>
      </c>
      <c r="H23" s="365">
        <v>9454.5958300000002</v>
      </c>
      <c r="I23" s="365">
        <v>41658.395369999991</v>
      </c>
      <c r="J23" s="365">
        <v>109431.69975</v>
      </c>
      <c r="K23" s="365">
        <v>179865.24010999998</v>
      </c>
      <c r="L23" s="365">
        <v>1355.5441699999999</v>
      </c>
      <c r="M23" s="365">
        <v>1231.2659799999999</v>
      </c>
      <c r="N23" s="365">
        <v>677.26976000000002</v>
      </c>
      <c r="O23" s="365">
        <v>3223.5825099999997</v>
      </c>
      <c r="P23" s="365">
        <v>603.5369199999999</v>
      </c>
      <c r="Q23" s="365">
        <v>407.28516000000002</v>
      </c>
      <c r="R23" s="365">
        <v>262.26098999999999</v>
      </c>
      <c r="S23" s="365">
        <v>0</v>
      </c>
      <c r="T23" s="365">
        <v>73.525989999999993</v>
      </c>
      <c r="U23" s="365">
        <v>54.622630000000001</v>
      </c>
      <c r="V23" s="365">
        <v>6060.4060900000004</v>
      </c>
      <c r="W23" s="365">
        <v>393.33804000000003</v>
      </c>
      <c r="X23" s="365">
        <v>358.60929999999996</v>
      </c>
      <c r="Y23" s="365">
        <v>1396.1955700000003</v>
      </c>
      <c r="Z23" s="365">
        <v>99.639160000000004</v>
      </c>
      <c r="AA23" s="365">
        <v>13610.272120000001</v>
      </c>
      <c r="AB23" s="467">
        <v>196062.32238</v>
      </c>
      <c r="AD23" s="467"/>
    </row>
    <row r="24" spans="1:35" x14ac:dyDescent="0.25">
      <c r="A24" s="203"/>
      <c r="B24" s="141" t="s">
        <v>348</v>
      </c>
      <c r="C24" s="365">
        <v>8.92502</v>
      </c>
      <c r="D24" s="365">
        <v>11421.813380000001</v>
      </c>
      <c r="E24" s="365">
        <v>7133.9159599999994</v>
      </c>
      <c r="F24" s="365">
        <v>1.8428199999999999</v>
      </c>
      <c r="G24" s="365">
        <v>1040.24342</v>
      </c>
      <c r="H24" s="365">
        <v>8340.3083499999993</v>
      </c>
      <c r="I24" s="365">
        <v>42697.376099999994</v>
      </c>
      <c r="J24" s="365">
        <v>107883.03176999999</v>
      </c>
      <c r="K24" s="365">
        <v>178527.45681999996</v>
      </c>
      <c r="L24" s="365">
        <v>1092.9034999999997</v>
      </c>
      <c r="M24" s="365">
        <v>1719.2718500000001</v>
      </c>
      <c r="N24" s="365">
        <v>362.11550000000005</v>
      </c>
      <c r="O24" s="365">
        <v>3240.2790799999998</v>
      </c>
      <c r="P24" s="365">
        <v>774.471</v>
      </c>
      <c r="Q24" s="365">
        <v>262.81540999999999</v>
      </c>
      <c r="R24" s="365">
        <v>171.52059</v>
      </c>
      <c r="S24" s="365">
        <v>0</v>
      </c>
      <c r="T24" s="365">
        <v>125.82754000000001</v>
      </c>
      <c r="U24" s="365">
        <v>47.940749999999994</v>
      </c>
      <c r="V24" s="365">
        <v>6000.2520299999996</v>
      </c>
      <c r="W24" s="365">
        <v>387.24006999999995</v>
      </c>
      <c r="X24" s="365">
        <v>44.5899</v>
      </c>
      <c r="Y24" s="365">
        <v>1641.5930099999996</v>
      </c>
      <c r="Z24" s="365">
        <v>22.606210000000001</v>
      </c>
      <c r="AA24" s="365">
        <v>13081.25109</v>
      </c>
      <c r="AB24" s="467">
        <v>194420.88325999994</v>
      </c>
      <c r="AD24" s="467"/>
      <c r="AF24" s="510"/>
      <c r="AG24" s="510"/>
    </row>
    <row r="25" spans="1:35" s="359" customFormat="1" ht="27" customHeight="1" x14ac:dyDescent="0.25">
      <c r="A25" s="144" t="s">
        <v>27</v>
      </c>
      <c r="B25" s="144" t="s">
        <v>344</v>
      </c>
      <c r="C25" s="366">
        <v>9.8887199999999993</v>
      </c>
      <c r="D25" s="366">
        <v>11663.28919</v>
      </c>
      <c r="E25" s="366">
        <v>5945.68516</v>
      </c>
      <c r="F25" s="366">
        <v>3.8411200000000001</v>
      </c>
      <c r="G25" s="366">
        <v>1183.7832900000001</v>
      </c>
      <c r="H25" s="366">
        <v>7624.1670000000004</v>
      </c>
      <c r="I25" s="366">
        <v>40354.205020000001</v>
      </c>
      <c r="J25" s="366">
        <v>113234.68293000001</v>
      </c>
      <c r="K25" s="366">
        <v>180019.54243000003</v>
      </c>
      <c r="L25" s="366">
        <v>884.32104000000004</v>
      </c>
      <c r="M25" s="366">
        <v>1601.2637099999999</v>
      </c>
      <c r="N25" s="366">
        <v>325.63158999999996</v>
      </c>
      <c r="O25" s="366">
        <v>2765.7683499999998</v>
      </c>
      <c r="P25" s="366">
        <v>544.94770999999992</v>
      </c>
      <c r="Q25" s="366">
        <v>97.699209999999994</v>
      </c>
      <c r="R25" s="366">
        <v>123.49296999999999</v>
      </c>
      <c r="S25" s="366">
        <v>0</v>
      </c>
      <c r="T25" s="366">
        <v>110.34291999999998</v>
      </c>
      <c r="U25" s="366">
        <v>36.36159</v>
      </c>
      <c r="V25" s="366">
        <v>5947.6160299999983</v>
      </c>
      <c r="W25" s="366">
        <v>443.05129999999997</v>
      </c>
      <c r="X25" s="366">
        <v>208.35346999999999</v>
      </c>
      <c r="Y25" s="366">
        <v>1360.0070399999997</v>
      </c>
      <c r="Z25" s="366">
        <v>22.630760000000002</v>
      </c>
      <c r="AA25" s="365">
        <v>11985.902939999998</v>
      </c>
      <c r="AB25" s="355">
        <v>194491.03012000004</v>
      </c>
      <c r="AC25" s="360"/>
      <c r="AD25" s="56"/>
      <c r="AE25" s="215"/>
      <c r="AF25" s="215"/>
      <c r="AG25" s="215"/>
      <c r="AH25" s="511"/>
      <c r="AI25" s="511"/>
    </row>
    <row r="26" spans="1:35" x14ac:dyDescent="0.25">
      <c r="A26" s="203"/>
      <c r="B26" s="137" t="s">
        <v>345</v>
      </c>
      <c r="C26" s="365">
        <v>9.725620000000001</v>
      </c>
      <c r="D26" s="365">
        <v>9189.6487699999998</v>
      </c>
      <c r="E26" s="365">
        <v>6139.2894699999997</v>
      </c>
      <c r="F26" s="365">
        <v>2.3135699999999999</v>
      </c>
      <c r="G26" s="365">
        <v>1336.2235900000001</v>
      </c>
      <c r="H26" s="365">
        <v>7822.0107900000012</v>
      </c>
      <c r="I26" s="365">
        <v>40013.597740000005</v>
      </c>
      <c r="J26" s="365">
        <v>111887.79734000002</v>
      </c>
      <c r="K26" s="365">
        <v>176400.60689000002</v>
      </c>
      <c r="L26" s="365">
        <v>894.32213999999999</v>
      </c>
      <c r="M26" s="365">
        <v>1173.8443800000002</v>
      </c>
      <c r="N26" s="365">
        <v>634.97487000000012</v>
      </c>
      <c r="O26" s="365">
        <v>2510.0236199999995</v>
      </c>
      <c r="P26" s="365">
        <v>647.13166999999999</v>
      </c>
      <c r="Q26" s="365">
        <v>206.84299999999999</v>
      </c>
      <c r="R26" s="365">
        <v>164.01947000000001</v>
      </c>
      <c r="S26" s="365">
        <v>0</v>
      </c>
      <c r="T26" s="365">
        <v>91.532110000000017</v>
      </c>
      <c r="U26" s="365">
        <v>13.65185</v>
      </c>
      <c r="V26" s="365">
        <v>6258.0851199999988</v>
      </c>
      <c r="W26" s="365">
        <v>405.96676000000002</v>
      </c>
      <c r="X26" s="365">
        <v>267.68064000000004</v>
      </c>
      <c r="Y26" s="365">
        <v>1451.3355699999997</v>
      </c>
      <c r="Z26" s="365">
        <v>59.592610000000001</v>
      </c>
      <c r="AA26" s="365">
        <v>12710.837289999998</v>
      </c>
      <c r="AB26" s="467">
        <v>191179.61070000002</v>
      </c>
      <c r="AC26" s="360"/>
      <c r="AE26" s="117"/>
      <c r="AF26" s="117"/>
      <c r="AG26" s="117"/>
      <c r="AH26" s="511"/>
      <c r="AI26" s="511"/>
    </row>
    <row r="27" spans="1:35" x14ac:dyDescent="0.25">
      <c r="A27" s="203"/>
      <c r="B27" s="137" t="s">
        <v>346</v>
      </c>
      <c r="C27" s="365">
        <v>7.2661999999999995</v>
      </c>
      <c r="D27" s="365">
        <v>10757.328530000001</v>
      </c>
      <c r="E27" s="365">
        <v>7786.9468599999991</v>
      </c>
      <c r="F27" s="365">
        <v>3.3353899999999999</v>
      </c>
      <c r="G27" s="365">
        <v>1038.6436100000001</v>
      </c>
      <c r="H27" s="365">
        <v>7256.6369999999997</v>
      </c>
      <c r="I27" s="365">
        <v>38078.664919999996</v>
      </c>
      <c r="J27" s="365">
        <v>123429.95023</v>
      </c>
      <c r="K27" s="365">
        <v>188358.77273999999</v>
      </c>
      <c r="L27" s="365">
        <v>403.30596999999989</v>
      </c>
      <c r="M27" s="365">
        <v>1252.6176300000002</v>
      </c>
      <c r="N27" s="365">
        <v>354.97194000000002</v>
      </c>
      <c r="O27" s="365">
        <v>3108.4916800000001</v>
      </c>
      <c r="P27" s="365">
        <v>576.1853000000001</v>
      </c>
      <c r="Q27" s="365">
        <v>191.25431000000003</v>
      </c>
      <c r="R27" s="365">
        <v>146.22320999999999</v>
      </c>
      <c r="S27" s="365">
        <v>0</v>
      </c>
      <c r="T27" s="365">
        <v>131.16213999999999</v>
      </c>
      <c r="U27" s="365">
        <v>19.854479999999999</v>
      </c>
      <c r="V27" s="365">
        <v>5909.5452999999989</v>
      </c>
      <c r="W27" s="365">
        <v>839.35998999999993</v>
      </c>
      <c r="X27" s="365">
        <v>37.478639999999999</v>
      </c>
      <c r="Y27" s="365">
        <v>1213.7537199999999</v>
      </c>
      <c r="Z27" s="365">
        <v>0</v>
      </c>
      <c r="AA27" s="365">
        <v>12528.280710000001</v>
      </c>
      <c r="AB27" s="467">
        <v>202542.97704999996</v>
      </c>
      <c r="AC27" s="360"/>
      <c r="AE27" s="117"/>
      <c r="AF27" s="117"/>
      <c r="AG27" s="117"/>
      <c r="AH27" s="511"/>
      <c r="AI27" s="511"/>
    </row>
    <row r="28" spans="1:35" x14ac:dyDescent="0.25">
      <c r="A28" s="203"/>
      <c r="B28" s="141" t="s">
        <v>348</v>
      </c>
      <c r="C28" s="365">
        <v>3.0011199999999998</v>
      </c>
      <c r="D28" s="365">
        <v>10629.543420000002</v>
      </c>
      <c r="E28" s="365">
        <v>5146.9695099999999</v>
      </c>
      <c r="F28" s="365">
        <v>0</v>
      </c>
      <c r="G28" s="365">
        <v>2463.0336800000005</v>
      </c>
      <c r="H28" s="365">
        <v>7884.2178899999999</v>
      </c>
      <c r="I28" s="365">
        <v>39391.476910000005</v>
      </c>
      <c r="J28" s="365">
        <v>130226.67565999999</v>
      </c>
      <c r="K28" s="365">
        <v>195744.91819</v>
      </c>
      <c r="L28" s="365">
        <v>662.69398999999999</v>
      </c>
      <c r="M28" s="365">
        <v>2426.0718900000002</v>
      </c>
      <c r="N28" s="365">
        <v>787.62706000000003</v>
      </c>
      <c r="O28" s="365">
        <v>2737.1633899999993</v>
      </c>
      <c r="P28" s="365">
        <v>658.70584000000008</v>
      </c>
      <c r="Q28" s="365">
        <v>585.14310999999998</v>
      </c>
      <c r="R28" s="365">
        <v>144.02987000000002</v>
      </c>
      <c r="S28" s="365">
        <v>0</v>
      </c>
      <c r="T28" s="365">
        <v>128.26510999999999</v>
      </c>
      <c r="U28" s="365">
        <v>17.512520000000002</v>
      </c>
      <c r="V28" s="365">
        <v>5939.9452499999998</v>
      </c>
      <c r="W28" s="365">
        <v>403.77744999999999</v>
      </c>
      <c r="X28" s="365">
        <v>65.124390000000005</v>
      </c>
      <c r="Y28" s="365">
        <v>1108.8320499999998</v>
      </c>
      <c r="Z28" s="365">
        <v>2.7810000000000001</v>
      </c>
      <c r="AA28" s="365">
        <v>12578.90704</v>
      </c>
      <c r="AB28" s="467">
        <v>211412.59110999998</v>
      </c>
      <c r="AC28" s="360"/>
      <c r="AE28" s="117"/>
      <c r="AF28" s="117"/>
      <c r="AG28" s="117"/>
      <c r="AH28" s="511"/>
      <c r="AI28" s="511"/>
    </row>
    <row r="29" spans="1:35" s="359" customFormat="1" ht="27" customHeight="1" x14ac:dyDescent="0.25">
      <c r="A29" s="137" t="s">
        <v>104</v>
      </c>
      <c r="B29" s="144" t="s">
        <v>344</v>
      </c>
      <c r="C29" s="366">
        <v>0.60839999999999994</v>
      </c>
      <c r="D29" s="366">
        <v>10779.992729999998</v>
      </c>
      <c r="E29" s="366">
        <v>5300.9030000000002</v>
      </c>
      <c r="F29" s="366">
        <v>0</v>
      </c>
      <c r="G29" s="366">
        <v>1127.2898299999999</v>
      </c>
      <c r="H29" s="366">
        <v>9350.0910499999991</v>
      </c>
      <c r="I29" s="366">
        <v>36561.864379999992</v>
      </c>
      <c r="J29" s="366">
        <v>117152.17458000001</v>
      </c>
      <c r="K29" s="366">
        <v>180272.92397</v>
      </c>
      <c r="L29" s="366">
        <v>871.5055900000001</v>
      </c>
      <c r="M29" s="366">
        <v>2264.7119199999997</v>
      </c>
      <c r="N29" s="366">
        <v>378.44170000000003</v>
      </c>
      <c r="O29" s="366">
        <v>3158.3128299999998</v>
      </c>
      <c r="P29" s="366">
        <v>643.54623000000004</v>
      </c>
      <c r="Q29" s="366">
        <v>71.112030000000004</v>
      </c>
      <c r="R29" s="366">
        <v>177.47533999999996</v>
      </c>
      <c r="S29" s="366">
        <v>0</v>
      </c>
      <c r="T29" s="366">
        <v>62.599249999999998</v>
      </c>
      <c r="U29" s="366">
        <v>56.828470000000003</v>
      </c>
      <c r="V29" s="366">
        <v>6042.5444699999998</v>
      </c>
      <c r="W29" s="366">
        <v>403.18197999999995</v>
      </c>
      <c r="X29" s="366">
        <v>460.0478</v>
      </c>
      <c r="Y29" s="366">
        <v>1006.6281399999999</v>
      </c>
      <c r="Z29" s="366">
        <v>1.4857799999999999</v>
      </c>
      <c r="AA29" s="365">
        <v>12462.204020000001</v>
      </c>
      <c r="AB29" s="355">
        <v>195871.3455</v>
      </c>
      <c r="AC29" s="360"/>
      <c r="AD29" s="56"/>
      <c r="AE29" s="117"/>
      <c r="AF29" s="215"/>
      <c r="AG29" s="215"/>
      <c r="AH29" s="511"/>
      <c r="AI29" s="511"/>
    </row>
    <row r="30" spans="1:35" x14ac:dyDescent="0.25">
      <c r="A30" s="203"/>
      <c r="B30" s="141" t="s">
        <v>345</v>
      </c>
      <c r="C30" s="365">
        <v>45.55431999999999</v>
      </c>
      <c r="D30" s="365">
        <v>10032.53268</v>
      </c>
      <c r="E30" s="365">
        <v>5022.8644499999982</v>
      </c>
      <c r="F30" s="365">
        <v>0</v>
      </c>
      <c r="G30" s="365">
        <v>1035.3874900000001</v>
      </c>
      <c r="H30" s="365">
        <v>6540.65895</v>
      </c>
      <c r="I30" s="365">
        <v>32431.189140000002</v>
      </c>
      <c r="J30" s="365">
        <v>106668.74496</v>
      </c>
      <c r="K30" s="365">
        <v>161776.93199000001</v>
      </c>
      <c r="L30" s="365">
        <v>983.9706000000001</v>
      </c>
      <c r="M30" s="365">
        <v>1875.96913</v>
      </c>
      <c r="N30" s="365">
        <v>505.74759</v>
      </c>
      <c r="O30" s="365">
        <v>2885.89669</v>
      </c>
      <c r="P30" s="365">
        <v>554.25337999999999</v>
      </c>
      <c r="Q30" s="365">
        <v>105.97968000000002</v>
      </c>
      <c r="R30" s="365">
        <v>131.011</v>
      </c>
      <c r="S30" s="365">
        <v>34.65419</v>
      </c>
      <c r="T30" s="365">
        <v>76.768749999999997</v>
      </c>
      <c r="U30" s="365">
        <v>13.62602</v>
      </c>
      <c r="V30" s="365">
        <v>6313.4928599999994</v>
      </c>
      <c r="W30" s="365">
        <v>301.16757000000007</v>
      </c>
      <c r="X30" s="365">
        <v>156.33395000000002</v>
      </c>
      <c r="Y30" s="365">
        <v>1184.5296500000002</v>
      </c>
      <c r="Z30" s="365">
        <v>28.274909999999998</v>
      </c>
      <c r="AA30" s="365">
        <v>12291.73624</v>
      </c>
      <c r="AB30" s="467">
        <v>176928.60796000002</v>
      </c>
      <c r="AC30" s="360"/>
      <c r="AE30" s="117"/>
      <c r="AF30" s="117"/>
      <c r="AG30" s="117"/>
      <c r="AH30" s="511"/>
      <c r="AI30" s="511"/>
    </row>
    <row r="31" spans="1:35" x14ac:dyDescent="0.25">
      <c r="A31" s="203"/>
      <c r="B31" s="141" t="s">
        <v>346</v>
      </c>
      <c r="C31" s="365">
        <v>61.062150000000003</v>
      </c>
      <c r="D31" s="365">
        <v>10150.421779999999</v>
      </c>
      <c r="E31" s="365">
        <v>4044.9143599999998</v>
      </c>
      <c r="F31" s="365">
        <v>0.58750000000000002</v>
      </c>
      <c r="G31" s="365">
        <v>1008.1048199999999</v>
      </c>
      <c r="H31" s="365">
        <v>6299.5729800000008</v>
      </c>
      <c r="I31" s="365">
        <v>30554.358030000007</v>
      </c>
      <c r="J31" s="365">
        <v>98059.230350000013</v>
      </c>
      <c r="K31" s="365">
        <v>150178.25197000001</v>
      </c>
      <c r="L31" s="365">
        <v>1158.2332800000001</v>
      </c>
      <c r="M31" s="365">
        <v>1841.70208</v>
      </c>
      <c r="N31" s="365">
        <v>495.70386000000002</v>
      </c>
      <c r="O31" s="365">
        <v>2451.9337400000004</v>
      </c>
      <c r="P31" s="365">
        <v>567.36935000000005</v>
      </c>
      <c r="Q31" s="365">
        <v>206.1549</v>
      </c>
      <c r="R31" s="365">
        <v>148.61221</v>
      </c>
      <c r="S31" s="365">
        <v>0</v>
      </c>
      <c r="T31" s="365">
        <v>58.343669999999996</v>
      </c>
      <c r="U31" s="365">
        <v>38.704699999999995</v>
      </c>
      <c r="V31" s="365">
        <v>6080.2523299999993</v>
      </c>
      <c r="W31" s="365">
        <v>347.83296000000001</v>
      </c>
      <c r="X31" s="365">
        <v>193.78679</v>
      </c>
      <c r="Y31" s="365">
        <v>1518.59167</v>
      </c>
      <c r="Z31" s="365">
        <v>11.41816</v>
      </c>
      <c r="AA31" s="365">
        <v>12118.704339999998</v>
      </c>
      <c r="AB31" s="467">
        <v>165296.89166999998</v>
      </c>
      <c r="AC31" s="360"/>
      <c r="AE31" s="117"/>
      <c r="AF31" s="117"/>
      <c r="AG31" s="117"/>
      <c r="AH31" s="511"/>
      <c r="AI31" s="511"/>
    </row>
    <row r="32" spans="1:35" x14ac:dyDescent="0.25">
      <c r="A32" s="203"/>
      <c r="B32" s="141" t="s">
        <v>348</v>
      </c>
      <c r="C32" s="365">
        <v>0</v>
      </c>
      <c r="D32" s="365">
        <v>10155.324570000002</v>
      </c>
      <c r="E32" s="365">
        <v>3854.2248499999996</v>
      </c>
      <c r="F32" s="365">
        <v>1.4625500000000002</v>
      </c>
      <c r="G32" s="365">
        <v>867.18021000000022</v>
      </c>
      <c r="H32" s="365">
        <v>5943.5498700000007</v>
      </c>
      <c r="I32" s="365">
        <v>24917.967069999995</v>
      </c>
      <c r="J32" s="365">
        <v>96229.183179999993</v>
      </c>
      <c r="K32" s="365">
        <v>141968.89230000001</v>
      </c>
      <c r="L32" s="365">
        <v>1213.8699199999999</v>
      </c>
      <c r="M32" s="365">
        <v>2036.1423500000001</v>
      </c>
      <c r="N32" s="365">
        <v>447.78755000000007</v>
      </c>
      <c r="O32" s="365">
        <v>2682.3186099999998</v>
      </c>
      <c r="P32" s="365">
        <v>538.79108000000008</v>
      </c>
      <c r="Q32" s="365">
        <v>34.854949999999995</v>
      </c>
      <c r="R32" s="365">
        <v>124.2184</v>
      </c>
      <c r="S32" s="365">
        <v>0</v>
      </c>
      <c r="T32" s="365">
        <v>142.07297999999997</v>
      </c>
      <c r="U32" s="365">
        <v>3.2383699999999997</v>
      </c>
      <c r="V32" s="365">
        <v>5309.9535700000015</v>
      </c>
      <c r="W32" s="365">
        <v>438.59478999999999</v>
      </c>
      <c r="X32" s="365">
        <v>60.510719999999999</v>
      </c>
      <c r="Y32" s="365">
        <v>1476.9377699999998</v>
      </c>
      <c r="Z32" s="365">
        <v>0</v>
      </c>
      <c r="AA32" s="365">
        <v>11259.278790000002</v>
      </c>
      <c r="AB32" s="467">
        <v>156478.18336000002</v>
      </c>
      <c r="AC32" s="360"/>
      <c r="AE32" s="117"/>
      <c r="AF32" s="117"/>
      <c r="AG32" s="117"/>
      <c r="AH32" s="511"/>
      <c r="AI32" s="511"/>
    </row>
    <row r="33" spans="1:35" s="359" customFormat="1" ht="27" customHeight="1" x14ac:dyDescent="0.25">
      <c r="A33" s="137" t="s">
        <v>289</v>
      </c>
      <c r="B33" s="144" t="s">
        <v>344</v>
      </c>
      <c r="C33" s="366">
        <v>11.74812</v>
      </c>
      <c r="D33" s="366">
        <v>10141.60405</v>
      </c>
      <c r="E33" s="366">
        <v>3491.5316699999994</v>
      </c>
      <c r="F33" s="366">
        <v>0</v>
      </c>
      <c r="G33" s="366">
        <v>764.44920999999999</v>
      </c>
      <c r="H33" s="366">
        <v>7199.2578099999992</v>
      </c>
      <c r="I33" s="366">
        <v>24640.560470000008</v>
      </c>
      <c r="J33" s="366">
        <v>99154.370450000002</v>
      </c>
      <c r="K33" s="366">
        <v>145403.52178000001</v>
      </c>
      <c r="L33" s="366">
        <v>812.66580999999985</v>
      </c>
      <c r="M33" s="366">
        <v>2313.6915699999995</v>
      </c>
      <c r="N33" s="366">
        <v>381.94607000000002</v>
      </c>
      <c r="O33" s="366">
        <v>2303.9297299999998</v>
      </c>
      <c r="P33" s="366">
        <v>437.30629999999996</v>
      </c>
      <c r="Q33" s="366">
        <v>32.895960000000002</v>
      </c>
      <c r="R33" s="366">
        <v>119.63383999999999</v>
      </c>
      <c r="S33" s="366">
        <v>0</v>
      </c>
      <c r="T33" s="366">
        <v>59.857030000000002</v>
      </c>
      <c r="U33" s="366">
        <v>31.01623</v>
      </c>
      <c r="V33" s="366">
        <v>5531.6808899999996</v>
      </c>
      <c r="W33" s="366">
        <v>444.67124999999993</v>
      </c>
      <c r="X33" s="366">
        <v>432.46371000000005</v>
      </c>
      <c r="Y33" s="366">
        <v>1249.2080199999998</v>
      </c>
      <c r="Z33" s="366">
        <v>7.3214300000000003</v>
      </c>
      <c r="AA33" s="365">
        <v>11031.93046</v>
      </c>
      <c r="AB33" s="355">
        <v>159561.80962000001</v>
      </c>
      <c r="AC33" s="360"/>
      <c r="AD33" s="56"/>
      <c r="AE33" s="117"/>
      <c r="AF33" s="215"/>
      <c r="AG33" s="215"/>
      <c r="AH33" s="511"/>
      <c r="AI33" s="511"/>
    </row>
    <row r="34" spans="1:35" x14ac:dyDescent="0.25">
      <c r="A34" s="203"/>
      <c r="B34" s="141" t="s">
        <v>345</v>
      </c>
      <c r="C34" s="365">
        <v>0</v>
      </c>
      <c r="D34" s="365">
        <v>9262.7836199999983</v>
      </c>
      <c r="E34" s="365">
        <v>3651.1518199999996</v>
      </c>
      <c r="F34" s="365">
        <v>0</v>
      </c>
      <c r="G34" s="365">
        <v>676.94584999999984</v>
      </c>
      <c r="H34" s="365">
        <v>6430.4417800000019</v>
      </c>
      <c r="I34" s="365">
        <v>21168.54177</v>
      </c>
      <c r="J34" s="365">
        <v>87841.90367</v>
      </c>
      <c r="K34" s="365">
        <v>129031.76850999999</v>
      </c>
      <c r="L34" s="365">
        <v>1252.4391599999999</v>
      </c>
      <c r="M34" s="365">
        <v>2035.3986499999999</v>
      </c>
      <c r="N34" s="365">
        <v>410.99499000000003</v>
      </c>
      <c r="O34" s="365">
        <v>1817.0567699999997</v>
      </c>
      <c r="P34" s="365">
        <v>493.18122</v>
      </c>
      <c r="Q34" s="365">
        <v>76.507660000000001</v>
      </c>
      <c r="R34" s="365">
        <v>40.549999999999997</v>
      </c>
      <c r="S34" s="365">
        <v>1.2738399999999999</v>
      </c>
      <c r="T34" s="365">
        <v>14.316610000000001</v>
      </c>
      <c r="U34" s="365">
        <v>29.664999999999999</v>
      </c>
      <c r="V34" s="365">
        <v>5239.2130000000016</v>
      </c>
      <c r="W34" s="365">
        <v>547.48563000000001</v>
      </c>
      <c r="X34" s="365">
        <v>12.227720000000001</v>
      </c>
      <c r="Y34" s="365">
        <v>962.34117999999989</v>
      </c>
      <c r="Z34" s="365">
        <v>3</v>
      </c>
      <c r="AA34" s="365">
        <v>9647.8136200000008</v>
      </c>
      <c r="AB34" s="467">
        <v>141967.41993999999</v>
      </c>
      <c r="AC34" s="360"/>
      <c r="AE34" s="117"/>
      <c r="AF34" s="117"/>
      <c r="AG34" s="117"/>
      <c r="AH34" s="511"/>
      <c r="AI34" s="511"/>
    </row>
    <row r="35" spans="1:35" x14ac:dyDescent="0.25">
      <c r="A35" s="203"/>
      <c r="B35" s="137" t="s">
        <v>24</v>
      </c>
      <c r="C35" s="365">
        <v>0</v>
      </c>
      <c r="D35" s="365">
        <v>8602.8650400000006</v>
      </c>
      <c r="E35" s="365">
        <v>2096.64275</v>
      </c>
      <c r="F35" s="365">
        <v>0.77961000000000003</v>
      </c>
      <c r="G35" s="365">
        <v>435.63855999999998</v>
      </c>
      <c r="H35" s="365">
        <v>6147.4195499999996</v>
      </c>
      <c r="I35" s="365">
        <v>17517.905509999993</v>
      </c>
      <c r="J35" s="365">
        <v>87255.582960000014</v>
      </c>
      <c r="K35" s="365">
        <v>122056.83398000001</v>
      </c>
      <c r="L35" s="365">
        <v>738.99305000000004</v>
      </c>
      <c r="M35" s="365">
        <v>2291.7321499999998</v>
      </c>
      <c r="N35" s="365">
        <v>377.86054999999999</v>
      </c>
      <c r="O35" s="365">
        <v>1810.0594599999999</v>
      </c>
      <c r="P35" s="365">
        <v>482.76478000000003</v>
      </c>
      <c r="Q35" s="365">
        <v>138.68108999999998</v>
      </c>
      <c r="R35" s="365">
        <v>39.503</v>
      </c>
      <c r="S35" s="365">
        <v>0</v>
      </c>
      <c r="T35" s="365">
        <v>41.885489999999997</v>
      </c>
      <c r="U35" s="365">
        <v>11.313360000000001</v>
      </c>
      <c r="V35" s="365">
        <v>5001.0368599999993</v>
      </c>
      <c r="W35" s="365">
        <v>420.32448999999991</v>
      </c>
      <c r="X35" s="365">
        <v>17.968550000000004</v>
      </c>
      <c r="Y35" s="365">
        <v>1159.3078300000002</v>
      </c>
      <c r="Z35" s="365">
        <v>0</v>
      </c>
      <c r="AA35" s="365">
        <v>9500.7054599999974</v>
      </c>
      <c r="AB35" s="467">
        <v>134588.26464000001</v>
      </c>
      <c r="AC35" s="360"/>
      <c r="AE35" s="117"/>
      <c r="AF35" s="117"/>
      <c r="AG35" s="117"/>
      <c r="AH35" s="511"/>
      <c r="AI35" s="511"/>
    </row>
    <row r="36" spans="1:35" x14ac:dyDescent="0.25">
      <c r="A36" s="203"/>
      <c r="B36" s="137" t="s">
        <v>348</v>
      </c>
      <c r="C36" s="365">
        <v>9.445170000000001</v>
      </c>
      <c r="D36" s="365">
        <v>8950.2198499999995</v>
      </c>
      <c r="E36" s="365">
        <v>2778.3289</v>
      </c>
      <c r="F36" s="365">
        <v>0</v>
      </c>
      <c r="G36" s="365">
        <v>551.12067000000002</v>
      </c>
      <c r="H36" s="365">
        <v>6811.2763399999994</v>
      </c>
      <c r="I36" s="365">
        <v>16890.95436</v>
      </c>
      <c r="J36" s="365">
        <v>89384.248979999989</v>
      </c>
      <c r="K36" s="365">
        <v>125375.59426999999</v>
      </c>
      <c r="L36" s="365">
        <v>1660.40587</v>
      </c>
      <c r="M36" s="365">
        <v>1850.3740999999998</v>
      </c>
      <c r="N36" s="365">
        <v>388.27976000000001</v>
      </c>
      <c r="O36" s="365">
        <v>5922.3766499999992</v>
      </c>
      <c r="P36" s="365">
        <v>476.43680000000006</v>
      </c>
      <c r="Q36" s="365">
        <v>32.49736</v>
      </c>
      <c r="R36" s="365">
        <v>161.58321999999998</v>
      </c>
      <c r="S36" s="365">
        <v>0</v>
      </c>
      <c r="T36" s="365">
        <v>26.726760000000002</v>
      </c>
      <c r="U36" s="365">
        <v>0</v>
      </c>
      <c r="V36" s="365">
        <v>4796.2625099999996</v>
      </c>
      <c r="W36" s="365">
        <v>602.02681000000007</v>
      </c>
      <c r="X36" s="365">
        <v>8.9407099999999993</v>
      </c>
      <c r="Y36" s="365">
        <v>801.34474</v>
      </c>
      <c r="Z36" s="365">
        <v>31.867999999999999</v>
      </c>
      <c r="AA36" s="365">
        <v>13248.34332</v>
      </c>
      <c r="AB36" s="467">
        <v>142134.71755999999</v>
      </c>
      <c r="AC36" s="387"/>
      <c r="AE36" s="117"/>
      <c r="AF36" s="117"/>
      <c r="AG36" s="117"/>
      <c r="AH36" s="511"/>
      <c r="AI36" s="511"/>
    </row>
    <row r="37" spans="1:35" s="359" customFormat="1" ht="27" customHeight="1" x14ac:dyDescent="0.25">
      <c r="A37" s="137" t="s">
        <v>375</v>
      </c>
      <c r="B37" s="144" t="s">
        <v>344</v>
      </c>
      <c r="C37" s="366">
        <v>0</v>
      </c>
      <c r="D37" s="366">
        <v>9715.0982800000002</v>
      </c>
      <c r="E37" s="366">
        <v>2460.2436000000002</v>
      </c>
      <c r="F37" s="366">
        <v>0</v>
      </c>
      <c r="G37" s="366">
        <v>571.54302000000007</v>
      </c>
      <c r="H37" s="366">
        <v>6959.5968899999998</v>
      </c>
      <c r="I37" s="366">
        <v>16895.879290000001</v>
      </c>
      <c r="J37" s="366">
        <v>95948.672550000003</v>
      </c>
      <c r="K37" s="366">
        <v>132551.03363000002</v>
      </c>
      <c r="L37" s="366">
        <v>977.00939000000005</v>
      </c>
      <c r="M37" s="366">
        <v>3155.5392000000006</v>
      </c>
      <c r="N37" s="366">
        <v>678.25221999999997</v>
      </c>
      <c r="O37" s="366">
        <v>1406.4947500000003</v>
      </c>
      <c r="P37" s="366">
        <v>455.19051000000002</v>
      </c>
      <c r="Q37" s="366">
        <v>75.442390000000003</v>
      </c>
      <c r="R37" s="366">
        <v>48.101500000000001</v>
      </c>
      <c r="S37" s="366">
        <v>0</v>
      </c>
      <c r="T37" s="366">
        <v>71.881540000000001</v>
      </c>
      <c r="U37" s="366">
        <v>2.9903299999999997</v>
      </c>
      <c r="V37" s="366">
        <v>6009.6502600000003</v>
      </c>
      <c r="W37" s="366">
        <v>638.5127</v>
      </c>
      <c r="X37" s="366">
        <v>27.527900000000002</v>
      </c>
      <c r="Y37" s="366">
        <v>758.87313000000017</v>
      </c>
      <c r="Z37" s="366">
        <v>7.1952400000000001</v>
      </c>
      <c r="AA37" s="365">
        <v>10180.112469999998</v>
      </c>
      <c r="AB37" s="355">
        <v>146863.69469</v>
      </c>
      <c r="AC37" s="360"/>
      <c r="AD37" s="56"/>
      <c r="AE37" s="56"/>
      <c r="AF37" s="355"/>
      <c r="AG37" s="215"/>
    </row>
    <row r="38" spans="1:35" x14ac:dyDescent="0.25">
      <c r="A38" s="203"/>
      <c r="B38" s="141" t="s">
        <v>345</v>
      </c>
      <c r="C38" s="365">
        <v>0</v>
      </c>
      <c r="D38" s="365">
        <v>9074.9493899999998</v>
      </c>
      <c r="E38" s="365">
        <v>2050.7675199999999</v>
      </c>
      <c r="F38" s="365">
        <v>0</v>
      </c>
      <c r="G38" s="365">
        <v>423.98446000000001</v>
      </c>
      <c r="H38" s="365">
        <v>5641.1579299999994</v>
      </c>
      <c r="I38" s="365">
        <v>13999.58511</v>
      </c>
      <c r="J38" s="365">
        <v>99247.159879999992</v>
      </c>
      <c r="K38" s="365">
        <v>130437.60428999999</v>
      </c>
      <c r="L38" s="365">
        <v>879.75154000000009</v>
      </c>
      <c r="M38" s="365">
        <v>1703.7356499999999</v>
      </c>
      <c r="N38" s="365">
        <v>410.41512</v>
      </c>
      <c r="O38" s="365">
        <v>1458.6653099999999</v>
      </c>
      <c r="P38" s="365">
        <v>509.90767000000005</v>
      </c>
      <c r="Q38" s="365">
        <v>20.836549999999995</v>
      </c>
      <c r="R38" s="365">
        <v>47.005800000000001</v>
      </c>
      <c r="S38" s="365">
        <v>0</v>
      </c>
      <c r="T38" s="365">
        <v>8.8070499999999985</v>
      </c>
      <c r="U38" s="365">
        <v>1.5189600000000001</v>
      </c>
      <c r="V38" s="365">
        <v>4455.9070000000002</v>
      </c>
      <c r="W38" s="365">
        <v>549.29955000000007</v>
      </c>
      <c r="X38" s="365">
        <v>273.77525000000003</v>
      </c>
      <c r="Y38" s="365">
        <v>834.46430000000009</v>
      </c>
      <c r="Z38" s="365">
        <v>0</v>
      </c>
      <c r="AA38" s="365">
        <v>8570.6025599999994</v>
      </c>
      <c r="AB38" s="467">
        <v>141591.69403999997</v>
      </c>
      <c r="AC38" s="360"/>
      <c r="AE38" s="117"/>
      <c r="AF38" s="117"/>
      <c r="AG38" s="117"/>
      <c r="AH38" s="511"/>
      <c r="AI38" s="511"/>
    </row>
    <row r="39" spans="1:35" x14ac:dyDescent="0.25">
      <c r="A39" s="203"/>
      <c r="B39" s="141" t="s">
        <v>346</v>
      </c>
      <c r="C39" s="365">
        <v>0</v>
      </c>
      <c r="D39" s="365">
        <v>9003.7753500000017</v>
      </c>
      <c r="E39" s="365">
        <v>1723.2327300000002</v>
      </c>
      <c r="F39" s="365">
        <v>0</v>
      </c>
      <c r="G39" s="365">
        <v>345.96593999999999</v>
      </c>
      <c r="H39" s="365">
        <v>6638.7310799999996</v>
      </c>
      <c r="I39" s="365">
        <v>13443.736459999998</v>
      </c>
      <c r="J39" s="365">
        <v>92873.035490000009</v>
      </c>
      <c r="K39" s="365">
        <v>124028.47705000002</v>
      </c>
      <c r="L39" s="365">
        <v>892.07887000000028</v>
      </c>
      <c r="M39" s="365">
        <v>1865.3851500000001</v>
      </c>
      <c r="N39" s="365">
        <v>656.62792999999988</v>
      </c>
      <c r="O39" s="365">
        <v>1867.1807200000003</v>
      </c>
      <c r="P39" s="365">
        <v>327.31860999999998</v>
      </c>
      <c r="Q39" s="365">
        <v>137.05905999999999</v>
      </c>
      <c r="R39" s="365">
        <v>77.576610000000016</v>
      </c>
      <c r="S39" s="365">
        <v>0</v>
      </c>
      <c r="T39" s="365">
        <v>39.303479999999993</v>
      </c>
      <c r="U39" s="365">
        <v>0.73827999999999994</v>
      </c>
      <c r="V39" s="365">
        <v>4228.0449399999998</v>
      </c>
      <c r="W39" s="365">
        <v>3975.9455300000009</v>
      </c>
      <c r="X39" s="365">
        <v>24.21114</v>
      </c>
      <c r="Y39" s="365">
        <v>963.39241999999979</v>
      </c>
      <c r="Z39" s="365">
        <v>0</v>
      </c>
      <c r="AA39" s="365">
        <v>12297.398720000001</v>
      </c>
      <c r="AB39" s="467">
        <v>139083.33979000003</v>
      </c>
      <c r="AC39" s="360"/>
      <c r="AE39" s="117"/>
      <c r="AF39" s="117"/>
      <c r="AG39" s="117"/>
      <c r="AH39" s="511"/>
      <c r="AI39" s="511"/>
    </row>
    <row r="40" spans="1:35" x14ac:dyDescent="0.25">
      <c r="A40" s="203"/>
      <c r="B40" s="141" t="s">
        <v>25</v>
      </c>
      <c r="C40" s="365">
        <v>0</v>
      </c>
      <c r="D40" s="365">
        <v>8038.2252600000002</v>
      </c>
      <c r="E40" s="365">
        <v>1455.9939399999998</v>
      </c>
      <c r="F40" s="365">
        <v>0</v>
      </c>
      <c r="G40" s="365">
        <v>385.77381000000003</v>
      </c>
      <c r="H40" s="365">
        <v>7085.2463699999998</v>
      </c>
      <c r="I40" s="365">
        <v>13742.605919999996</v>
      </c>
      <c r="J40" s="365">
        <v>100246.45213999999</v>
      </c>
      <c r="K40" s="365">
        <v>130954.29743999999</v>
      </c>
      <c r="L40" s="365">
        <v>930.70326</v>
      </c>
      <c r="M40" s="365">
        <v>3200.1072899999999</v>
      </c>
      <c r="N40" s="365">
        <v>668.85570999999982</v>
      </c>
      <c r="O40" s="365">
        <v>1479.4942800000001</v>
      </c>
      <c r="P40" s="365">
        <v>652.65172999999982</v>
      </c>
      <c r="Q40" s="365">
        <v>34.30039</v>
      </c>
      <c r="R40" s="365">
        <v>56.186030000000002</v>
      </c>
      <c r="S40" s="365">
        <v>9.5130400000000002</v>
      </c>
      <c r="T40" s="365">
        <v>34.565640000000002</v>
      </c>
      <c r="U40" s="365">
        <v>1.3839999999999999</v>
      </c>
      <c r="V40" s="365">
        <v>4619.9516099999992</v>
      </c>
      <c r="W40" s="365">
        <v>639.56044000000009</v>
      </c>
      <c r="X40" s="365">
        <v>18.465239999999998</v>
      </c>
      <c r="Y40" s="365">
        <v>855.57363000000009</v>
      </c>
      <c r="Z40" s="365">
        <v>7.2</v>
      </c>
      <c r="AA40" s="365">
        <v>9077.7017399999986</v>
      </c>
      <c r="AB40" s="467">
        <v>144162.80972999998</v>
      </c>
      <c r="AC40" s="360"/>
      <c r="AE40" s="117"/>
      <c r="AF40" s="117"/>
      <c r="AG40" s="117"/>
      <c r="AH40" s="511"/>
      <c r="AI40" s="511"/>
    </row>
    <row r="41" spans="1:35" ht="13.8" thickBot="1" x14ac:dyDescent="0.3">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D41" s="387"/>
    </row>
    <row r="42" spans="1:35" x14ac:dyDescent="0.25">
      <c r="AD42" s="387"/>
    </row>
    <row r="43" spans="1:35" ht="52.5" customHeight="1" x14ac:dyDescent="0.25">
      <c r="A43" s="798" t="s">
        <v>386</v>
      </c>
      <c r="B43" s="798"/>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row>
    <row r="44" spans="1:35" x14ac:dyDescent="0.25">
      <c r="A44" s="112" t="s">
        <v>378</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spans="1:35" x14ac:dyDescent="0.25">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row>
    <row r="46" spans="1:35" x14ac:dyDescent="0.25">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row>
  </sheetData>
  <mergeCells count="4">
    <mergeCell ref="C5:K5"/>
    <mergeCell ref="N5:AA5"/>
    <mergeCell ref="AB5:AB6"/>
    <mergeCell ref="A43:AB43"/>
  </mergeCells>
  <pageMargins left="0.70866141732283472" right="0.70866141732283472" top="0.74803149606299213" bottom="0.74803149606299213" header="0.31496062992125984" footer="0.31496062992125984"/>
  <pageSetup paperSize="9" scale="77" fitToWidth="2" orientation="landscape" r:id="rId1"/>
  <headerFooter>
    <oddHeader>&amp;L&amp;"Arial,Bold"&amp;15Table 6.5: Civil representation costs met by LAA (value)&amp;"Arial,Italic"&amp;10
Value (£'000) of civil representation (full licensed) cases completed, 2008-09 to 2015-16, with quarterly data Apr-Jun 2011 to Jul-Sep 2016</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 style="56" customWidth="1"/>
    <col min="2" max="2" width="11.6640625" style="56" customWidth="1"/>
    <col min="3" max="3" width="13.5546875" style="56" hidden="1" customWidth="1" outlineLevel="1"/>
    <col min="4" max="6" width="9.44140625" style="56" hidden="1" customWidth="1" outlineLevel="1"/>
    <col min="7" max="7" width="11.5546875" style="56" hidden="1" customWidth="1" outlineLevel="1"/>
    <col min="8" max="8" width="15" style="56" hidden="1" customWidth="1" outlineLevel="1"/>
    <col min="9" max="9" width="12" style="56" hidden="1" customWidth="1" outlineLevel="1"/>
    <col min="10" max="10" width="11.44140625" style="56" hidden="1" customWidth="1" outlineLevel="1"/>
    <col min="11" max="11" width="8.5546875" style="56" customWidth="1" collapsed="1"/>
    <col min="12" max="12" width="12" style="56" bestFit="1" customWidth="1"/>
    <col min="13" max="13" width="8.5546875" style="56" customWidth="1"/>
    <col min="14" max="14" width="12" style="56" hidden="1" customWidth="1" outlineLevel="1"/>
    <col min="15" max="15" width="11.5546875" style="56" hidden="1" customWidth="1" outlineLevel="1"/>
    <col min="16" max="16" width="11" style="56" hidden="1" customWidth="1" outlineLevel="1"/>
    <col min="17" max="17" width="9.5546875" style="56" hidden="1" customWidth="1" outlineLevel="1"/>
    <col min="18" max="18" width="8.5546875" style="56" hidden="1" customWidth="1" outlineLevel="1"/>
    <col min="19" max="19" width="13.44140625" style="56" hidden="1" customWidth="1" outlineLevel="1"/>
    <col min="20" max="20" width="10" style="56" hidden="1" customWidth="1" outlineLevel="1"/>
    <col min="21" max="21" width="11.44140625" style="56" hidden="1" customWidth="1" outlineLevel="1"/>
    <col min="22" max="22" width="9.44140625" style="56" hidden="1" customWidth="1" outlineLevel="1"/>
    <col min="23" max="23" width="13.44140625" style="56" hidden="1" customWidth="1" outlineLevel="1"/>
    <col min="24" max="26" width="9.44140625" style="56" hidden="1" customWidth="1" outlineLevel="1"/>
    <col min="27" max="27" width="11.5546875" style="56" customWidth="1" collapsed="1"/>
    <col min="28" max="28" width="12" style="56" customWidth="1"/>
    <col min="29" max="16384" width="9.44140625" style="56"/>
  </cols>
  <sheetData>
    <row r="1" spans="1:30" ht="17.399999999999999" x14ac:dyDescent="0.25">
      <c r="A1" s="43" t="s">
        <v>258</v>
      </c>
      <c r="E1" s="87"/>
    </row>
    <row r="2" spans="1:30" ht="13.8" x14ac:dyDescent="0.25">
      <c r="A2" s="258"/>
      <c r="B2" s="87"/>
      <c r="C2" s="87"/>
      <c r="D2" s="87"/>
      <c r="E2" s="87"/>
      <c r="F2" s="87"/>
      <c r="AB2" s="87"/>
    </row>
    <row r="3" spans="1:30" ht="15" x14ac:dyDescent="0.25">
      <c r="A3" s="86" t="s">
        <v>697</v>
      </c>
      <c r="B3" s="87"/>
      <c r="C3" s="87"/>
      <c r="D3" s="87"/>
      <c r="E3" s="87"/>
      <c r="F3" s="87"/>
      <c r="AB3" s="87"/>
    </row>
    <row r="4" spans="1:30" ht="13.8" thickBot="1" x14ac:dyDescent="0.3">
      <c r="A4" s="235"/>
      <c r="B4" s="235"/>
      <c r="C4" s="256" t="s">
        <v>115</v>
      </c>
      <c r="D4" s="256"/>
      <c r="E4" s="256"/>
      <c r="F4" s="256"/>
      <c r="G4" s="256"/>
      <c r="H4" s="256"/>
      <c r="I4" s="256"/>
      <c r="J4" s="256"/>
      <c r="K4" s="341"/>
      <c r="L4" s="341"/>
      <c r="M4" s="341"/>
      <c r="N4" s="257" t="s">
        <v>229</v>
      </c>
      <c r="O4" s="257"/>
      <c r="P4" s="257"/>
      <c r="Q4" s="257"/>
      <c r="R4" s="257"/>
      <c r="S4" s="257"/>
      <c r="T4" s="257"/>
      <c r="U4" s="257"/>
      <c r="V4" s="257"/>
      <c r="W4" s="257"/>
      <c r="X4" s="257"/>
      <c r="Y4" s="257"/>
      <c r="Z4" s="257"/>
      <c r="AA4" s="235"/>
      <c r="AB4" s="235"/>
    </row>
    <row r="5" spans="1:30" ht="26.4" x14ac:dyDescent="0.25">
      <c r="A5" s="367"/>
      <c r="B5" s="367"/>
      <c r="C5" s="815" t="s">
        <v>115</v>
      </c>
      <c r="D5" s="815"/>
      <c r="E5" s="815"/>
      <c r="F5" s="815"/>
      <c r="G5" s="815"/>
      <c r="H5" s="815"/>
      <c r="I5" s="815"/>
      <c r="J5" s="815"/>
      <c r="K5" s="815"/>
      <c r="L5" s="361" t="s">
        <v>129</v>
      </c>
      <c r="M5" s="362" t="s">
        <v>199</v>
      </c>
      <c r="N5" s="825" t="s">
        <v>238</v>
      </c>
      <c r="O5" s="815"/>
      <c r="P5" s="815"/>
      <c r="Q5" s="815"/>
      <c r="R5" s="815"/>
      <c r="S5" s="815"/>
      <c r="T5" s="815"/>
      <c r="U5" s="815"/>
      <c r="V5" s="815"/>
      <c r="W5" s="815"/>
      <c r="X5" s="815"/>
      <c r="Y5" s="815"/>
      <c r="Z5" s="815"/>
      <c r="AA5" s="815"/>
      <c r="AB5" s="813" t="s">
        <v>239</v>
      </c>
    </row>
    <row r="6" spans="1:30" ht="39.6" x14ac:dyDescent="0.25">
      <c r="A6" s="389" t="s">
        <v>13</v>
      </c>
      <c r="B6" s="267" t="s">
        <v>21</v>
      </c>
      <c r="C6" s="357" t="s">
        <v>189</v>
      </c>
      <c r="D6" s="335" t="s">
        <v>132</v>
      </c>
      <c r="E6" s="335" t="s">
        <v>133</v>
      </c>
      <c r="F6" s="335" t="s">
        <v>134</v>
      </c>
      <c r="G6" s="335" t="s">
        <v>198</v>
      </c>
      <c r="H6" s="335" t="s">
        <v>136</v>
      </c>
      <c r="I6" s="335" t="s">
        <v>137</v>
      </c>
      <c r="J6" s="335" t="s">
        <v>138</v>
      </c>
      <c r="K6" s="401" t="s">
        <v>7</v>
      </c>
      <c r="L6" s="358" t="s">
        <v>7</v>
      </c>
      <c r="M6" s="358" t="s">
        <v>7</v>
      </c>
      <c r="N6" s="335" t="s">
        <v>121</v>
      </c>
      <c r="O6" s="335" t="s">
        <v>122</v>
      </c>
      <c r="P6" s="335" t="s">
        <v>116</v>
      </c>
      <c r="Q6" s="363" t="s">
        <v>123</v>
      </c>
      <c r="R6" s="363" t="s">
        <v>117</v>
      </c>
      <c r="S6" s="363" t="s">
        <v>124</v>
      </c>
      <c r="T6" s="363" t="s">
        <v>125</v>
      </c>
      <c r="U6" s="363" t="s">
        <v>118</v>
      </c>
      <c r="V6" s="363" t="s">
        <v>119</v>
      </c>
      <c r="W6" s="335" t="s">
        <v>128</v>
      </c>
      <c r="X6" s="335" t="s">
        <v>126</v>
      </c>
      <c r="Y6" s="335" t="s">
        <v>188</v>
      </c>
      <c r="Z6" s="364" t="s">
        <v>200</v>
      </c>
      <c r="AA6" s="401" t="s">
        <v>7</v>
      </c>
      <c r="AB6" s="809"/>
    </row>
    <row r="7" spans="1:30" x14ac:dyDescent="0.25">
      <c r="A7" s="138" t="s">
        <v>31</v>
      </c>
      <c r="B7" s="140" t="s">
        <v>316</v>
      </c>
      <c r="C7" s="365">
        <v>0</v>
      </c>
      <c r="D7" s="365">
        <v>34</v>
      </c>
      <c r="E7" s="365">
        <v>223</v>
      </c>
      <c r="F7" s="365">
        <v>0</v>
      </c>
      <c r="G7" s="365">
        <v>110</v>
      </c>
      <c r="H7" s="365">
        <v>5</v>
      </c>
      <c r="I7" s="365">
        <v>12</v>
      </c>
      <c r="J7" s="365">
        <v>8</v>
      </c>
      <c r="K7" s="365">
        <v>392</v>
      </c>
      <c r="L7" s="365">
        <v>312</v>
      </c>
      <c r="M7" s="365">
        <v>7</v>
      </c>
      <c r="N7" s="365">
        <v>351</v>
      </c>
      <c r="O7" s="365">
        <v>1752</v>
      </c>
      <c r="P7" s="365">
        <v>57</v>
      </c>
      <c r="Q7" s="365">
        <v>172</v>
      </c>
      <c r="R7" s="365">
        <v>34</v>
      </c>
      <c r="S7" s="365">
        <v>0</v>
      </c>
      <c r="T7" s="365">
        <v>30</v>
      </c>
      <c r="U7" s="365">
        <v>5</v>
      </c>
      <c r="V7" s="365">
        <v>1609</v>
      </c>
      <c r="W7" s="365">
        <v>163</v>
      </c>
      <c r="X7" s="365">
        <v>940</v>
      </c>
      <c r="Y7" s="365">
        <v>173</v>
      </c>
      <c r="Z7" s="365">
        <v>3</v>
      </c>
      <c r="AA7" s="365">
        <v>5289</v>
      </c>
      <c r="AB7" s="467">
        <v>6000</v>
      </c>
      <c r="AD7" s="467"/>
    </row>
    <row r="8" spans="1:30" x14ac:dyDescent="0.25">
      <c r="A8" s="138" t="s">
        <v>32</v>
      </c>
      <c r="B8" s="140" t="s">
        <v>316</v>
      </c>
      <c r="C8" s="365">
        <v>0</v>
      </c>
      <c r="D8" s="365">
        <v>23</v>
      </c>
      <c r="E8" s="365">
        <v>186</v>
      </c>
      <c r="F8" s="365">
        <v>0</v>
      </c>
      <c r="G8" s="365">
        <v>73</v>
      </c>
      <c r="H8" s="365">
        <v>12</v>
      </c>
      <c r="I8" s="365">
        <v>14</v>
      </c>
      <c r="J8" s="365">
        <v>6</v>
      </c>
      <c r="K8" s="365">
        <v>314</v>
      </c>
      <c r="L8" s="365">
        <v>256</v>
      </c>
      <c r="M8" s="365">
        <v>7</v>
      </c>
      <c r="N8" s="365">
        <v>323</v>
      </c>
      <c r="O8" s="365">
        <v>1520</v>
      </c>
      <c r="P8" s="365">
        <v>45</v>
      </c>
      <c r="Q8" s="365">
        <v>107</v>
      </c>
      <c r="R8" s="365">
        <v>27</v>
      </c>
      <c r="S8" s="365">
        <v>0</v>
      </c>
      <c r="T8" s="365">
        <v>26</v>
      </c>
      <c r="U8" s="365">
        <v>2</v>
      </c>
      <c r="V8" s="365">
        <v>1439</v>
      </c>
      <c r="W8" s="365">
        <v>137</v>
      </c>
      <c r="X8" s="365">
        <v>457</v>
      </c>
      <c r="Y8" s="365">
        <v>196</v>
      </c>
      <c r="Z8" s="365">
        <v>1</v>
      </c>
      <c r="AA8" s="365">
        <v>4280</v>
      </c>
      <c r="AB8" s="467">
        <v>4857</v>
      </c>
      <c r="AD8" s="467"/>
    </row>
    <row r="9" spans="1:30" x14ac:dyDescent="0.25">
      <c r="A9" s="138" t="s">
        <v>33</v>
      </c>
      <c r="B9" s="140" t="s">
        <v>316</v>
      </c>
      <c r="C9" s="365">
        <v>0</v>
      </c>
      <c r="D9" s="365">
        <v>15</v>
      </c>
      <c r="E9" s="365">
        <v>160</v>
      </c>
      <c r="F9" s="365">
        <v>1</v>
      </c>
      <c r="G9" s="365">
        <v>37</v>
      </c>
      <c r="H9" s="365">
        <v>3</v>
      </c>
      <c r="I9" s="365">
        <v>11</v>
      </c>
      <c r="J9" s="365">
        <v>4</v>
      </c>
      <c r="K9" s="365">
        <v>231</v>
      </c>
      <c r="L9" s="365">
        <v>407</v>
      </c>
      <c r="M9" s="365">
        <v>7</v>
      </c>
      <c r="N9" s="365">
        <v>388</v>
      </c>
      <c r="O9" s="365">
        <v>1491</v>
      </c>
      <c r="P9" s="365">
        <v>47</v>
      </c>
      <c r="Q9" s="365">
        <v>87</v>
      </c>
      <c r="R9" s="365">
        <v>34</v>
      </c>
      <c r="S9" s="365">
        <v>0</v>
      </c>
      <c r="T9" s="365">
        <v>26</v>
      </c>
      <c r="U9" s="365">
        <v>5</v>
      </c>
      <c r="V9" s="365">
        <v>1383</v>
      </c>
      <c r="W9" s="365">
        <v>128</v>
      </c>
      <c r="X9" s="365">
        <v>206</v>
      </c>
      <c r="Y9" s="365">
        <v>230</v>
      </c>
      <c r="Z9" s="365">
        <v>5</v>
      </c>
      <c r="AA9" s="365">
        <v>4030</v>
      </c>
      <c r="AB9" s="467">
        <v>4675</v>
      </c>
      <c r="AD9" s="467"/>
    </row>
    <row r="10" spans="1:30" x14ac:dyDescent="0.25">
      <c r="A10" s="138" t="s">
        <v>29</v>
      </c>
      <c r="B10" s="140"/>
      <c r="C10" s="365">
        <v>0</v>
      </c>
      <c r="D10" s="365">
        <v>17</v>
      </c>
      <c r="E10" s="365">
        <v>143</v>
      </c>
      <c r="F10" s="365">
        <v>1</v>
      </c>
      <c r="G10" s="365">
        <v>23</v>
      </c>
      <c r="H10" s="365">
        <v>3</v>
      </c>
      <c r="I10" s="365">
        <v>5</v>
      </c>
      <c r="J10" s="365">
        <v>3</v>
      </c>
      <c r="K10" s="365">
        <v>195</v>
      </c>
      <c r="L10" s="365">
        <v>288</v>
      </c>
      <c r="M10" s="365">
        <v>13</v>
      </c>
      <c r="N10" s="365">
        <v>458</v>
      </c>
      <c r="O10" s="365">
        <v>1464</v>
      </c>
      <c r="P10" s="365">
        <v>55</v>
      </c>
      <c r="Q10" s="365">
        <v>60</v>
      </c>
      <c r="R10" s="365">
        <v>30</v>
      </c>
      <c r="S10" s="365">
        <v>0</v>
      </c>
      <c r="T10" s="365">
        <v>12</v>
      </c>
      <c r="U10" s="365">
        <v>3</v>
      </c>
      <c r="V10" s="365">
        <v>1227</v>
      </c>
      <c r="W10" s="365">
        <v>79</v>
      </c>
      <c r="X10" s="365">
        <v>138</v>
      </c>
      <c r="Y10" s="365">
        <v>221</v>
      </c>
      <c r="Z10" s="365">
        <v>4</v>
      </c>
      <c r="AA10" s="365">
        <v>3751</v>
      </c>
      <c r="AB10" s="467">
        <v>4247</v>
      </c>
      <c r="AD10" s="467"/>
    </row>
    <row r="11" spans="1:30" x14ac:dyDescent="0.25">
      <c r="A11" s="138" t="s">
        <v>355</v>
      </c>
      <c r="B11" s="140"/>
      <c r="C11" s="365">
        <v>0</v>
      </c>
      <c r="D11" s="365">
        <v>10</v>
      </c>
      <c r="E11" s="365">
        <v>169</v>
      </c>
      <c r="F11" s="365">
        <v>1</v>
      </c>
      <c r="G11" s="365">
        <v>19</v>
      </c>
      <c r="H11" s="365">
        <v>5</v>
      </c>
      <c r="I11" s="365">
        <v>8</v>
      </c>
      <c r="J11" s="365">
        <v>1</v>
      </c>
      <c r="K11" s="365">
        <v>213</v>
      </c>
      <c r="L11" s="365">
        <v>353</v>
      </c>
      <c r="M11" s="365">
        <v>15</v>
      </c>
      <c r="N11" s="365">
        <v>525</v>
      </c>
      <c r="O11" s="365">
        <v>1176</v>
      </c>
      <c r="P11" s="365">
        <v>71</v>
      </c>
      <c r="Q11" s="365">
        <v>35</v>
      </c>
      <c r="R11" s="365">
        <v>18</v>
      </c>
      <c r="S11" s="365">
        <v>0</v>
      </c>
      <c r="T11" s="365">
        <v>12</v>
      </c>
      <c r="U11" s="365">
        <v>1</v>
      </c>
      <c r="V11" s="365">
        <v>1158</v>
      </c>
      <c r="W11" s="365">
        <v>86</v>
      </c>
      <c r="X11" s="365">
        <v>113</v>
      </c>
      <c r="Y11" s="365">
        <v>254</v>
      </c>
      <c r="Z11" s="365">
        <v>1</v>
      </c>
      <c r="AA11" s="365">
        <v>3450</v>
      </c>
      <c r="AB11" s="467">
        <v>4031</v>
      </c>
      <c r="AD11" s="467"/>
    </row>
    <row r="12" spans="1:30" x14ac:dyDescent="0.25">
      <c r="A12" s="138" t="s">
        <v>356</v>
      </c>
      <c r="B12" s="139"/>
      <c r="C12" s="365">
        <v>0</v>
      </c>
      <c r="D12" s="365">
        <v>20</v>
      </c>
      <c r="E12" s="365">
        <v>166</v>
      </c>
      <c r="F12" s="365">
        <v>0</v>
      </c>
      <c r="G12" s="365">
        <v>6</v>
      </c>
      <c r="H12" s="365">
        <v>1</v>
      </c>
      <c r="I12" s="365">
        <v>11</v>
      </c>
      <c r="J12" s="365">
        <v>8</v>
      </c>
      <c r="K12" s="365">
        <v>212</v>
      </c>
      <c r="L12" s="365">
        <v>504</v>
      </c>
      <c r="M12" s="365">
        <v>6</v>
      </c>
      <c r="N12" s="365">
        <v>436</v>
      </c>
      <c r="O12" s="365">
        <v>1032</v>
      </c>
      <c r="P12" s="365">
        <v>97</v>
      </c>
      <c r="Q12" s="365">
        <v>41</v>
      </c>
      <c r="R12" s="365">
        <v>19</v>
      </c>
      <c r="S12" s="365">
        <v>0</v>
      </c>
      <c r="T12" s="365">
        <v>13</v>
      </c>
      <c r="U12" s="365">
        <v>1</v>
      </c>
      <c r="V12" s="365">
        <v>1304</v>
      </c>
      <c r="W12" s="365">
        <v>61</v>
      </c>
      <c r="X12" s="365">
        <v>32</v>
      </c>
      <c r="Y12" s="365">
        <v>223</v>
      </c>
      <c r="Z12" s="365">
        <v>1</v>
      </c>
      <c r="AA12" s="365">
        <v>3260</v>
      </c>
      <c r="AB12" s="467">
        <v>3982</v>
      </c>
      <c r="AD12" s="467"/>
    </row>
    <row r="13" spans="1:30" x14ac:dyDescent="0.25">
      <c r="A13" s="138" t="s">
        <v>347</v>
      </c>
      <c r="B13" s="139"/>
      <c r="C13" s="365">
        <v>0</v>
      </c>
      <c r="D13" s="365">
        <v>9</v>
      </c>
      <c r="E13" s="365">
        <v>131</v>
      </c>
      <c r="F13" s="365">
        <v>0</v>
      </c>
      <c r="G13" s="365">
        <v>4</v>
      </c>
      <c r="H13" s="365">
        <v>3</v>
      </c>
      <c r="I13" s="365">
        <v>9</v>
      </c>
      <c r="J13" s="365">
        <v>10</v>
      </c>
      <c r="K13" s="365">
        <v>166</v>
      </c>
      <c r="L13" s="365">
        <v>536</v>
      </c>
      <c r="M13" s="365">
        <v>5</v>
      </c>
      <c r="N13" s="365">
        <v>518</v>
      </c>
      <c r="O13" s="365">
        <v>796</v>
      </c>
      <c r="P13" s="365">
        <v>85</v>
      </c>
      <c r="Q13" s="365">
        <v>35</v>
      </c>
      <c r="R13" s="365">
        <v>15</v>
      </c>
      <c r="S13" s="365">
        <v>0</v>
      </c>
      <c r="T13" s="365">
        <v>13</v>
      </c>
      <c r="U13" s="365">
        <v>2</v>
      </c>
      <c r="V13" s="365">
        <v>1339</v>
      </c>
      <c r="W13" s="365">
        <v>132</v>
      </c>
      <c r="X13" s="365">
        <v>52</v>
      </c>
      <c r="Y13" s="365">
        <v>268</v>
      </c>
      <c r="Z13" s="365">
        <v>0</v>
      </c>
      <c r="AA13" s="365">
        <v>3255</v>
      </c>
      <c r="AB13" s="467">
        <v>3962</v>
      </c>
      <c r="AD13" s="467"/>
    </row>
    <row r="14" spans="1:30" x14ac:dyDescent="0.25">
      <c r="A14" s="138" t="s">
        <v>357</v>
      </c>
      <c r="B14" s="139"/>
      <c r="C14" s="365">
        <v>0</v>
      </c>
      <c r="D14" s="365">
        <v>13</v>
      </c>
      <c r="E14" s="365">
        <v>90</v>
      </c>
      <c r="F14" s="365">
        <v>0</v>
      </c>
      <c r="G14" s="365">
        <v>5</v>
      </c>
      <c r="H14" s="365">
        <v>7</v>
      </c>
      <c r="I14" s="365">
        <v>8</v>
      </c>
      <c r="J14" s="365">
        <v>10</v>
      </c>
      <c r="K14" s="365">
        <v>133</v>
      </c>
      <c r="L14" s="365">
        <v>597</v>
      </c>
      <c r="M14" s="365">
        <v>7</v>
      </c>
      <c r="N14" s="365">
        <v>427</v>
      </c>
      <c r="O14" s="365">
        <v>671</v>
      </c>
      <c r="P14" s="365">
        <v>99</v>
      </c>
      <c r="Q14" s="365">
        <v>20</v>
      </c>
      <c r="R14" s="365">
        <v>9</v>
      </c>
      <c r="S14" s="365">
        <v>1</v>
      </c>
      <c r="T14" s="365">
        <v>6</v>
      </c>
      <c r="U14" s="365">
        <v>2</v>
      </c>
      <c r="V14" s="365">
        <v>1226</v>
      </c>
      <c r="W14" s="365">
        <v>63</v>
      </c>
      <c r="X14" s="365">
        <v>20</v>
      </c>
      <c r="Y14" s="365">
        <v>260</v>
      </c>
      <c r="Z14" s="365">
        <v>2</v>
      </c>
      <c r="AA14" s="365">
        <v>2806</v>
      </c>
      <c r="AB14" s="467">
        <v>3543</v>
      </c>
      <c r="AD14" s="467"/>
    </row>
    <row r="15" spans="1:30" x14ac:dyDescent="0.25">
      <c r="A15" s="138" t="s">
        <v>375</v>
      </c>
      <c r="B15" s="139"/>
      <c r="C15" s="365">
        <v>0</v>
      </c>
      <c r="D15" s="365">
        <v>11</v>
      </c>
      <c r="E15" s="365">
        <v>77</v>
      </c>
      <c r="F15" s="365">
        <v>0</v>
      </c>
      <c r="G15" s="365">
        <v>1</v>
      </c>
      <c r="H15" s="365">
        <v>11</v>
      </c>
      <c r="I15" s="365">
        <v>8</v>
      </c>
      <c r="J15" s="365">
        <v>5</v>
      </c>
      <c r="K15" s="365">
        <v>113</v>
      </c>
      <c r="L15" s="365">
        <v>581</v>
      </c>
      <c r="M15" s="365">
        <v>8</v>
      </c>
      <c r="N15" s="365">
        <v>357</v>
      </c>
      <c r="O15" s="365">
        <v>576</v>
      </c>
      <c r="P15" s="365">
        <v>102</v>
      </c>
      <c r="Q15" s="365">
        <v>10</v>
      </c>
      <c r="R15" s="365">
        <v>11</v>
      </c>
      <c r="S15" s="365">
        <v>2</v>
      </c>
      <c r="T15" s="365">
        <v>9</v>
      </c>
      <c r="U15" s="365">
        <v>0</v>
      </c>
      <c r="V15" s="365">
        <v>979</v>
      </c>
      <c r="W15" s="365">
        <v>33</v>
      </c>
      <c r="X15" s="365">
        <v>19</v>
      </c>
      <c r="Y15" s="365">
        <v>273</v>
      </c>
      <c r="Z15" s="365">
        <v>0</v>
      </c>
      <c r="AA15" s="365">
        <v>2371</v>
      </c>
      <c r="AB15" s="467">
        <v>3073</v>
      </c>
      <c r="AD15" s="467"/>
    </row>
    <row r="16" spans="1:30" x14ac:dyDescent="0.25">
      <c r="A16" s="141"/>
      <c r="B16" s="139"/>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116"/>
    </row>
    <row r="17" spans="1:31" x14ac:dyDescent="0.25">
      <c r="A17" s="142" t="s">
        <v>317</v>
      </c>
      <c r="B17" s="492" t="s">
        <v>22</v>
      </c>
      <c r="C17" s="365">
        <v>0</v>
      </c>
      <c r="D17" s="365">
        <v>4</v>
      </c>
      <c r="E17" s="365">
        <v>26</v>
      </c>
      <c r="F17" s="365">
        <v>0</v>
      </c>
      <c r="G17" s="365">
        <v>7</v>
      </c>
      <c r="H17" s="365">
        <v>0</v>
      </c>
      <c r="I17" s="365">
        <v>0</v>
      </c>
      <c r="J17" s="365">
        <v>0</v>
      </c>
      <c r="K17" s="365">
        <v>37</v>
      </c>
      <c r="L17" s="365">
        <v>53</v>
      </c>
      <c r="M17" s="365">
        <v>1</v>
      </c>
      <c r="N17" s="365">
        <v>102</v>
      </c>
      <c r="O17" s="365">
        <v>341</v>
      </c>
      <c r="P17" s="365">
        <v>14</v>
      </c>
      <c r="Q17" s="365">
        <v>18</v>
      </c>
      <c r="R17" s="365">
        <v>4</v>
      </c>
      <c r="S17" s="365">
        <v>0</v>
      </c>
      <c r="T17" s="365">
        <v>4</v>
      </c>
      <c r="U17" s="365">
        <v>1</v>
      </c>
      <c r="V17" s="365">
        <v>258</v>
      </c>
      <c r="W17" s="365">
        <v>15</v>
      </c>
      <c r="X17" s="365">
        <v>32</v>
      </c>
      <c r="Y17" s="365">
        <v>50</v>
      </c>
      <c r="Z17" s="365">
        <v>2</v>
      </c>
      <c r="AA17" s="365">
        <v>841</v>
      </c>
      <c r="AB17" s="467">
        <v>932</v>
      </c>
      <c r="AD17" s="467"/>
    </row>
    <row r="18" spans="1:31" x14ac:dyDescent="0.25">
      <c r="A18" s="203"/>
      <c r="B18" s="137" t="s">
        <v>23</v>
      </c>
      <c r="C18" s="365">
        <v>0</v>
      </c>
      <c r="D18" s="365">
        <v>3</v>
      </c>
      <c r="E18" s="365">
        <v>35</v>
      </c>
      <c r="F18" s="365">
        <v>0</v>
      </c>
      <c r="G18" s="365">
        <v>7</v>
      </c>
      <c r="H18" s="365">
        <v>1</v>
      </c>
      <c r="I18" s="365">
        <v>2</v>
      </c>
      <c r="J18" s="365">
        <v>2</v>
      </c>
      <c r="K18" s="365">
        <v>50</v>
      </c>
      <c r="L18" s="365">
        <v>88</v>
      </c>
      <c r="M18" s="365">
        <v>5</v>
      </c>
      <c r="N18" s="365">
        <v>100</v>
      </c>
      <c r="O18" s="365">
        <v>366</v>
      </c>
      <c r="P18" s="365">
        <v>7</v>
      </c>
      <c r="Q18" s="365">
        <v>10</v>
      </c>
      <c r="R18" s="365">
        <v>8</v>
      </c>
      <c r="S18" s="365">
        <v>0</v>
      </c>
      <c r="T18" s="365">
        <v>2</v>
      </c>
      <c r="U18" s="365">
        <v>0</v>
      </c>
      <c r="V18" s="365">
        <v>282</v>
      </c>
      <c r="W18" s="365">
        <v>17</v>
      </c>
      <c r="X18" s="365">
        <v>28</v>
      </c>
      <c r="Y18" s="365">
        <v>60</v>
      </c>
      <c r="Z18" s="365">
        <v>1</v>
      </c>
      <c r="AA18" s="365">
        <v>881</v>
      </c>
      <c r="AB18" s="467">
        <v>1024</v>
      </c>
      <c r="AD18" s="467"/>
    </row>
    <row r="19" spans="1:31" x14ac:dyDescent="0.25">
      <c r="A19" s="203"/>
      <c r="B19" s="137" t="s">
        <v>24</v>
      </c>
      <c r="C19" s="365">
        <v>0</v>
      </c>
      <c r="D19" s="365">
        <v>3</v>
      </c>
      <c r="E19" s="365">
        <v>42</v>
      </c>
      <c r="F19" s="365">
        <v>1</v>
      </c>
      <c r="G19" s="365">
        <v>4</v>
      </c>
      <c r="H19" s="365">
        <v>0</v>
      </c>
      <c r="I19" s="365">
        <v>2</v>
      </c>
      <c r="J19" s="365">
        <v>1</v>
      </c>
      <c r="K19" s="365">
        <v>53</v>
      </c>
      <c r="L19" s="365">
        <v>87</v>
      </c>
      <c r="M19" s="365">
        <v>3</v>
      </c>
      <c r="N19" s="365">
        <v>94</v>
      </c>
      <c r="O19" s="365">
        <v>360</v>
      </c>
      <c r="P19" s="365">
        <v>19</v>
      </c>
      <c r="Q19" s="365">
        <v>15</v>
      </c>
      <c r="R19" s="365">
        <v>11</v>
      </c>
      <c r="S19" s="365">
        <v>0</v>
      </c>
      <c r="T19" s="365">
        <v>5</v>
      </c>
      <c r="U19" s="365">
        <v>0</v>
      </c>
      <c r="V19" s="365">
        <v>372</v>
      </c>
      <c r="W19" s="365">
        <v>23</v>
      </c>
      <c r="X19" s="365">
        <v>41</v>
      </c>
      <c r="Y19" s="365">
        <v>57</v>
      </c>
      <c r="Z19" s="365">
        <v>1</v>
      </c>
      <c r="AA19" s="365">
        <v>998</v>
      </c>
      <c r="AB19" s="467">
        <v>1141</v>
      </c>
      <c r="AD19" s="467"/>
    </row>
    <row r="20" spans="1:31" x14ac:dyDescent="0.25">
      <c r="A20" s="203"/>
      <c r="B20" s="137" t="s">
        <v>25</v>
      </c>
      <c r="C20" s="365">
        <v>0</v>
      </c>
      <c r="D20" s="365">
        <v>7</v>
      </c>
      <c r="E20" s="365">
        <v>40</v>
      </c>
      <c r="F20" s="365">
        <v>0</v>
      </c>
      <c r="G20" s="365">
        <v>5</v>
      </c>
      <c r="H20" s="365">
        <v>2</v>
      </c>
      <c r="I20" s="365">
        <v>1</v>
      </c>
      <c r="J20" s="365">
        <v>0</v>
      </c>
      <c r="K20" s="365">
        <v>55</v>
      </c>
      <c r="L20" s="365">
        <v>60</v>
      </c>
      <c r="M20" s="365">
        <v>4</v>
      </c>
      <c r="N20" s="365">
        <v>162</v>
      </c>
      <c r="O20" s="365">
        <v>397</v>
      </c>
      <c r="P20" s="365">
        <v>15</v>
      </c>
      <c r="Q20" s="365">
        <v>17</v>
      </c>
      <c r="R20" s="365">
        <v>7</v>
      </c>
      <c r="S20" s="365">
        <v>0</v>
      </c>
      <c r="T20" s="365">
        <v>1</v>
      </c>
      <c r="U20" s="365">
        <v>2</v>
      </c>
      <c r="V20" s="365">
        <v>315</v>
      </c>
      <c r="W20" s="365">
        <v>24</v>
      </c>
      <c r="X20" s="365">
        <v>37</v>
      </c>
      <c r="Y20" s="365">
        <v>54</v>
      </c>
      <c r="Z20" s="365">
        <v>0</v>
      </c>
      <c r="AA20" s="365">
        <v>1031</v>
      </c>
      <c r="AB20" s="467">
        <v>1150</v>
      </c>
      <c r="AD20" s="467"/>
    </row>
    <row r="21" spans="1:31" s="359" customFormat="1" ht="27" customHeight="1" x14ac:dyDescent="0.25">
      <c r="A21" s="143" t="s">
        <v>28</v>
      </c>
      <c r="B21" s="144" t="s">
        <v>22</v>
      </c>
      <c r="C21" s="366">
        <v>0</v>
      </c>
      <c r="D21" s="366">
        <v>1</v>
      </c>
      <c r="E21" s="366">
        <v>46</v>
      </c>
      <c r="F21" s="366">
        <v>0</v>
      </c>
      <c r="G21" s="366">
        <v>8</v>
      </c>
      <c r="H21" s="366">
        <v>1</v>
      </c>
      <c r="I21" s="366">
        <v>3</v>
      </c>
      <c r="J21" s="366">
        <v>0</v>
      </c>
      <c r="K21" s="366">
        <v>59</v>
      </c>
      <c r="L21" s="366">
        <v>80</v>
      </c>
      <c r="M21" s="366">
        <v>5</v>
      </c>
      <c r="N21" s="366">
        <v>160</v>
      </c>
      <c r="O21" s="366">
        <v>349</v>
      </c>
      <c r="P21" s="366">
        <v>16</v>
      </c>
      <c r="Q21" s="366">
        <v>11</v>
      </c>
      <c r="R21" s="366">
        <v>3</v>
      </c>
      <c r="S21" s="366">
        <v>0</v>
      </c>
      <c r="T21" s="366">
        <v>2</v>
      </c>
      <c r="U21" s="366">
        <v>0</v>
      </c>
      <c r="V21" s="366">
        <v>284</v>
      </c>
      <c r="W21" s="366">
        <v>34</v>
      </c>
      <c r="X21" s="366">
        <v>44</v>
      </c>
      <c r="Y21" s="366">
        <v>69</v>
      </c>
      <c r="Z21" s="366">
        <v>0</v>
      </c>
      <c r="AA21" s="365">
        <v>972</v>
      </c>
      <c r="AB21" s="355">
        <v>1116</v>
      </c>
      <c r="AC21" s="56"/>
      <c r="AD21" s="355"/>
      <c r="AE21" s="56"/>
    </row>
    <row r="22" spans="1:31" x14ac:dyDescent="0.25">
      <c r="A22" s="203"/>
      <c r="B22" s="137" t="s">
        <v>345</v>
      </c>
      <c r="C22" s="365">
        <v>0</v>
      </c>
      <c r="D22" s="365">
        <v>3</v>
      </c>
      <c r="E22" s="365">
        <v>44</v>
      </c>
      <c r="F22" s="365">
        <v>0</v>
      </c>
      <c r="G22" s="365">
        <v>6</v>
      </c>
      <c r="H22" s="365">
        <v>1</v>
      </c>
      <c r="I22" s="365">
        <v>1</v>
      </c>
      <c r="J22" s="365">
        <v>0</v>
      </c>
      <c r="K22" s="365">
        <v>55</v>
      </c>
      <c r="L22" s="365">
        <v>74</v>
      </c>
      <c r="M22" s="365">
        <v>3</v>
      </c>
      <c r="N22" s="365">
        <v>105</v>
      </c>
      <c r="O22" s="365">
        <v>285</v>
      </c>
      <c r="P22" s="365">
        <v>17</v>
      </c>
      <c r="Q22" s="365">
        <v>7</v>
      </c>
      <c r="R22" s="365">
        <v>5</v>
      </c>
      <c r="S22" s="365">
        <v>0</v>
      </c>
      <c r="T22" s="365">
        <v>5</v>
      </c>
      <c r="U22" s="365">
        <v>1</v>
      </c>
      <c r="V22" s="365">
        <v>317</v>
      </c>
      <c r="W22" s="365">
        <v>23</v>
      </c>
      <c r="X22" s="365">
        <v>29</v>
      </c>
      <c r="Y22" s="365">
        <v>62</v>
      </c>
      <c r="Z22" s="365">
        <v>1</v>
      </c>
      <c r="AA22" s="365">
        <v>857</v>
      </c>
      <c r="AB22" s="467">
        <v>989</v>
      </c>
      <c r="AD22" s="467"/>
    </row>
    <row r="23" spans="1:31" x14ac:dyDescent="0.25">
      <c r="A23" s="203"/>
      <c r="B23" s="137" t="s">
        <v>24</v>
      </c>
      <c r="C23" s="365">
        <v>0</v>
      </c>
      <c r="D23" s="365">
        <v>4</v>
      </c>
      <c r="E23" s="365">
        <v>45</v>
      </c>
      <c r="F23" s="365">
        <v>0</v>
      </c>
      <c r="G23" s="365">
        <v>3</v>
      </c>
      <c r="H23" s="365">
        <v>2</v>
      </c>
      <c r="I23" s="365">
        <v>0</v>
      </c>
      <c r="J23" s="365">
        <v>0</v>
      </c>
      <c r="K23" s="365">
        <v>54</v>
      </c>
      <c r="L23" s="365">
        <v>105</v>
      </c>
      <c r="M23" s="365">
        <v>3</v>
      </c>
      <c r="N23" s="365">
        <v>127</v>
      </c>
      <c r="O23" s="365">
        <v>303</v>
      </c>
      <c r="P23" s="365">
        <v>14</v>
      </c>
      <c r="Q23" s="365">
        <v>11</v>
      </c>
      <c r="R23" s="365">
        <v>7</v>
      </c>
      <c r="S23" s="365">
        <v>0</v>
      </c>
      <c r="T23" s="365">
        <v>2</v>
      </c>
      <c r="U23" s="365">
        <v>0</v>
      </c>
      <c r="V23" s="365">
        <v>289</v>
      </c>
      <c r="W23" s="365">
        <v>17</v>
      </c>
      <c r="X23" s="365">
        <v>27</v>
      </c>
      <c r="Y23" s="365">
        <v>67</v>
      </c>
      <c r="Z23" s="365">
        <v>0</v>
      </c>
      <c r="AA23" s="365">
        <v>864</v>
      </c>
      <c r="AB23" s="467">
        <v>1026</v>
      </c>
      <c r="AD23" s="467"/>
    </row>
    <row r="24" spans="1:31" x14ac:dyDescent="0.25">
      <c r="A24" s="203"/>
      <c r="B24" s="137" t="s">
        <v>25</v>
      </c>
      <c r="C24" s="365">
        <v>0</v>
      </c>
      <c r="D24" s="365">
        <v>2</v>
      </c>
      <c r="E24" s="365">
        <v>34</v>
      </c>
      <c r="F24" s="365">
        <v>1</v>
      </c>
      <c r="G24" s="365">
        <v>2</v>
      </c>
      <c r="H24" s="365">
        <v>1</v>
      </c>
      <c r="I24" s="365">
        <v>4</v>
      </c>
      <c r="J24" s="365">
        <v>1</v>
      </c>
      <c r="K24" s="365">
        <v>45</v>
      </c>
      <c r="L24" s="365">
        <v>94</v>
      </c>
      <c r="M24" s="365">
        <v>4</v>
      </c>
      <c r="N24" s="365">
        <v>133</v>
      </c>
      <c r="O24" s="365">
        <v>239</v>
      </c>
      <c r="P24" s="365">
        <v>24</v>
      </c>
      <c r="Q24" s="365">
        <v>6</v>
      </c>
      <c r="R24" s="365">
        <v>3</v>
      </c>
      <c r="S24" s="365">
        <v>0</v>
      </c>
      <c r="T24" s="365">
        <v>3</v>
      </c>
      <c r="U24" s="365">
        <v>0</v>
      </c>
      <c r="V24" s="365">
        <v>268</v>
      </c>
      <c r="W24" s="365">
        <v>12</v>
      </c>
      <c r="X24" s="365">
        <v>13</v>
      </c>
      <c r="Y24" s="365">
        <v>56</v>
      </c>
      <c r="Z24" s="365">
        <v>0</v>
      </c>
      <c r="AA24" s="365">
        <v>757</v>
      </c>
      <c r="AB24" s="467">
        <v>900</v>
      </c>
      <c r="AD24" s="467"/>
    </row>
    <row r="25" spans="1:31" s="359" customFormat="1" ht="27" customHeight="1" x14ac:dyDescent="0.25">
      <c r="A25" s="144" t="s">
        <v>27</v>
      </c>
      <c r="B25" s="144" t="s">
        <v>344</v>
      </c>
      <c r="C25" s="366">
        <v>0</v>
      </c>
      <c r="D25" s="366">
        <v>4</v>
      </c>
      <c r="E25" s="366">
        <v>49</v>
      </c>
      <c r="F25" s="366">
        <v>0</v>
      </c>
      <c r="G25" s="366">
        <v>2</v>
      </c>
      <c r="H25" s="366">
        <v>0</v>
      </c>
      <c r="I25" s="366">
        <v>3</v>
      </c>
      <c r="J25" s="366">
        <v>4</v>
      </c>
      <c r="K25" s="366">
        <v>62</v>
      </c>
      <c r="L25" s="366">
        <v>98</v>
      </c>
      <c r="M25" s="366">
        <v>2</v>
      </c>
      <c r="N25" s="366">
        <v>122</v>
      </c>
      <c r="O25" s="366">
        <v>230</v>
      </c>
      <c r="P25" s="366">
        <v>22</v>
      </c>
      <c r="Q25" s="366">
        <v>9</v>
      </c>
      <c r="R25" s="366">
        <v>7</v>
      </c>
      <c r="S25" s="366">
        <v>0</v>
      </c>
      <c r="T25" s="366">
        <v>3</v>
      </c>
      <c r="U25" s="366">
        <v>0</v>
      </c>
      <c r="V25" s="366">
        <v>272</v>
      </c>
      <c r="W25" s="366">
        <v>18</v>
      </c>
      <c r="X25" s="366">
        <v>9</v>
      </c>
      <c r="Y25" s="366">
        <v>57</v>
      </c>
      <c r="Z25" s="366">
        <v>1</v>
      </c>
      <c r="AA25" s="365">
        <v>750</v>
      </c>
      <c r="AB25" s="355">
        <v>912</v>
      </c>
      <c r="AC25" s="56"/>
      <c r="AD25" s="355"/>
      <c r="AE25" s="56"/>
    </row>
    <row r="26" spans="1:31" x14ac:dyDescent="0.25">
      <c r="A26" s="203"/>
      <c r="B26" s="137" t="s">
        <v>23</v>
      </c>
      <c r="C26" s="365">
        <v>0</v>
      </c>
      <c r="D26" s="365">
        <v>5</v>
      </c>
      <c r="E26" s="365">
        <v>43</v>
      </c>
      <c r="F26" s="365">
        <v>0</v>
      </c>
      <c r="G26" s="365">
        <v>1</v>
      </c>
      <c r="H26" s="365">
        <v>1</v>
      </c>
      <c r="I26" s="365">
        <v>1</v>
      </c>
      <c r="J26" s="365">
        <v>2</v>
      </c>
      <c r="K26" s="365">
        <v>53</v>
      </c>
      <c r="L26" s="365">
        <v>114</v>
      </c>
      <c r="M26" s="365">
        <v>2</v>
      </c>
      <c r="N26" s="365">
        <v>116</v>
      </c>
      <c r="O26" s="365">
        <v>284</v>
      </c>
      <c r="P26" s="365">
        <v>27</v>
      </c>
      <c r="Q26" s="365">
        <v>11</v>
      </c>
      <c r="R26" s="365">
        <v>2</v>
      </c>
      <c r="S26" s="365">
        <v>0</v>
      </c>
      <c r="T26" s="365">
        <v>3</v>
      </c>
      <c r="U26" s="365">
        <v>1</v>
      </c>
      <c r="V26" s="365">
        <v>307</v>
      </c>
      <c r="W26" s="365">
        <v>14</v>
      </c>
      <c r="X26" s="365">
        <v>7</v>
      </c>
      <c r="Y26" s="365">
        <v>69</v>
      </c>
      <c r="Z26" s="365">
        <v>0</v>
      </c>
      <c r="AA26" s="365">
        <v>841</v>
      </c>
      <c r="AB26" s="467">
        <v>1010</v>
      </c>
      <c r="AD26" s="467"/>
    </row>
    <row r="27" spans="1:31" x14ac:dyDescent="0.25">
      <c r="A27" s="203"/>
      <c r="B27" s="137" t="s">
        <v>346</v>
      </c>
      <c r="C27" s="365">
        <v>0</v>
      </c>
      <c r="D27" s="365">
        <v>1</v>
      </c>
      <c r="E27" s="365">
        <v>36</v>
      </c>
      <c r="F27" s="365">
        <v>0</v>
      </c>
      <c r="G27" s="365">
        <v>1</v>
      </c>
      <c r="H27" s="365">
        <v>0</v>
      </c>
      <c r="I27" s="365">
        <v>5</v>
      </c>
      <c r="J27" s="365">
        <v>2</v>
      </c>
      <c r="K27" s="365">
        <v>45</v>
      </c>
      <c r="L27" s="365">
        <v>148</v>
      </c>
      <c r="M27" s="365">
        <v>1</v>
      </c>
      <c r="N27" s="365">
        <v>88</v>
      </c>
      <c r="O27" s="365">
        <v>213</v>
      </c>
      <c r="P27" s="365">
        <v>23</v>
      </c>
      <c r="Q27" s="365">
        <v>11</v>
      </c>
      <c r="R27" s="365">
        <v>6</v>
      </c>
      <c r="S27" s="365">
        <v>0</v>
      </c>
      <c r="T27" s="365">
        <v>4</v>
      </c>
      <c r="U27" s="365">
        <v>0</v>
      </c>
      <c r="V27" s="365">
        <v>336</v>
      </c>
      <c r="W27" s="365">
        <v>14</v>
      </c>
      <c r="X27" s="365">
        <v>1</v>
      </c>
      <c r="Y27" s="365">
        <v>50</v>
      </c>
      <c r="Z27" s="365">
        <v>0</v>
      </c>
      <c r="AA27" s="365">
        <v>746</v>
      </c>
      <c r="AB27" s="467">
        <v>940</v>
      </c>
      <c r="AD27" s="467"/>
    </row>
    <row r="28" spans="1:31" x14ac:dyDescent="0.25">
      <c r="A28" s="203"/>
      <c r="B28" s="137" t="s">
        <v>25</v>
      </c>
      <c r="C28" s="365">
        <v>0</v>
      </c>
      <c r="D28" s="365">
        <v>10</v>
      </c>
      <c r="E28" s="365">
        <v>38</v>
      </c>
      <c r="F28" s="365">
        <v>0</v>
      </c>
      <c r="G28" s="365">
        <v>2</v>
      </c>
      <c r="H28" s="365">
        <v>0</v>
      </c>
      <c r="I28" s="365">
        <v>2</v>
      </c>
      <c r="J28" s="365">
        <v>0</v>
      </c>
      <c r="K28" s="365">
        <v>52</v>
      </c>
      <c r="L28" s="365">
        <v>144</v>
      </c>
      <c r="M28" s="365">
        <v>1</v>
      </c>
      <c r="N28" s="365">
        <v>110</v>
      </c>
      <c r="O28" s="365">
        <v>305</v>
      </c>
      <c r="P28" s="365">
        <v>25</v>
      </c>
      <c r="Q28" s="365">
        <v>10</v>
      </c>
      <c r="R28" s="365">
        <v>4</v>
      </c>
      <c r="S28" s="365">
        <v>0</v>
      </c>
      <c r="T28" s="365">
        <v>3</v>
      </c>
      <c r="U28" s="365">
        <v>0</v>
      </c>
      <c r="V28" s="365">
        <v>389</v>
      </c>
      <c r="W28" s="365">
        <v>15</v>
      </c>
      <c r="X28" s="365">
        <v>15</v>
      </c>
      <c r="Y28" s="365">
        <v>47</v>
      </c>
      <c r="Z28" s="365">
        <v>0</v>
      </c>
      <c r="AA28" s="365">
        <v>923</v>
      </c>
      <c r="AB28" s="467">
        <v>1120</v>
      </c>
      <c r="AD28" s="467"/>
    </row>
    <row r="29" spans="1:31" s="359" customFormat="1" ht="27" customHeight="1" x14ac:dyDescent="0.25">
      <c r="A29" s="137" t="s">
        <v>104</v>
      </c>
      <c r="B29" s="144" t="s">
        <v>22</v>
      </c>
      <c r="C29" s="366">
        <v>0</v>
      </c>
      <c r="D29" s="366">
        <v>2</v>
      </c>
      <c r="E29" s="366">
        <v>47</v>
      </c>
      <c r="F29" s="366">
        <v>0</v>
      </c>
      <c r="G29" s="366">
        <v>0</v>
      </c>
      <c r="H29" s="366">
        <v>1</v>
      </c>
      <c r="I29" s="366">
        <v>1</v>
      </c>
      <c r="J29" s="366">
        <v>4</v>
      </c>
      <c r="K29" s="366">
        <v>55</v>
      </c>
      <c r="L29" s="366">
        <v>112</v>
      </c>
      <c r="M29" s="366">
        <v>0</v>
      </c>
      <c r="N29" s="366">
        <v>111</v>
      </c>
      <c r="O29" s="366">
        <v>217</v>
      </c>
      <c r="P29" s="366">
        <v>24</v>
      </c>
      <c r="Q29" s="366">
        <v>9</v>
      </c>
      <c r="R29" s="366">
        <v>2</v>
      </c>
      <c r="S29" s="366">
        <v>0</v>
      </c>
      <c r="T29" s="366">
        <v>2</v>
      </c>
      <c r="U29" s="366">
        <v>1</v>
      </c>
      <c r="V29" s="366">
        <v>361</v>
      </c>
      <c r="W29" s="366">
        <v>97</v>
      </c>
      <c r="X29" s="366">
        <v>15</v>
      </c>
      <c r="Y29" s="366">
        <v>79</v>
      </c>
      <c r="Z29" s="366">
        <v>0</v>
      </c>
      <c r="AA29" s="365">
        <v>918</v>
      </c>
      <c r="AB29" s="355">
        <v>1085</v>
      </c>
      <c r="AC29" s="56"/>
      <c r="AD29" s="355"/>
      <c r="AE29" s="56"/>
    </row>
    <row r="30" spans="1:31" x14ac:dyDescent="0.25">
      <c r="A30" s="203"/>
      <c r="B30" s="137" t="s">
        <v>23</v>
      </c>
      <c r="C30" s="365">
        <v>0</v>
      </c>
      <c r="D30" s="365">
        <v>2</v>
      </c>
      <c r="E30" s="365">
        <v>30</v>
      </c>
      <c r="F30" s="365">
        <v>0</v>
      </c>
      <c r="G30" s="365">
        <v>1</v>
      </c>
      <c r="H30" s="365">
        <v>1</v>
      </c>
      <c r="I30" s="365">
        <v>1</v>
      </c>
      <c r="J30" s="365">
        <v>3</v>
      </c>
      <c r="K30" s="365">
        <v>38</v>
      </c>
      <c r="L30" s="365">
        <v>147</v>
      </c>
      <c r="M30" s="365">
        <v>2</v>
      </c>
      <c r="N30" s="365">
        <v>134</v>
      </c>
      <c r="O30" s="365">
        <v>190</v>
      </c>
      <c r="P30" s="365">
        <v>20</v>
      </c>
      <c r="Q30" s="365">
        <v>10</v>
      </c>
      <c r="R30" s="365">
        <v>3</v>
      </c>
      <c r="S30" s="365">
        <v>0</v>
      </c>
      <c r="T30" s="365">
        <v>1</v>
      </c>
      <c r="U30" s="365">
        <v>0</v>
      </c>
      <c r="V30" s="365">
        <v>360</v>
      </c>
      <c r="W30" s="365">
        <v>5</v>
      </c>
      <c r="X30" s="365">
        <v>14</v>
      </c>
      <c r="Y30" s="365">
        <v>57</v>
      </c>
      <c r="Z30" s="365">
        <v>0</v>
      </c>
      <c r="AA30" s="365">
        <v>794</v>
      </c>
      <c r="AB30" s="467">
        <v>981</v>
      </c>
      <c r="AD30" s="467"/>
    </row>
    <row r="31" spans="1:31" x14ac:dyDescent="0.25">
      <c r="A31" s="203"/>
      <c r="B31" s="137" t="s">
        <v>24</v>
      </c>
      <c r="C31" s="365">
        <v>0</v>
      </c>
      <c r="D31" s="365">
        <v>2</v>
      </c>
      <c r="E31" s="365">
        <v>28</v>
      </c>
      <c r="F31" s="365">
        <v>0</v>
      </c>
      <c r="G31" s="365">
        <v>1</v>
      </c>
      <c r="H31" s="365">
        <v>1</v>
      </c>
      <c r="I31" s="365">
        <v>1</v>
      </c>
      <c r="J31" s="365">
        <v>2</v>
      </c>
      <c r="K31" s="365">
        <v>35</v>
      </c>
      <c r="L31" s="365">
        <v>121</v>
      </c>
      <c r="M31" s="365">
        <v>2</v>
      </c>
      <c r="N31" s="365">
        <v>160</v>
      </c>
      <c r="O31" s="365">
        <v>206</v>
      </c>
      <c r="P31" s="365">
        <v>24</v>
      </c>
      <c r="Q31" s="365">
        <v>6</v>
      </c>
      <c r="R31" s="365">
        <v>4</v>
      </c>
      <c r="S31" s="365">
        <v>0</v>
      </c>
      <c r="T31" s="365">
        <v>7</v>
      </c>
      <c r="U31" s="365">
        <v>0</v>
      </c>
      <c r="V31" s="365">
        <v>329</v>
      </c>
      <c r="W31" s="365">
        <v>15</v>
      </c>
      <c r="X31" s="365">
        <v>13</v>
      </c>
      <c r="Y31" s="365">
        <v>67</v>
      </c>
      <c r="Z31" s="365">
        <v>0</v>
      </c>
      <c r="AA31" s="365">
        <v>831</v>
      </c>
      <c r="AB31" s="467">
        <v>989</v>
      </c>
      <c r="AD31" s="467"/>
    </row>
    <row r="32" spans="1:31" x14ac:dyDescent="0.25">
      <c r="A32" s="203"/>
      <c r="B32" s="137" t="s">
        <v>348</v>
      </c>
      <c r="C32" s="365">
        <v>0</v>
      </c>
      <c r="D32" s="365">
        <v>3</v>
      </c>
      <c r="E32" s="365">
        <v>26</v>
      </c>
      <c r="F32" s="365">
        <v>0</v>
      </c>
      <c r="G32" s="365">
        <v>2</v>
      </c>
      <c r="H32" s="365">
        <v>0</v>
      </c>
      <c r="I32" s="365">
        <v>6</v>
      </c>
      <c r="J32" s="365">
        <v>1</v>
      </c>
      <c r="K32" s="365">
        <v>38</v>
      </c>
      <c r="L32" s="365">
        <v>156</v>
      </c>
      <c r="M32" s="365">
        <v>1</v>
      </c>
      <c r="N32" s="365">
        <v>113</v>
      </c>
      <c r="O32" s="365">
        <v>183</v>
      </c>
      <c r="P32" s="365">
        <v>17</v>
      </c>
      <c r="Q32" s="365">
        <v>10</v>
      </c>
      <c r="R32" s="365">
        <v>6</v>
      </c>
      <c r="S32" s="365">
        <v>0</v>
      </c>
      <c r="T32" s="365">
        <v>3</v>
      </c>
      <c r="U32" s="365">
        <v>1</v>
      </c>
      <c r="V32" s="365">
        <v>289</v>
      </c>
      <c r="W32" s="365">
        <v>15</v>
      </c>
      <c r="X32" s="365">
        <v>10</v>
      </c>
      <c r="Y32" s="365">
        <v>65</v>
      </c>
      <c r="Z32" s="365">
        <v>0</v>
      </c>
      <c r="AA32" s="365">
        <v>712</v>
      </c>
      <c r="AB32" s="467">
        <v>907</v>
      </c>
      <c r="AD32" s="467"/>
    </row>
    <row r="33" spans="1:31" s="359" customFormat="1" ht="27" customHeight="1" x14ac:dyDescent="0.25">
      <c r="A33" s="137" t="s">
        <v>289</v>
      </c>
      <c r="B33" s="144" t="s">
        <v>22</v>
      </c>
      <c r="C33" s="366">
        <v>0</v>
      </c>
      <c r="D33" s="366">
        <v>6</v>
      </c>
      <c r="E33" s="366">
        <v>30</v>
      </c>
      <c r="F33" s="366">
        <v>0</v>
      </c>
      <c r="G33" s="366">
        <v>0</v>
      </c>
      <c r="H33" s="366">
        <v>1</v>
      </c>
      <c r="I33" s="366">
        <v>1</v>
      </c>
      <c r="J33" s="366">
        <v>6</v>
      </c>
      <c r="K33" s="366">
        <v>44</v>
      </c>
      <c r="L33" s="366">
        <v>105</v>
      </c>
      <c r="M33" s="366">
        <v>5</v>
      </c>
      <c r="N33" s="366">
        <v>155</v>
      </c>
      <c r="O33" s="366">
        <v>150</v>
      </c>
      <c r="P33" s="366">
        <v>10</v>
      </c>
      <c r="Q33" s="366">
        <v>5</v>
      </c>
      <c r="R33" s="366">
        <v>0</v>
      </c>
      <c r="S33" s="366">
        <v>0</v>
      </c>
      <c r="T33" s="366">
        <v>0</v>
      </c>
      <c r="U33" s="366">
        <v>0</v>
      </c>
      <c r="V33" s="366">
        <v>336</v>
      </c>
      <c r="W33" s="366">
        <v>15</v>
      </c>
      <c r="X33" s="366">
        <v>5</v>
      </c>
      <c r="Y33" s="366">
        <v>55</v>
      </c>
      <c r="Z33" s="366">
        <v>1</v>
      </c>
      <c r="AA33" s="365">
        <v>732</v>
      </c>
      <c r="AB33" s="355">
        <v>886</v>
      </c>
      <c r="AC33" s="56"/>
      <c r="AD33" s="355"/>
      <c r="AE33" s="56"/>
    </row>
    <row r="34" spans="1:31" x14ac:dyDescent="0.25">
      <c r="A34" s="203"/>
      <c r="B34" s="137" t="s">
        <v>23</v>
      </c>
      <c r="C34" s="365">
        <v>0</v>
      </c>
      <c r="D34" s="365">
        <v>4</v>
      </c>
      <c r="E34" s="365">
        <v>23</v>
      </c>
      <c r="F34" s="365">
        <v>0</v>
      </c>
      <c r="G34" s="365">
        <v>2</v>
      </c>
      <c r="H34" s="365">
        <v>1</v>
      </c>
      <c r="I34" s="365">
        <v>2</v>
      </c>
      <c r="J34" s="365">
        <v>2</v>
      </c>
      <c r="K34" s="365">
        <v>34</v>
      </c>
      <c r="L34" s="365">
        <v>137</v>
      </c>
      <c r="M34" s="365">
        <v>1</v>
      </c>
      <c r="N34" s="365">
        <v>99</v>
      </c>
      <c r="O34" s="365">
        <v>183</v>
      </c>
      <c r="P34" s="365">
        <v>23</v>
      </c>
      <c r="Q34" s="365">
        <v>5</v>
      </c>
      <c r="R34" s="365">
        <v>2</v>
      </c>
      <c r="S34" s="365">
        <v>0</v>
      </c>
      <c r="T34" s="365">
        <v>2</v>
      </c>
      <c r="U34" s="365">
        <v>0</v>
      </c>
      <c r="V34" s="365">
        <v>349</v>
      </c>
      <c r="W34" s="365">
        <v>16</v>
      </c>
      <c r="X34" s="365">
        <v>8</v>
      </c>
      <c r="Y34" s="365">
        <v>43</v>
      </c>
      <c r="Z34" s="365">
        <v>0</v>
      </c>
      <c r="AA34" s="365">
        <v>730</v>
      </c>
      <c r="AB34" s="467">
        <v>902</v>
      </c>
      <c r="AD34" s="467"/>
    </row>
    <row r="35" spans="1:31" x14ac:dyDescent="0.25">
      <c r="A35" s="203"/>
      <c r="B35" s="137" t="s">
        <v>24</v>
      </c>
      <c r="C35" s="365">
        <v>0</v>
      </c>
      <c r="D35" s="365">
        <v>2</v>
      </c>
      <c r="E35" s="365">
        <v>18</v>
      </c>
      <c r="F35" s="365">
        <v>0</v>
      </c>
      <c r="G35" s="365">
        <v>0</v>
      </c>
      <c r="H35" s="365">
        <v>2</v>
      </c>
      <c r="I35" s="365">
        <v>2</v>
      </c>
      <c r="J35" s="365">
        <v>0</v>
      </c>
      <c r="K35" s="365">
        <v>24</v>
      </c>
      <c r="L35" s="365">
        <v>187</v>
      </c>
      <c r="M35" s="365">
        <v>1</v>
      </c>
      <c r="N35" s="365">
        <v>94</v>
      </c>
      <c r="O35" s="365">
        <v>189</v>
      </c>
      <c r="P35" s="365">
        <v>17</v>
      </c>
      <c r="Q35" s="365">
        <v>9</v>
      </c>
      <c r="R35" s="365">
        <v>4</v>
      </c>
      <c r="S35" s="365">
        <v>1</v>
      </c>
      <c r="T35" s="365">
        <v>4</v>
      </c>
      <c r="U35" s="365">
        <v>0</v>
      </c>
      <c r="V35" s="365">
        <v>256</v>
      </c>
      <c r="W35" s="365">
        <v>16</v>
      </c>
      <c r="X35" s="365">
        <v>2</v>
      </c>
      <c r="Y35" s="365">
        <v>65</v>
      </c>
      <c r="Z35" s="365">
        <v>1</v>
      </c>
      <c r="AA35" s="365">
        <v>658</v>
      </c>
      <c r="AB35" s="467">
        <v>870</v>
      </c>
      <c r="AD35" s="467"/>
    </row>
    <row r="36" spans="1:31" x14ac:dyDescent="0.25">
      <c r="A36" s="203"/>
      <c r="B36" s="137" t="s">
        <v>348</v>
      </c>
      <c r="C36" s="365">
        <v>0</v>
      </c>
      <c r="D36" s="365">
        <v>1</v>
      </c>
      <c r="E36" s="365">
        <v>19</v>
      </c>
      <c r="F36" s="365">
        <v>0</v>
      </c>
      <c r="G36" s="365">
        <v>3</v>
      </c>
      <c r="H36" s="365">
        <v>3</v>
      </c>
      <c r="I36" s="365">
        <v>3</v>
      </c>
      <c r="J36" s="365">
        <v>2</v>
      </c>
      <c r="K36" s="365">
        <v>31</v>
      </c>
      <c r="L36" s="365">
        <v>168</v>
      </c>
      <c r="M36" s="365">
        <v>0</v>
      </c>
      <c r="N36" s="365">
        <v>79</v>
      </c>
      <c r="O36" s="365">
        <v>149</v>
      </c>
      <c r="P36" s="365">
        <v>49</v>
      </c>
      <c r="Q36" s="365">
        <v>1</v>
      </c>
      <c r="R36" s="365">
        <v>3</v>
      </c>
      <c r="S36" s="365">
        <v>0</v>
      </c>
      <c r="T36" s="365">
        <v>0</v>
      </c>
      <c r="U36" s="365">
        <v>2</v>
      </c>
      <c r="V36" s="365">
        <v>285</v>
      </c>
      <c r="W36" s="365">
        <v>16</v>
      </c>
      <c r="X36" s="365">
        <v>5</v>
      </c>
      <c r="Y36" s="365">
        <v>97</v>
      </c>
      <c r="Z36" s="365">
        <v>0</v>
      </c>
      <c r="AA36" s="365">
        <v>686</v>
      </c>
      <c r="AB36" s="467">
        <v>885</v>
      </c>
      <c r="AD36" s="387"/>
    </row>
    <row r="37" spans="1:31" s="359" customFormat="1" ht="27" customHeight="1" x14ac:dyDescent="0.25">
      <c r="A37" s="137" t="s">
        <v>375</v>
      </c>
      <c r="B37" s="153" t="s">
        <v>22</v>
      </c>
      <c r="C37" s="366">
        <v>0</v>
      </c>
      <c r="D37" s="366">
        <v>3</v>
      </c>
      <c r="E37" s="366">
        <v>24</v>
      </c>
      <c r="F37" s="366">
        <v>0</v>
      </c>
      <c r="G37" s="366">
        <v>0</v>
      </c>
      <c r="H37" s="366">
        <v>3</v>
      </c>
      <c r="I37" s="366">
        <v>2</v>
      </c>
      <c r="J37" s="366">
        <v>1</v>
      </c>
      <c r="K37" s="366">
        <v>33</v>
      </c>
      <c r="L37" s="366">
        <v>155</v>
      </c>
      <c r="M37" s="366">
        <v>1</v>
      </c>
      <c r="N37" s="366">
        <v>89</v>
      </c>
      <c r="O37" s="366">
        <v>153</v>
      </c>
      <c r="P37" s="366">
        <v>31</v>
      </c>
      <c r="Q37" s="366">
        <v>5</v>
      </c>
      <c r="R37" s="366">
        <v>4</v>
      </c>
      <c r="S37" s="366">
        <v>0</v>
      </c>
      <c r="T37" s="366">
        <v>4</v>
      </c>
      <c r="U37" s="366">
        <v>0</v>
      </c>
      <c r="V37" s="366">
        <v>305</v>
      </c>
      <c r="W37" s="366">
        <v>11</v>
      </c>
      <c r="X37" s="366">
        <v>2</v>
      </c>
      <c r="Y37" s="366">
        <v>77</v>
      </c>
      <c r="Z37" s="366">
        <v>0</v>
      </c>
      <c r="AA37" s="365">
        <v>681</v>
      </c>
      <c r="AB37" s="355">
        <v>870</v>
      </c>
      <c r="AC37" s="56"/>
      <c r="AD37" s="355"/>
      <c r="AE37" s="56"/>
    </row>
    <row r="38" spans="1:31" x14ac:dyDescent="0.25">
      <c r="A38" s="203"/>
      <c r="B38" s="141" t="s">
        <v>345</v>
      </c>
      <c r="C38" s="365">
        <v>0</v>
      </c>
      <c r="D38" s="365">
        <v>5</v>
      </c>
      <c r="E38" s="365">
        <v>16</v>
      </c>
      <c r="F38" s="365">
        <v>0</v>
      </c>
      <c r="G38" s="365">
        <v>0</v>
      </c>
      <c r="H38" s="365">
        <v>3</v>
      </c>
      <c r="I38" s="365">
        <v>2</v>
      </c>
      <c r="J38" s="365">
        <v>0</v>
      </c>
      <c r="K38" s="365">
        <v>26</v>
      </c>
      <c r="L38" s="365">
        <v>151</v>
      </c>
      <c r="M38" s="365">
        <v>2</v>
      </c>
      <c r="N38" s="365">
        <v>81</v>
      </c>
      <c r="O38" s="365">
        <v>160</v>
      </c>
      <c r="P38" s="365">
        <v>22</v>
      </c>
      <c r="Q38" s="365">
        <v>2</v>
      </c>
      <c r="R38" s="365">
        <v>3</v>
      </c>
      <c r="S38" s="365">
        <v>2</v>
      </c>
      <c r="T38" s="365">
        <v>0</v>
      </c>
      <c r="U38" s="365">
        <v>0</v>
      </c>
      <c r="V38" s="365">
        <v>246</v>
      </c>
      <c r="W38" s="365">
        <v>5</v>
      </c>
      <c r="X38" s="365">
        <v>5</v>
      </c>
      <c r="Y38" s="365">
        <v>73</v>
      </c>
      <c r="Z38" s="365">
        <v>0</v>
      </c>
      <c r="AA38" s="365">
        <v>599</v>
      </c>
      <c r="AB38" s="467">
        <v>778</v>
      </c>
      <c r="AD38" s="467"/>
    </row>
    <row r="39" spans="1:31" x14ac:dyDescent="0.25">
      <c r="A39" s="203"/>
      <c r="B39" s="141" t="s">
        <v>346</v>
      </c>
      <c r="C39" s="365">
        <v>0</v>
      </c>
      <c r="D39" s="365">
        <v>1</v>
      </c>
      <c r="E39" s="365">
        <v>21</v>
      </c>
      <c r="F39" s="365">
        <v>0</v>
      </c>
      <c r="G39" s="365">
        <v>0</v>
      </c>
      <c r="H39" s="365">
        <v>0</v>
      </c>
      <c r="I39" s="365">
        <v>2</v>
      </c>
      <c r="J39" s="365">
        <v>1</v>
      </c>
      <c r="K39" s="365">
        <v>25</v>
      </c>
      <c r="L39" s="365">
        <v>150</v>
      </c>
      <c r="M39" s="365">
        <v>2</v>
      </c>
      <c r="N39" s="365">
        <v>98</v>
      </c>
      <c r="O39" s="365">
        <v>135</v>
      </c>
      <c r="P39" s="365">
        <v>29</v>
      </c>
      <c r="Q39" s="365">
        <v>2</v>
      </c>
      <c r="R39" s="365">
        <v>3</v>
      </c>
      <c r="S39" s="365">
        <v>0</v>
      </c>
      <c r="T39" s="365">
        <v>3</v>
      </c>
      <c r="U39" s="365">
        <v>0</v>
      </c>
      <c r="V39" s="365">
        <v>227</v>
      </c>
      <c r="W39" s="365">
        <v>11</v>
      </c>
      <c r="X39" s="365">
        <v>5</v>
      </c>
      <c r="Y39" s="365">
        <v>66</v>
      </c>
      <c r="Z39" s="365">
        <v>0</v>
      </c>
      <c r="AA39" s="365">
        <v>579</v>
      </c>
      <c r="AB39" s="467">
        <v>756</v>
      </c>
      <c r="AD39" s="467"/>
    </row>
    <row r="40" spans="1:31" x14ac:dyDescent="0.25">
      <c r="A40" s="203"/>
      <c r="B40" s="141" t="s">
        <v>25</v>
      </c>
      <c r="C40" s="365">
        <v>0</v>
      </c>
      <c r="D40" s="365">
        <v>2</v>
      </c>
      <c r="E40" s="365">
        <v>16</v>
      </c>
      <c r="F40" s="365">
        <v>0</v>
      </c>
      <c r="G40" s="365">
        <v>1</v>
      </c>
      <c r="H40" s="365">
        <v>5</v>
      </c>
      <c r="I40" s="365">
        <v>2</v>
      </c>
      <c r="J40" s="365">
        <v>3</v>
      </c>
      <c r="K40" s="365">
        <v>29</v>
      </c>
      <c r="L40" s="365">
        <v>125</v>
      </c>
      <c r="M40" s="365">
        <v>3</v>
      </c>
      <c r="N40" s="365">
        <v>89</v>
      </c>
      <c r="O40" s="365">
        <v>128</v>
      </c>
      <c r="P40" s="365">
        <v>20</v>
      </c>
      <c r="Q40" s="365">
        <v>1</v>
      </c>
      <c r="R40" s="365">
        <v>1</v>
      </c>
      <c r="S40" s="365">
        <v>0</v>
      </c>
      <c r="T40" s="365">
        <v>2</v>
      </c>
      <c r="U40" s="365">
        <v>0</v>
      </c>
      <c r="V40" s="365">
        <v>201</v>
      </c>
      <c r="W40" s="365">
        <v>6</v>
      </c>
      <c r="X40" s="365">
        <v>7</v>
      </c>
      <c r="Y40" s="365">
        <v>57</v>
      </c>
      <c r="Z40" s="365">
        <v>0</v>
      </c>
      <c r="AA40" s="365">
        <v>512</v>
      </c>
      <c r="AB40" s="467">
        <v>669</v>
      </c>
      <c r="AD40" s="467"/>
    </row>
    <row r="41" spans="1:31" ht="13.8" thickBot="1" x14ac:dyDescent="0.3">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D41" s="387"/>
    </row>
    <row r="42" spans="1:31" x14ac:dyDescent="0.25">
      <c r="AD42" s="387"/>
    </row>
    <row r="43" spans="1:31" ht="15.6" x14ac:dyDescent="0.25">
      <c r="A43" s="433" t="s">
        <v>257</v>
      </c>
    </row>
    <row r="44" spans="1:31" ht="36.75" customHeight="1" x14ac:dyDescent="0.25">
      <c r="A44" s="798" t="s">
        <v>387</v>
      </c>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row>
    <row r="45" spans="1:31" x14ac:dyDescent="0.25">
      <c r="A45" s="112" t="s">
        <v>378</v>
      </c>
    </row>
  </sheetData>
  <mergeCells count="4">
    <mergeCell ref="C5:K5"/>
    <mergeCell ref="N5:AA5"/>
    <mergeCell ref="AB5:AB6"/>
    <mergeCell ref="A44:AB44"/>
  </mergeCells>
  <pageMargins left="0.70866141732283472" right="0.70866141732283472" top="0.74803149606299213" bottom="0.74803149606299213" header="0.31496062992125984" footer="0.31496062992125984"/>
  <pageSetup paperSize="9" scale="83" fitToWidth="2" orientation="landscape" r:id="rId1"/>
  <headerFooter>
    <oddHeader>&amp;L&amp;"Arial,Bold"&amp;15Table 6.6: Civil representation costs met by opponent (volume)
&amp;"Arial,Italic"&amp;10Volume of civil representation (full licensed) cases completed&amp;X1&amp;X, 2008-09 to 2015-16, with quarterly data Apr-Jun 2011 to Jul-Sep 2016</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6" customWidth="1"/>
    <col min="2" max="2" width="12.33203125" style="56" customWidth="1"/>
    <col min="3" max="3" width="3.44140625" style="56" customWidth="1"/>
    <col min="4" max="4" width="12.5546875" style="56" hidden="1" customWidth="1" outlineLevel="1"/>
    <col min="5" max="7" width="9.44140625" style="56" hidden="1" customWidth="1" outlineLevel="1"/>
    <col min="8" max="8" width="11.5546875" style="56" hidden="1" customWidth="1" outlineLevel="1"/>
    <col min="9" max="9" width="15" style="56" hidden="1" customWidth="1" outlineLevel="1"/>
    <col min="10" max="10" width="12" style="56" hidden="1" customWidth="1" outlineLevel="1"/>
    <col min="11" max="11" width="11.44140625" style="56" hidden="1" customWidth="1" outlineLevel="1"/>
    <col min="12" max="12" width="8.5546875" style="56" customWidth="1" collapsed="1"/>
    <col min="13" max="13" width="12" style="56" bestFit="1" customWidth="1"/>
    <col min="14" max="14" width="8.5546875" style="56" customWidth="1"/>
    <col min="15" max="15" width="12" style="56" hidden="1" customWidth="1" outlineLevel="1"/>
    <col min="16" max="16" width="11.5546875" style="56" hidden="1" customWidth="1" outlineLevel="1"/>
    <col min="17" max="17" width="11" style="56" hidden="1" customWidth="1" outlineLevel="1"/>
    <col min="18" max="18" width="9.5546875" style="56" hidden="1" customWidth="1" outlineLevel="1"/>
    <col min="19" max="19" width="8.5546875" style="56" hidden="1" customWidth="1" outlineLevel="1"/>
    <col min="20" max="20" width="13.44140625" style="56" hidden="1" customWidth="1" outlineLevel="1"/>
    <col min="21" max="21" width="10" style="56" hidden="1" customWidth="1" outlineLevel="1"/>
    <col min="22" max="22" width="11.44140625" style="56" hidden="1" customWidth="1" outlineLevel="1"/>
    <col min="23" max="23" width="9.44140625" style="56" hidden="1" customWidth="1" outlineLevel="1"/>
    <col min="24" max="24" width="13.44140625" style="56" hidden="1" customWidth="1" outlineLevel="1"/>
    <col min="25" max="27" width="9.44140625" style="56" hidden="1" customWidth="1" outlineLevel="1"/>
    <col min="28" max="28" width="11.5546875" style="56" customWidth="1" collapsed="1"/>
    <col min="29" max="29" width="12.33203125" style="56" customWidth="1"/>
    <col min="30" max="30" width="5.44140625" style="56" customWidth="1"/>
    <col min="31" max="31" width="12.5546875" style="56" hidden="1" customWidth="1" outlineLevel="1"/>
    <col min="32" max="34" width="9.44140625" style="56" hidden="1" customWidth="1" outlineLevel="1"/>
    <col min="35" max="35" width="11.5546875" style="56" hidden="1" customWidth="1" outlineLevel="1"/>
    <col min="36" max="36" width="15" style="56" hidden="1" customWidth="1" outlineLevel="1"/>
    <col min="37" max="37" width="12" style="56" hidden="1" customWidth="1" outlineLevel="1"/>
    <col min="38" max="38" width="11.44140625" style="56" hidden="1" customWidth="1" outlineLevel="1"/>
    <col min="39" max="39" width="8.5546875" style="56" customWidth="1" collapsed="1"/>
    <col min="40" max="40" width="12" style="56" bestFit="1" customWidth="1"/>
    <col min="41" max="41" width="8.5546875" style="56" customWidth="1"/>
    <col min="42" max="42" width="12" style="56" hidden="1" customWidth="1" outlineLevel="1"/>
    <col min="43" max="43" width="11.5546875" style="56" hidden="1" customWidth="1" outlineLevel="1"/>
    <col min="44" max="44" width="11" style="56" hidden="1" customWidth="1" outlineLevel="1"/>
    <col min="45" max="45" width="9.5546875" style="56" hidden="1" customWidth="1" outlineLevel="1"/>
    <col min="46" max="46" width="8.5546875" style="56" hidden="1" customWidth="1" outlineLevel="1"/>
    <col min="47" max="47" width="13.44140625" style="56" hidden="1" customWidth="1" outlineLevel="1"/>
    <col min="48" max="48" width="10" style="56" hidden="1" customWidth="1" outlineLevel="1"/>
    <col min="49" max="49" width="11.44140625" style="56" hidden="1" customWidth="1" outlineLevel="1"/>
    <col min="50" max="50" width="9.44140625" style="56" hidden="1" customWidth="1" outlineLevel="1"/>
    <col min="51" max="51" width="13.44140625" style="56" hidden="1" customWidth="1" outlineLevel="1"/>
    <col min="52" max="54" width="9.44140625" style="56" hidden="1" customWidth="1" outlineLevel="1"/>
    <col min="55" max="55" width="11.5546875" style="56" customWidth="1" collapsed="1"/>
    <col min="56" max="56" width="12.6640625" style="56" customWidth="1"/>
    <col min="57" max="16384" width="9.44140625" style="56"/>
  </cols>
  <sheetData>
    <row r="1" spans="1:62" ht="17.399999999999999" x14ac:dyDescent="0.25">
      <c r="A1" s="43" t="s">
        <v>262</v>
      </c>
      <c r="F1" s="87"/>
      <c r="AG1" s="87"/>
    </row>
    <row r="2" spans="1:62" ht="8.25" customHeight="1" x14ac:dyDescent="0.25">
      <c r="A2" s="258"/>
      <c r="B2" s="87"/>
      <c r="C2" s="87"/>
      <c r="D2" s="87"/>
      <c r="E2" s="87"/>
      <c r="F2" s="87"/>
      <c r="G2" s="87"/>
      <c r="AC2" s="87"/>
      <c r="AE2" s="87"/>
      <c r="AF2" s="87"/>
      <c r="AG2" s="87"/>
      <c r="AH2" s="87"/>
      <c r="BD2" s="87"/>
    </row>
    <row r="3" spans="1:62" ht="15" x14ac:dyDescent="0.25">
      <c r="A3" s="86" t="s">
        <v>698</v>
      </c>
      <c r="B3" s="87"/>
      <c r="C3" s="87"/>
      <c r="D3" s="87"/>
      <c r="E3" s="87"/>
      <c r="F3" s="87"/>
      <c r="G3" s="87"/>
      <c r="AC3" s="87"/>
      <c r="AE3" s="87"/>
      <c r="AF3" s="87"/>
      <c r="AG3" s="87"/>
      <c r="AH3" s="87"/>
      <c r="BD3" s="87"/>
    </row>
    <row r="4" spans="1:62" ht="13.8" thickBot="1" x14ac:dyDescent="0.3">
      <c r="A4" s="235"/>
      <c r="B4" s="235"/>
      <c r="C4" s="235"/>
      <c r="D4" s="273" t="s">
        <v>115</v>
      </c>
      <c r="E4" s="273"/>
      <c r="F4" s="273"/>
      <c r="G4" s="273"/>
      <c r="H4" s="273"/>
      <c r="I4" s="273"/>
      <c r="J4" s="273"/>
      <c r="K4" s="273"/>
      <c r="L4" s="341"/>
      <c r="M4" s="341"/>
      <c r="N4" s="341"/>
      <c r="O4" s="257" t="s">
        <v>229</v>
      </c>
      <c r="P4" s="257"/>
      <c r="Q4" s="257"/>
      <c r="R4" s="257"/>
      <c r="S4" s="257"/>
      <c r="T4" s="257"/>
      <c r="U4" s="257"/>
      <c r="V4" s="257"/>
      <c r="W4" s="257"/>
      <c r="X4" s="257"/>
      <c r="Y4" s="257"/>
      <c r="Z4" s="257"/>
      <c r="AA4" s="257"/>
      <c r="AB4" s="235"/>
      <c r="AC4" s="235"/>
      <c r="AD4" s="235"/>
      <c r="AE4" s="273" t="s">
        <v>115</v>
      </c>
      <c r="AF4" s="273"/>
      <c r="AG4" s="273"/>
      <c r="AH4" s="273"/>
      <c r="AI4" s="273"/>
      <c r="AJ4" s="273"/>
      <c r="AK4" s="273"/>
      <c r="AL4" s="273"/>
      <c r="AM4" s="341"/>
      <c r="AN4" s="341"/>
      <c r="AO4" s="341"/>
      <c r="AP4" s="257" t="s">
        <v>229</v>
      </c>
      <c r="AQ4" s="257"/>
      <c r="AR4" s="257"/>
      <c r="AS4" s="257"/>
      <c r="AT4" s="257"/>
      <c r="AU4" s="257"/>
      <c r="AV4" s="257"/>
      <c r="AW4" s="257"/>
      <c r="AX4" s="257"/>
      <c r="AY4" s="257"/>
      <c r="AZ4" s="257"/>
      <c r="BA4" s="257"/>
      <c r="BB4" s="257"/>
      <c r="BC4" s="235"/>
      <c r="BD4" s="235"/>
    </row>
    <row r="5" spans="1:62" ht="13.8" x14ac:dyDescent="0.25">
      <c r="A5" s="367"/>
      <c r="B5" s="367"/>
      <c r="C5" s="444" t="s">
        <v>261</v>
      </c>
      <c r="D5" s="445"/>
      <c r="E5" s="446"/>
      <c r="F5" s="446"/>
      <c r="G5" s="446"/>
      <c r="H5" s="446"/>
      <c r="I5" s="446"/>
      <c r="J5" s="446"/>
      <c r="K5" s="446"/>
      <c r="L5" s="447"/>
      <c r="M5" s="447"/>
      <c r="N5" s="447"/>
      <c r="O5" s="446"/>
      <c r="P5" s="446"/>
      <c r="Q5" s="446"/>
      <c r="R5" s="446"/>
      <c r="S5" s="446"/>
      <c r="T5" s="446"/>
      <c r="U5" s="446"/>
      <c r="V5" s="446"/>
      <c r="W5" s="446"/>
      <c r="X5" s="446"/>
      <c r="Y5" s="446"/>
      <c r="Z5" s="446"/>
      <c r="AA5" s="446"/>
      <c r="AB5" s="445"/>
      <c r="AC5" s="445"/>
      <c r="AD5" s="444" t="s">
        <v>260</v>
      </c>
      <c r="AE5" s="446"/>
      <c r="AF5" s="446"/>
      <c r="AG5" s="446"/>
      <c r="AH5" s="446"/>
      <c r="AI5" s="446"/>
      <c r="AJ5" s="446"/>
      <c r="AK5" s="446"/>
      <c r="AL5" s="446"/>
      <c r="AM5" s="447"/>
      <c r="AN5" s="447"/>
      <c r="AO5" s="447"/>
      <c r="AP5" s="446"/>
      <c r="AQ5" s="446"/>
      <c r="AR5" s="446"/>
      <c r="AS5" s="446"/>
      <c r="AT5" s="446"/>
      <c r="AU5" s="446"/>
      <c r="AV5" s="446"/>
      <c r="AW5" s="446"/>
      <c r="AX5" s="446"/>
      <c r="AY5" s="446"/>
      <c r="AZ5" s="446"/>
      <c r="BA5" s="446"/>
      <c r="BB5" s="446"/>
      <c r="BC5" s="445"/>
      <c r="BD5" s="445"/>
    </row>
    <row r="6" spans="1:62" ht="26.4" x14ac:dyDescent="0.25">
      <c r="A6" s="87"/>
      <c r="B6" s="87"/>
      <c r="C6" s="368"/>
      <c r="D6" s="826" t="s">
        <v>115</v>
      </c>
      <c r="E6" s="826"/>
      <c r="F6" s="826"/>
      <c r="G6" s="826"/>
      <c r="H6" s="826"/>
      <c r="I6" s="826"/>
      <c r="J6" s="826"/>
      <c r="K6" s="826"/>
      <c r="L6" s="826"/>
      <c r="M6" s="369" t="s">
        <v>129</v>
      </c>
      <c r="N6" s="370" t="s">
        <v>199</v>
      </c>
      <c r="O6" s="827" t="s">
        <v>238</v>
      </c>
      <c r="P6" s="826"/>
      <c r="Q6" s="826"/>
      <c r="R6" s="826"/>
      <c r="S6" s="826"/>
      <c r="T6" s="826"/>
      <c r="U6" s="826"/>
      <c r="V6" s="826"/>
      <c r="W6" s="826"/>
      <c r="X6" s="826"/>
      <c r="Y6" s="826"/>
      <c r="Z6" s="826"/>
      <c r="AA6" s="826"/>
      <c r="AB6" s="826"/>
      <c r="AC6" s="808" t="s">
        <v>259</v>
      </c>
      <c r="AD6" s="87"/>
      <c r="AE6" s="826" t="s">
        <v>115</v>
      </c>
      <c r="AF6" s="826"/>
      <c r="AG6" s="826"/>
      <c r="AH6" s="826"/>
      <c r="AI6" s="826"/>
      <c r="AJ6" s="826"/>
      <c r="AK6" s="826"/>
      <c r="AL6" s="826"/>
      <c r="AM6" s="826"/>
      <c r="AN6" s="369" t="s">
        <v>129</v>
      </c>
      <c r="AO6" s="370" t="s">
        <v>199</v>
      </c>
      <c r="AP6" s="827" t="s">
        <v>238</v>
      </c>
      <c r="AQ6" s="826"/>
      <c r="AR6" s="826"/>
      <c r="AS6" s="826"/>
      <c r="AT6" s="826"/>
      <c r="AU6" s="826"/>
      <c r="AV6" s="826"/>
      <c r="AW6" s="826"/>
      <c r="AX6" s="826"/>
      <c r="AY6" s="826"/>
      <c r="AZ6" s="826"/>
      <c r="BA6" s="826"/>
      <c r="BB6" s="826"/>
      <c r="BC6" s="826"/>
      <c r="BD6" s="808" t="s">
        <v>259</v>
      </c>
    </row>
    <row r="7" spans="1:62" ht="39.6" x14ac:dyDescent="0.25">
      <c r="A7" s="389" t="s">
        <v>13</v>
      </c>
      <c r="B7" s="267" t="s">
        <v>21</v>
      </c>
      <c r="C7" s="267"/>
      <c r="D7" s="357" t="s">
        <v>189</v>
      </c>
      <c r="E7" s="335" t="s">
        <v>132</v>
      </c>
      <c r="F7" s="335" t="s">
        <v>133</v>
      </c>
      <c r="G7" s="335" t="s">
        <v>134</v>
      </c>
      <c r="H7" s="335" t="s">
        <v>198</v>
      </c>
      <c r="I7" s="335" t="s">
        <v>136</v>
      </c>
      <c r="J7" s="335" t="s">
        <v>137</v>
      </c>
      <c r="K7" s="335" t="s">
        <v>138</v>
      </c>
      <c r="L7" s="454" t="s">
        <v>7</v>
      </c>
      <c r="M7" s="358" t="s">
        <v>7</v>
      </c>
      <c r="N7" s="358" t="s">
        <v>7</v>
      </c>
      <c r="O7" s="335" t="s">
        <v>121</v>
      </c>
      <c r="P7" s="335" t="s">
        <v>122</v>
      </c>
      <c r="Q7" s="335" t="s">
        <v>116</v>
      </c>
      <c r="R7" s="363" t="s">
        <v>123</v>
      </c>
      <c r="S7" s="363" t="s">
        <v>117</v>
      </c>
      <c r="T7" s="363" t="s">
        <v>124</v>
      </c>
      <c r="U7" s="363" t="s">
        <v>125</v>
      </c>
      <c r="V7" s="363" t="s">
        <v>118</v>
      </c>
      <c r="W7" s="363" t="s">
        <v>119</v>
      </c>
      <c r="X7" s="335" t="s">
        <v>128</v>
      </c>
      <c r="Y7" s="335" t="s">
        <v>126</v>
      </c>
      <c r="Z7" s="335" t="s">
        <v>188</v>
      </c>
      <c r="AA7" s="364" t="s">
        <v>200</v>
      </c>
      <c r="AB7" s="454" t="s">
        <v>7</v>
      </c>
      <c r="AC7" s="809"/>
      <c r="AD7" s="371"/>
      <c r="AE7" s="357" t="s">
        <v>189</v>
      </c>
      <c r="AF7" s="335" t="s">
        <v>132</v>
      </c>
      <c r="AG7" s="335" t="s">
        <v>133</v>
      </c>
      <c r="AH7" s="335" t="s">
        <v>134</v>
      </c>
      <c r="AI7" s="335" t="s">
        <v>198</v>
      </c>
      <c r="AJ7" s="335" t="s">
        <v>136</v>
      </c>
      <c r="AK7" s="335" t="s">
        <v>137</v>
      </c>
      <c r="AL7" s="335" t="s">
        <v>138</v>
      </c>
      <c r="AM7" s="454" t="s">
        <v>7</v>
      </c>
      <c r="AN7" s="358" t="s">
        <v>7</v>
      </c>
      <c r="AO7" s="358" t="s">
        <v>7</v>
      </c>
      <c r="AP7" s="335" t="s">
        <v>121</v>
      </c>
      <c r="AQ7" s="335" t="s">
        <v>122</v>
      </c>
      <c r="AR7" s="335" t="s">
        <v>116</v>
      </c>
      <c r="AS7" s="363" t="s">
        <v>123</v>
      </c>
      <c r="AT7" s="363" t="s">
        <v>117</v>
      </c>
      <c r="AU7" s="363" t="s">
        <v>124</v>
      </c>
      <c r="AV7" s="363" t="s">
        <v>125</v>
      </c>
      <c r="AW7" s="363" t="s">
        <v>118</v>
      </c>
      <c r="AX7" s="363" t="s">
        <v>119</v>
      </c>
      <c r="AY7" s="335" t="s">
        <v>128</v>
      </c>
      <c r="AZ7" s="335" t="s">
        <v>126</v>
      </c>
      <c r="BA7" s="335" t="s">
        <v>188</v>
      </c>
      <c r="BB7" s="364" t="s">
        <v>200</v>
      </c>
      <c r="BC7" s="454" t="s">
        <v>7</v>
      </c>
      <c r="BD7" s="809"/>
    </row>
    <row r="8" spans="1:62" x14ac:dyDescent="0.25">
      <c r="A8" s="138" t="s">
        <v>31</v>
      </c>
      <c r="B8" s="140" t="s">
        <v>316</v>
      </c>
      <c r="C8" s="326"/>
      <c r="D8" s="456">
        <v>0</v>
      </c>
      <c r="E8" s="456">
        <v>219.26374999999999</v>
      </c>
      <c r="F8" s="456">
        <v>1758.1825900000001</v>
      </c>
      <c r="G8" s="456">
        <v>0</v>
      </c>
      <c r="H8" s="456">
        <v>1140.73927</v>
      </c>
      <c r="I8" s="456">
        <v>46.793999999999997</v>
      </c>
      <c r="J8" s="456">
        <v>155.44997999999998</v>
      </c>
      <c r="K8" s="456">
        <v>39.105220000000003</v>
      </c>
      <c r="L8" s="456">
        <v>3359.5348100000001</v>
      </c>
      <c r="M8" s="456">
        <v>2176.3198200000002</v>
      </c>
      <c r="N8" s="456">
        <v>37.60043000000001</v>
      </c>
      <c r="O8" s="456">
        <v>6631.8498399999999</v>
      </c>
      <c r="P8" s="456">
        <v>71254.98450000002</v>
      </c>
      <c r="Q8" s="456">
        <v>540.6963300000001</v>
      </c>
      <c r="R8" s="456">
        <v>2859.1337100000001</v>
      </c>
      <c r="S8" s="456">
        <v>460.48483999999996</v>
      </c>
      <c r="T8" s="456">
        <v>0</v>
      </c>
      <c r="U8" s="456">
        <v>434.72274000000004</v>
      </c>
      <c r="V8" s="456">
        <v>95.154979999999995</v>
      </c>
      <c r="W8" s="456">
        <v>10402.10089</v>
      </c>
      <c r="X8" s="456">
        <v>4430.9792600000001</v>
      </c>
      <c r="Y8" s="456">
        <v>22533.19139</v>
      </c>
      <c r="Z8" s="456">
        <v>3530.8315499999999</v>
      </c>
      <c r="AA8" s="456">
        <v>16.725000000000001</v>
      </c>
      <c r="AB8" s="456">
        <v>123190.85503000004</v>
      </c>
      <c r="AC8" s="354">
        <v>128764.31009000004</v>
      </c>
      <c r="AD8" s="456"/>
      <c r="AE8" s="456">
        <v>0</v>
      </c>
      <c r="AF8" s="456">
        <v>150.12635999999998</v>
      </c>
      <c r="AG8" s="456">
        <v>479.48496999999998</v>
      </c>
      <c r="AH8" s="456">
        <v>0</v>
      </c>
      <c r="AI8" s="456">
        <v>30.759600000000095</v>
      </c>
      <c r="AJ8" s="456">
        <v>34.494639999999997</v>
      </c>
      <c r="AK8" s="456">
        <v>79.774520000000052</v>
      </c>
      <c r="AL8" s="456">
        <v>167.63849999999999</v>
      </c>
      <c r="AM8" s="456">
        <v>942.27859000000012</v>
      </c>
      <c r="AN8" s="456">
        <v>154.87073999999976</v>
      </c>
      <c r="AO8" s="456">
        <v>0.54122000000000114</v>
      </c>
      <c r="AP8" s="456">
        <v>83.6418900000006</v>
      </c>
      <c r="AQ8" s="456">
        <v>628.30647999997439</v>
      </c>
      <c r="AR8" s="456">
        <v>53.743699999999954</v>
      </c>
      <c r="AS8" s="456">
        <v>120.72462999999989</v>
      </c>
      <c r="AT8" s="456">
        <v>17.094080000000073</v>
      </c>
      <c r="AU8" s="456">
        <v>0</v>
      </c>
      <c r="AV8" s="456">
        <v>42.20997999999998</v>
      </c>
      <c r="AW8" s="456">
        <v>4.7742200000000015</v>
      </c>
      <c r="AX8" s="456">
        <v>775.94838999999683</v>
      </c>
      <c r="AY8" s="456">
        <v>291.73315000000036</v>
      </c>
      <c r="AZ8" s="456">
        <v>504.76369999999923</v>
      </c>
      <c r="BA8" s="456">
        <v>393.50097000000022</v>
      </c>
      <c r="BB8" s="456">
        <v>1.3511599999999999</v>
      </c>
      <c r="BC8" s="456">
        <v>2917.7923499999715</v>
      </c>
      <c r="BD8" s="354">
        <v>4015.4828999999718</v>
      </c>
      <c r="BE8" s="365"/>
      <c r="BF8" s="387"/>
      <c r="BG8" s="354"/>
      <c r="BH8" s="354"/>
      <c r="BI8" s="365"/>
      <c r="BJ8" s="365"/>
    </row>
    <row r="9" spans="1:62" x14ac:dyDescent="0.25">
      <c r="A9" s="138" t="s">
        <v>32</v>
      </c>
      <c r="B9" s="140" t="s">
        <v>316</v>
      </c>
      <c r="C9" s="326"/>
      <c r="D9" s="456">
        <v>0</v>
      </c>
      <c r="E9" s="456">
        <v>182.13302999999996</v>
      </c>
      <c r="F9" s="456">
        <v>1517.6687899999999</v>
      </c>
      <c r="G9" s="456">
        <v>0</v>
      </c>
      <c r="H9" s="456">
        <v>836.50803999999994</v>
      </c>
      <c r="I9" s="456">
        <v>255.63376</v>
      </c>
      <c r="J9" s="456">
        <v>61.73834999999999</v>
      </c>
      <c r="K9" s="456">
        <v>12.604040000000001</v>
      </c>
      <c r="L9" s="456">
        <v>2866.2860100000003</v>
      </c>
      <c r="M9" s="456">
        <v>1482.7857399999998</v>
      </c>
      <c r="N9" s="456">
        <v>136.88182</v>
      </c>
      <c r="O9" s="456">
        <v>6892.8678599999994</v>
      </c>
      <c r="P9" s="456">
        <v>80574.908389999997</v>
      </c>
      <c r="Q9" s="456">
        <v>650.47951999999998</v>
      </c>
      <c r="R9" s="456">
        <v>1913.80207</v>
      </c>
      <c r="S9" s="456">
        <v>206.75441000000001</v>
      </c>
      <c r="T9" s="456">
        <v>0</v>
      </c>
      <c r="U9" s="456">
        <v>230.03205</v>
      </c>
      <c r="V9" s="456">
        <v>20.552499999999998</v>
      </c>
      <c r="W9" s="456">
        <v>10207.787420000001</v>
      </c>
      <c r="X9" s="456">
        <v>3921.1381000000006</v>
      </c>
      <c r="Y9" s="456">
        <v>16532.845869999997</v>
      </c>
      <c r="Z9" s="456">
        <v>4249.0384100000001</v>
      </c>
      <c r="AA9" s="456">
        <v>3.2142499999999998</v>
      </c>
      <c r="AB9" s="456">
        <v>125403.42084999999</v>
      </c>
      <c r="AC9" s="354">
        <v>129889.37441999999</v>
      </c>
      <c r="AD9" s="456"/>
      <c r="AE9" s="456">
        <v>0</v>
      </c>
      <c r="AF9" s="456">
        <v>87.072800000000043</v>
      </c>
      <c r="AG9" s="456">
        <v>257.01655000000028</v>
      </c>
      <c r="AH9" s="456">
        <v>0</v>
      </c>
      <c r="AI9" s="456">
        <v>82.565780000000146</v>
      </c>
      <c r="AJ9" s="456">
        <v>6.0975800000000167</v>
      </c>
      <c r="AK9" s="456">
        <v>91.596150000000009</v>
      </c>
      <c r="AL9" s="456">
        <v>180.98069999999998</v>
      </c>
      <c r="AM9" s="456">
        <v>705.32956000000036</v>
      </c>
      <c r="AN9" s="456">
        <v>333.10055000000028</v>
      </c>
      <c r="AO9" s="456">
        <v>7.5396199999999958</v>
      </c>
      <c r="AP9" s="456">
        <v>45.698660000001084</v>
      </c>
      <c r="AQ9" s="456">
        <v>441.50205000001193</v>
      </c>
      <c r="AR9" s="456">
        <v>70.594260000000006</v>
      </c>
      <c r="AS9" s="456">
        <v>113.77767999999993</v>
      </c>
      <c r="AT9" s="456">
        <v>26.22929000000001</v>
      </c>
      <c r="AU9" s="456">
        <v>0</v>
      </c>
      <c r="AV9" s="456">
        <v>34.745280000000029</v>
      </c>
      <c r="AW9" s="456">
        <v>31.103960000000001</v>
      </c>
      <c r="AX9" s="456">
        <v>580.19364000000064</v>
      </c>
      <c r="AY9" s="456">
        <v>302.62962999999991</v>
      </c>
      <c r="AZ9" s="456">
        <v>330.03835000000333</v>
      </c>
      <c r="BA9" s="456">
        <v>430.53826999999956</v>
      </c>
      <c r="BB9" s="456">
        <v>0</v>
      </c>
      <c r="BC9" s="456">
        <v>2407.0510700000164</v>
      </c>
      <c r="BD9" s="354">
        <v>3453.0208000000171</v>
      </c>
      <c r="BE9" s="365"/>
      <c r="BF9" s="387"/>
      <c r="BG9" s="354"/>
      <c r="BH9" s="354"/>
      <c r="BI9" s="365"/>
      <c r="BJ9" s="365"/>
    </row>
    <row r="10" spans="1:62" x14ac:dyDescent="0.25">
      <c r="A10" s="138" t="s">
        <v>33</v>
      </c>
      <c r="B10" s="140" t="s">
        <v>316</v>
      </c>
      <c r="C10" s="293"/>
      <c r="D10" s="456">
        <v>0</v>
      </c>
      <c r="E10" s="456">
        <v>119.70329999999998</v>
      </c>
      <c r="F10" s="456">
        <v>1548.63492</v>
      </c>
      <c r="G10" s="456">
        <v>2.2613099999999999</v>
      </c>
      <c r="H10" s="456">
        <v>485.80090000000001</v>
      </c>
      <c r="I10" s="456">
        <v>10.706</v>
      </c>
      <c r="J10" s="456">
        <v>178.00159999999997</v>
      </c>
      <c r="K10" s="456">
        <v>46.041160000000005</v>
      </c>
      <c r="L10" s="456">
        <v>2391.1491900000005</v>
      </c>
      <c r="M10" s="456">
        <v>2377.4766</v>
      </c>
      <c r="N10" s="456">
        <v>35.13411</v>
      </c>
      <c r="O10" s="456">
        <v>8522.2335100000018</v>
      </c>
      <c r="P10" s="456">
        <v>88734.51946000001</v>
      </c>
      <c r="Q10" s="456">
        <v>834.97871999999995</v>
      </c>
      <c r="R10" s="456">
        <v>1774.1768000000002</v>
      </c>
      <c r="S10" s="456">
        <v>293.65699999999998</v>
      </c>
      <c r="T10" s="456">
        <v>0</v>
      </c>
      <c r="U10" s="456">
        <v>425.12886000000003</v>
      </c>
      <c r="V10" s="456">
        <v>33.718800000000002</v>
      </c>
      <c r="W10" s="456">
        <v>10270.254129999999</v>
      </c>
      <c r="X10" s="456">
        <v>3885.2341099999999</v>
      </c>
      <c r="Y10" s="456">
        <v>9597.2917300000008</v>
      </c>
      <c r="Z10" s="456">
        <v>4505.26656</v>
      </c>
      <c r="AA10" s="456">
        <v>51.350349999999999</v>
      </c>
      <c r="AB10" s="456">
        <v>128927.81003000002</v>
      </c>
      <c r="AC10" s="354">
        <v>133731.56993000003</v>
      </c>
      <c r="AD10" s="456"/>
      <c r="AE10" s="456">
        <v>0</v>
      </c>
      <c r="AF10" s="456">
        <v>39.988540000000008</v>
      </c>
      <c r="AG10" s="456">
        <v>280.35536999999988</v>
      </c>
      <c r="AH10" s="456">
        <v>3.8269999999999985E-2</v>
      </c>
      <c r="AI10" s="456">
        <v>3.8259499999999536</v>
      </c>
      <c r="AJ10" s="456">
        <v>11.387600000000003</v>
      </c>
      <c r="AK10" s="456">
        <v>50.014790000000005</v>
      </c>
      <c r="AL10" s="456">
        <v>142.54703999999998</v>
      </c>
      <c r="AM10" s="456">
        <v>528.15755999999988</v>
      </c>
      <c r="AN10" s="456">
        <v>153.63652999999979</v>
      </c>
      <c r="AO10" s="456">
        <v>10.188979999999995</v>
      </c>
      <c r="AP10" s="456">
        <v>75.327269999999558</v>
      </c>
      <c r="AQ10" s="456">
        <v>511.72332999998332</v>
      </c>
      <c r="AR10" s="456">
        <v>43.71034000000008</v>
      </c>
      <c r="AS10" s="456">
        <v>34.999029999999792</v>
      </c>
      <c r="AT10" s="456">
        <v>19.460109999999986</v>
      </c>
      <c r="AU10" s="456">
        <v>0</v>
      </c>
      <c r="AV10" s="456">
        <v>36.350199999999951</v>
      </c>
      <c r="AW10" s="456">
        <v>0</v>
      </c>
      <c r="AX10" s="456">
        <v>771.31840000000227</v>
      </c>
      <c r="AY10" s="456">
        <v>55.219699999999719</v>
      </c>
      <c r="AZ10" s="456">
        <v>113.82391000000015</v>
      </c>
      <c r="BA10" s="456">
        <v>138.66749000000021</v>
      </c>
      <c r="BB10" s="456">
        <v>7.8085600000000053</v>
      </c>
      <c r="BC10" s="456">
        <v>1808.4083399999849</v>
      </c>
      <c r="BD10" s="354">
        <v>2500.3914099999847</v>
      </c>
      <c r="BE10" s="365"/>
      <c r="BF10" s="387"/>
      <c r="BG10" s="354"/>
      <c r="BH10" s="354"/>
      <c r="BI10" s="365"/>
      <c r="BJ10" s="365"/>
    </row>
    <row r="11" spans="1:62" x14ac:dyDescent="0.25">
      <c r="A11" s="138" t="s">
        <v>29</v>
      </c>
      <c r="B11" s="140"/>
      <c r="C11" s="293"/>
      <c r="D11" s="456">
        <v>0</v>
      </c>
      <c r="E11" s="456">
        <v>225.90107999999995</v>
      </c>
      <c r="F11" s="456">
        <v>1245.05348</v>
      </c>
      <c r="G11" s="456">
        <v>4.4877000000000002</v>
      </c>
      <c r="H11" s="456">
        <v>381.61790000000002</v>
      </c>
      <c r="I11" s="456">
        <v>26.850800000000003</v>
      </c>
      <c r="J11" s="456">
        <v>21.38101</v>
      </c>
      <c r="K11" s="456">
        <v>1.7263000000000002</v>
      </c>
      <c r="L11" s="456">
        <v>1907.0182699999998</v>
      </c>
      <c r="M11" s="456">
        <v>2084.5495400000004</v>
      </c>
      <c r="N11" s="456">
        <v>85.736290000000011</v>
      </c>
      <c r="O11" s="456">
        <v>12640.918809999999</v>
      </c>
      <c r="P11" s="456">
        <v>94371.805609999996</v>
      </c>
      <c r="Q11" s="456">
        <v>1066.6786299999999</v>
      </c>
      <c r="R11" s="456">
        <v>1369.5933</v>
      </c>
      <c r="S11" s="456">
        <v>348.58711</v>
      </c>
      <c r="T11" s="456">
        <v>0</v>
      </c>
      <c r="U11" s="456">
        <v>141.41262</v>
      </c>
      <c r="V11" s="456">
        <v>92.857410000000002</v>
      </c>
      <c r="W11" s="456">
        <v>10835.40193</v>
      </c>
      <c r="X11" s="456">
        <v>4693.5805199999995</v>
      </c>
      <c r="Y11" s="456">
        <v>10046.19392</v>
      </c>
      <c r="Z11" s="456">
        <v>4955.7173700000003</v>
      </c>
      <c r="AA11" s="456">
        <v>56.38458</v>
      </c>
      <c r="AB11" s="456">
        <v>140619.13180999999</v>
      </c>
      <c r="AC11" s="354">
        <v>144696.43591</v>
      </c>
      <c r="AD11" s="456"/>
      <c r="AE11" s="456">
        <v>0</v>
      </c>
      <c r="AF11" s="456">
        <v>72.406510000000068</v>
      </c>
      <c r="AG11" s="456">
        <v>269.18965999999989</v>
      </c>
      <c r="AH11" s="456">
        <v>0</v>
      </c>
      <c r="AI11" s="456">
        <v>35.898929999999936</v>
      </c>
      <c r="AJ11" s="456">
        <v>1.6214499999999972</v>
      </c>
      <c r="AK11" s="456">
        <v>27.920950000000001</v>
      </c>
      <c r="AL11" s="456">
        <v>26.578870000000002</v>
      </c>
      <c r="AM11" s="456">
        <v>433.6163699999999</v>
      </c>
      <c r="AN11" s="456">
        <v>213.48623999999953</v>
      </c>
      <c r="AO11" s="456">
        <v>33.333009999999994</v>
      </c>
      <c r="AP11" s="456">
        <v>77.109509999999773</v>
      </c>
      <c r="AQ11" s="456">
        <v>490.8074200000018</v>
      </c>
      <c r="AR11" s="456">
        <v>100.35433000000008</v>
      </c>
      <c r="AS11" s="456">
        <v>19.54472999999998</v>
      </c>
      <c r="AT11" s="456">
        <v>20.460559999999997</v>
      </c>
      <c r="AU11" s="456">
        <v>0</v>
      </c>
      <c r="AV11" s="456">
        <v>10.510540000000008</v>
      </c>
      <c r="AW11" s="456">
        <v>0</v>
      </c>
      <c r="AX11" s="456">
        <v>479.77066999999994</v>
      </c>
      <c r="AY11" s="456">
        <v>48.722620000001044</v>
      </c>
      <c r="AZ11" s="456">
        <v>72.957939999999482</v>
      </c>
      <c r="BA11" s="456">
        <v>417.81912999999992</v>
      </c>
      <c r="BB11" s="456">
        <v>1.9627799999999989</v>
      </c>
      <c r="BC11" s="456">
        <v>1740.0202300000021</v>
      </c>
      <c r="BD11" s="354">
        <v>2420.4558500000016</v>
      </c>
      <c r="BE11" s="365"/>
      <c r="BF11" s="387"/>
      <c r="BG11" s="354"/>
      <c r="BH11" s="354"/>
      <c r="BI11" s="365"/>
      <c r="BJ11" s="365"/>
    </row>
    <row r="12" spans="1:62" x14ac:dyDescent="0.25">
      <c r="A12" s="138" t="s">
        <v>355</v>
      </c>
      <c r="B12" s="140"/>
      <c r="C12" s="293"/>
      <c r="D12" s="456">
        <v>0</v>
      </c>
      <c r="E12" s="456">
        <v>71.732129999999998</v>
      </c>
      <c r="F12" s="456">
        <v>1539.07846</v>
      </c>
      <c r="G12" s="456">
        <v>2.9712800000000001</v>
      </c>
      <c r="H12" s="456">
        <v>307.71956</v>
      </c>
      <c r="I12" s="456">
        <v>40.612749999999991</v>
      </c>
      <c r="J12" s="456">
        <v>9.7793299999999999</v>
      </c>
      <c r="K12" s="456">
        <v>0.55716999999999994</v>
      </c>
      <c r="L12" s="456">
        <v>1972.4506800000001</v>
      </c>
      <c r="M12" s="456">
        <v>2992.4668500000002</v>
      </c>
      <c r="N12" s="456">
        <v>358.31392</v>
      </c>
      <c r="O12" s="456">
        <v>11677.308420000001</v>
      </c>
      <c r="P12" s="456">
        <v>95501.387700000007</v>
      </c>
      <c r="Q12" s="456">
        <v>1271.52971</v>
      </c>
      <c r="R12" s="456">
        <v>571.08120999999994</v>
      </c>
      <c r="S12" s="456">
        <v>212.53696000000002</v>
      </c>
      <c r="T12" s="456">
        <v>0</v>
      </c>
      <c r="U12" s="456">
        <v>199.68682000000001</v>
      </c>
      <c r="V12" s="456">
        <v>7.5</v>
      </c>
      <c r="W12" s="456">
        <v>9201.2093599999989</v>
      </c>
      <c r="X12" s="456">
        <v>3138.7890499999999</v>
      </c>
      <c r="Y12" s="456">
        <v>6610.5420599999998</v>
      </c>
      <c r="Z12" s="456">
        <v>6626.7087199999996</v>
      </c>
      <c r="AA12" s="456">
        <v>7.6003699999999998</v>
      </c>
      <c r="AB12" s="456">
        <v>135025.88038000002</v>
      </c>
      <c r="AC12" s="354">
        <v>140349.11183000001</v>
      </c>
      <c r="AD12" s="456"/>
      <c r="AE12" s="456">
        <v>0</v>
      </c>
      <c r="AF12" s="456">
        <v>42.713270000000001</v>
      </c>
      <c r="AG12" s="456">
        <v>232.27509999999987</v>
      </c>
      <c r="AH12" s="456">
        <v>0.97075</v>
      </c>
      <c r="AI12" s="456">
        <v>25.867639999999955</v>
      </c>
      <c r="AJ12" s="456">
        <v>42.055440000000011</v>
      </c>
      <c r="AK12" s="456">
        <v>51.460080000000005</v>
      </c>
      <c r="AL12" s="456">
        <v>0.82535999999999998</v>
      </c>
      <c r="AM12" s="456">
        <v>396.16763999999984</v>
      </c>
      <c r="AN12" s="456">
        <v>121.71118000000017</v>
      </c>
      <c r="AO12" s="456">
        <v>5.9362799999999698</v>
      </c>
      <c r="AP12" s="456">
        <v>123.92626999999955</v>
      </c>
      <c r="AQ12" s="456">
        <v>458.50601000000535</v>
      </c>
      <c r="AR12" s="456">
        <v>96.300390000000135</v>
      </c>
      <c r="AS12" s="456">
        <v>10.951020000000019</v>
      </c>
      <c r="AT12" s="456">
        <v>2.9721199999999954</v>
      </c>
      <c r="AU12" s="456">
        <v>0</v>
      </c>
      <c r="AV12" s="456">
        <v>6.9821499999999945</v>
      </c>
      <c r="AW12" s="456">
        <v>0</v>
      </c>
      <c r="AX12" s="456">
        <v>519.14539000000059</v>
      </c>
      <c r="AY12" s="456">
        <v>176.05054000000004</v>
      </c>
      <c r="AZ12" s="456">
        <v>3.5514800000013782</v>
      </c>
      <c r="BA12" s="456">
        <v>372.18261000000035</v>
      </c>
      <c r="BB12" s="456">
        <v>0</v>
      </c>
      <c r="BC12" s="456">
        <v>1770.5679800000073</v>
      </c>
      <c r="BD12" s="354">
        <v>2294.3830800000073</v>
      </c>
      <c r="BE12" s="365"/>
      <c r="BF12" s="387"/>
      <c r="BG12" s="354"/>
      <c r="BH12" s="354"/>
      <c r="BI12" s="365"/>
      <c r="BJ12" s="365"/>
    </row>
    <row r="13" spans="1:62" x14ac:dyDescent="0.25">
      <c r="A13" s="138" t="s">
        <v>356</v>
      </c>
      <c r="B13" s="139"/>
      <c r="C13" s="325"/>
      <c r="D13" s="456">
        <v>0</v>
      </c>
      <c r="E13" s="456">
        <v>287.32559000000003</v>
      </c>
      <c r="F13" s="456">
        <v>1998.9465400000001</v>
      </c>
      <c r="G13" s="456">
        <v>0</v>
      </c>
      <c r="H13" s="456">
        <v>103.55416000000001</v>
      </c>
      <c r="I13" s="456">
        <v>1.8888</v>
      </c>
      <c r="J13" s="456">
        <v>77.280699999999996</v>
      </c>
      <c r="K13" s="456">
        <v>27.258700000000005</v>
      </c>
      <c r="L13" s="456">
        <v>2496.2544900000003</v>
      </c>
      <c r="M13" s="456">
        <v>4542.7292200000011</v>
      </c>
      <c r="N13" s="456">
        <v>43.626479999999994</v>
      </c>
      <c r="O13" s="456">
        <v>10116.995600000002</v>
      </c>
      <c r="P13" s="456">
        <v>83435.037049999999</v>
      </c>
      <c r="Q13" s="456">
        <v>1848.6300200000001</v>
      </c>
      <c r="R13" s="456">
        <v>662.4738000000001</v>
      </c>
      <c r="S13" s="456">
        <v>309.21797000000004</v>
      </c>
      <c r="T13" s="456">
        <v>0</v>
      </c>
      <c r="U13" s="456">
        <v>318.55983000000003</v>
      </c>
      <c r="V13" s="456">
        <v>6.25</v>
      </c>
      <c r="W13" s="456">
        <v>10886.095710000001</v>
      </c>
      <c r="X13" s="456">
        <v>2429.40742</v>
      </c>
      <c r="Y13" s="456">
        <v>3990.9146600000004</v>
      </c>
      <c r="Z13" s="456">
        <v>5488.2124599999988</v>
      </c>
      <c r="AA13" s="456">
        <v>4.6318900000000003</v>
      </c>
      <c r="AB13" s="456">
        <v>119496.42641</v>
      </c>
      <c r="AC13" s="354">
        <v>126579.03660000001</v>
      </c>
      <c r="AD13" s="456"/>
      <c r="AE13" s="456">
        <v>0</v>
      </c>
      <c r="AF13" s="456">
        <v>32.991159999999972</v>
      </c>
      <c r="AG13" s="456">
        <v>285.70178999999956</v>
      </c>
      <c r="AH13" s="456">
        <v>0</v>
      </c>
      <c r="AI13" s="456">
        <v>1.8886400000000139</v>
      </c>
      <c r="AJ13" s="456">
        <v>0</v>
      </c>
      <c r="AK13" s="456">
        <v>24.168179999999992</v>
      </c>
      <c r="AL13" s="456">
        <v>85.652649999999994</v>
      </c>
      <c r="AM13" s="456">
        <v>430.40241999999955</v>
      </c>
      <c r="AN13" s="456">
        <v>357.43137999999897</v>
      </c>
      <c r="AO13" s="456">
        <v>3.9130600000000051</v>
      </c>
      <c r="AP13" s="456">
        <v>48.456019999999555</v>
      </c>
      <c r="AQ13" s="456">
        <v>231.95693000000716</v>
      </c>
      <c r="AR13" s="456">
        <v>91.132919999999928</v>
      </c>
      <c r="AS13" s="456">
        <v>3.1105999999998604</v>
      </c>
      <c r="AT13" s="456">
        <v>26.286979999999982</v>
      </c>
      <c r="AU13" s="456">
        <v>0</v>
      </c>
      <c r="AV13" s="456">
        <v>36.541359999999983</v>
      </c>
      <c r="AW13" s="456">
        <v>0</v>
      </c>
      <c r="AX13" s="456">
        <v>415.92600999999792</v>
      </c>
      <c r="AY13" s="456">
        <v>20.72083999999985</v>
      </c>
      <c r="AZ13" s="456">
        <v>12.139879999999888</v>
      </c>
      <c r="BA13" s="456">
        <v>283.60843000000062</v>
      </c>
      <c r="BB13" s="456">
        <v>0</v>
      </c>
      <c r="BC13" s="456">
        <v>1169.8799700000047</v>
      </c>
      <c r="BD13" s="354">
        <v>1961.6268300000033</v>
      </c>
      <c r="BE13" s="365"/>
      <c r="BF13" s="387"/>
      <c r="BG13" s="354"/>
      <c r="BH13" s="354"/>
      <c r="BI13" s="365"/>
      <c r="BJ13" s="365"/>
    </row>
    <row r="14" spans="1:62" x14ac:dyDescent="0.25">
      <c r="A14" s="138" t="s">
        <v>347</v>
      </c>
      <c r="B14" s="139"/>
      <c r="C14" s="325"/>
      <c r="D14" s="456">
        <v>0</v>
      </c>
      <c r="E14" s="456">
        <v>19.327959999999997</v>
      </c>
      <c r="F14" s="456">
        <v>1444.3544500000003</v>
      </c>
      <c r="G14" s="456">
        <v>0</v>
      </c>
      <c r="H14" s="456">
        <v>68.154990000000012</v>
      </c>
      <c r="I14" s="456">
        <v>31.731999999999999</v>
      </c>
      <c r="J14" s="456">
        <v>31.922009999999997</v>
      </c>
      <c r="K14" s="456">
        <v>22.93496</v>
      </c>
      <c r="L14" s="456">
        <v>1618.4263700000004</v>
      </c>
      <c r="M14" s="456">
        <v>3738.3069299999997</v>
      </c>
      <c r="N14" s="456">
        <v>38.201089999999994</v>
      </c>
      <c r="O14" s="456">
        <v>13931.90554</v>
      </c>
      <c r="P14" s="456">
        <v>77203.095269999991</v>
      </c>
      <c r="Q14" s="456">
        <v>2080.30602</v>
      </c>
      <c r="R14" s="456">
        <v>641.21081000000004</v>
      </c>
      <c r="S14" s="456">
        <v>117.28136000000001</v>
      </c>
      <c r="T14" s="456">
        <v>0</v>
      </c>
      <c r="U14" s="456">
        <v>204.70958999999999</v>
      </c>
      <c r="V14" s="456">
        <v>81.407399999999996</v>
      </c>
      <c r="W14" s="456">
        <v>12498.50805</v>
      </c>
      <c r="X14" s="456">
        <v>1536.3826500000002</v>
      </c>
      <c r="Y14" s="456">
        <v>4428.6742300000005</v>
      </c>
      <c r="Z14" s="456">
        <v>7135.3260200000004</v>
      </c>
      <c r="AA14" s="456">
        <v>0</v>
      </c>
      <c r="AB14" s="456">
        <v>119858.80694000001</v>
      </c>
      <c r="AC14" s="354">
        <v>125253.74133</v>
      </c>
      <c r="AD14" s="456"/>
      <c r="AE14" s="456">
        <v>0</v>
      </c>
      <c r="AF14" s="456">
        <v>33.121829999999996</v>
      </c>
      <c r="AG14" s="456">
        <v>325.04543999999993</v>
      </c>
      <c r="AH14" s="456">
        <v>0</v>
      </c>
      <c r="AI14" s="456">
        <v>2.0976599999999888</v>
      </c>
      <c r="AJ14" s="456">
        <v>9.072610000000001</v>
      </c>
      <c r="AK14" s="456">
        <v>75.182050000000004</v>
      </c>
      <c r="AL14" s="456">
        <v>85.505989999999997</v>
      </c>
      <c r="AM14" s="456">
        <v>530.02557999999988</v>
      </c>
      <c r="AN14" s="456">
        <v>159.10737000000012</v>
      </c>
      <c r="AO14" s="456">
        <v>0</v>
      </c>
      <c r="AP14" s="456">
        <v>78.291379999998952</v>
      </c>
      <c r="AQ14" s="456">
        <v>157.58648999999463</v>
      </c>
      <c r="AR14" s="456">
        <v>111.31233999999985</v>
      </c>
      <c r="AS14" s="456">
        <v>7.0746499999999068</v>
      </c>
      <c r="AT14" s="456">
        <v>8.2952499999999993</v>
      </c>
      <c r="AU14" s="456">
        <v>0</v>
      </c>
      <c r="AV14" s="456">
        <v>7.1041100000000155</v>
      </c>
      <c r="AW14" s="456">
        <v>0</v>
      </c>
      <c r="AX14" s="456">
        <v>517.74919999999929</v>
      </c>
      <c r="AY14" s="456">
        <v>9.6675000000000004</v>
      </c>
      <c r="AZ14" s="456">
        <v>29.856169999998993</v>
      </c>
      <c r="BA14" s="456">
        <v>362.98760999999939</v>
      </c>
      <c r="BB14" s="456">
        <v>0</v>
      </c>
      <c r="BC14" s="456">
        <v>1289.9246999999909</v>
      </c>
      <c r="BD14" s="354">
        <v>1979.0576499999909</v>
      </c>
      <c r="BE14" s="365"/>
      <c r="BF14" s="387"/>
      <c r="BG14" s="354"/>
      <c r="BH14" s="354"/>
      <c r="BI14" s="365"/>
      <c r="BJ14" s="365"/>
    </row>
    <row r="15" spans="1:62" x14ac:dyDescent="0.25">
      <c r="A15" s="138" t="s">
        <v>357</v>
      </c>
      <c r="B15" s="139"/>
      <c r="C15" s="325"/>
      <c r="D15" s="456">
        <v>0</v>
      </c>
      <c r="E15" s="456">
        <v>39.487850000000002</v>
      </c>
      <c r="F15" s="456">
        <v>1137.7184999999999</v>
      </c>
      <c r="G15" s="456">
        <v>0</v>
      </c>
      <c r="H15" s="456">
        <v>191.25989999999999</v>
      </c>
      <c r="I15" s="456">
        <v>52.612149999999993</v>
      </c>
      <c r="J15" s="456">
        <v>18.199800000000003</v>
      </c>
      <c r="K15" s="456">
        <v>10.81312</v>
      </c>
      <c r="L15" s="456">
        <v>1450.09132</v>
      </c>
      <c r="M15" s="456">
        <v>5057.5872900000004</v>
      </c>
      <c r="N15" s="456">
        <v>195.54866000000004</v>
      </c>
      <c r="O15" s="456">
        <v>11530.453010000001</v>
      </c>
      <c r="P15" s="456">
        <v>84382.462029999995</v>
      </c>
      <c r="Q15" s="456">
        <v>1904.9529299999999</v>
      </c>
      <c r="R15" s="456">
        <v>749.41428000000008</v>
      </c>
      <c r="S15" s="456">
        <v>81.074730000000002</v>
      </c>
      <c r="T15" s="456">
        <v>6</v>
      </c>
      <c r="U15" s="456">
        <v>61.701500000000003</v>
      </c>
      <c r="V15" s="456">
        <v>21.508610000000001</v>
      </c>
      <c r="W15" s="456">
        <v>11713.62176</v>
      </c>
      <c r="X15" s="456">
        <v>4743.8802600000008</v>
      </c>
      <c r="Y15" s="456">
        <v>2723.5463300000001</v>
      </c>
      <c r="Z15" s="456">
        <v>5763.8139700000002</v>
      </c>
      <c r="AA15" s="456">
        <v>100.25360000000001</v>
      </c>
      <c r="AB15" s="456">
        <v>123782.68300999998</v>
      </c>
      <c r="AC15" s="354">
        <v>130485.91027999998</v>
      </c>
      <c r="AD15" s="456"/>
      <c r="AE15" s="456">
        <v>0</v>
      </c>
      <c r="AF15" s="456">
        <v>89.907780000000002</v>
      </c>
      <c r="AG15" s="456">
        <v>182.7757000000002</v>
      </c>
      <c r="AH15" s="456">
        <v>0</v>
      </c>
      <c r="AI15" s="456">
        <v>19.312940000000001</v>
      </c>
      <c r="AJ15" s="456">
        <v>9.6860900000000107</v>
      </c>
      <c r="AK15" s="456">
        <v>111.28550999999999</v>
      </c>
      <c r="AL15" s="456">
        <v>64.486589999999993</v>
      </c>
      <c r="AM15" s="456">
        <v>477.45461000000023</v>
      </c>
      <c r="AN15" s="456">
        <v>302.44858999999985</v>
      </c>
      <c r="AO15" s="456">
        <v>10.611409999999974</v>
      </c>
      <c r="AP15" s="456">
        <v>48.646719999998808</v>
      </c>
      <c r="AQ15" s="456">
        <v>191.42123999999464</v>
      </c>
      <c r="AR15" s="456">
        <v>120.6301100000001</v>
      </c>
      <c r="AS15" s="456">
        <v>9.9008299999999583</v>
      </c>
      <c r="AT15" s="456">
        <v>17.085650000000008</v>
      </c>
      <c r="AU15" s="456">
        <v>0</v>
      </c>
      <c r="AV15" s="456">
        <v>1.752699999999997</v>
      </c>
      <c r="AW15" s="456">
        <v>7.8825600000000016</v>
      </c>
      <c r="AX15" s="456">
        <v>662.21399000000019</v>
      </c>
      <c r="AY15" s="456">
        <v>595.02741999999898</v>
      </c>
      <c r="AZ15" s="456">
        <v>2.7575099999997765</v>
      </c>
      <c r="BA15" s="456">
        <v>157.23287999999988</v>
      </c>
      <c r="BB15" s="456">
        <v>0</v>
      </c>
      <c r="BC15" s="456">
        <v>1814.5516099999923</v>
      </c>
      <c r="BD15" s="354">
        <v>2605.0662199999924</v>
      </c>
      <c r="BE15" s="365"/>
      <c r="BF15" s="387"/>
      <c r="BG15" s="354"/>
      <c r="BH15" s="354"/>
      <c r="BI15" s="365"/>
      <c r="BJ15" s="365"/>
    </row>
    <row r="16" spans="1:62" x14ac:dyDescent="0.25">
      <c r="A16" s="138" t="s">
        <v>375</v>
      </c>
      <c r="B16" s="139"/>
      <c r="C16" s="325"/>
      <c r="D16" s="456">
        <v>0</v>
      </c>
      <c r="E16" s="456">
        <v>65.870310000000003</v>
      </c>
      <c r="F16" s="456">
        <v>893.47521999999992</v>
      </c>
      <c r="G16" s="456">
        <v>0</v>
      </c>
      <c r="H16" s="456">
        <v>91.972630000000009</v>
      </c>
      <c r="I16" s="456">
        <v>110.27358</v>
      </c>
      <c r="J16" s="456">
        <v>29.425270000000005</v>
      </c>
      <c r="K16" s="456">
        <v>44.187070000000006</v>
      </c>
      <c r="L16" s="456">
        <v>1235.20408</v>
      </c>
      <c r="M16" s="456">
        <v>5966.2350000000006</v>
      </c>
      <c r="N16" s="456">
        <v>118.896</v>
      </c>
      <c r="O16" s="456">
        <v>14774.420259999999</v>
      </c>
      <c r="P16" s="456">
        <v>88130.010319999987</v>
      </c>
      <c r="Q16" s="456">
        <v>1837.4056400000002</v>
      </c>
      <c r="R16" s="456">
        <v>321.82810999999998</v>
      </c>
      <c r="S16" s="456">
        <v>352.12257</v>
      </c>
      <c r="T16" s="456">
        <v>111.37022999999999</v>
      </c>
      <c r="U16" s="456">
        <v>157.51820000000001</v>
      </c>
      <c r="V16" s="456">
        <v>0</v>
      </c>
      <c r="W16" s="456">
        <v>11217.998320000001</v>
      </c>
      <c r="X16" s="456">
        <v>1584.04612</v>
      </c>
      <c r="Y16" s="456">
        <v>3420.1890900000003</v>
      </c>
      <c r="Z16" s="456">
        <v>7014.3983399999997</v>
      </c>
      <c r="AA16" s="456">
        <v>0</v>
      </c>
      <c r="AB16" s="456">
        <v>128921.3072</v>
      </c>
      <c r="AC16" s="354">
        <v>136241.64228</v>
      </c>
      <c r="AD16" s="456"/>
      <c r="AE16" s="456">
        <v>0</v>
      </c>
      <c r="AF16" s="456">
        <v>92.119109999999992</v>
      </c>
      <c r="AG16" s="456">
        <v>279.69742000000014</v>
      </c>
      <c r="AH16" s="456">
        <v>0</v>
      </c>
      <c r="AI16" s="456">
        <v>15.480869999999996</v>
      </c>
      <c r="AJ16" s="456">
        <v>41.527080000000005</v>
      </c>
      <c r="AK16" s="456">
        <v>52.551780000000001</v>
      </c>
      <c r="AL16" s="456">
        <v>61.760619999999996</v>
      </c>
      <c r="AM16" s="456">
        <v>543.13688000000013</v>
      </c>
      <c r="AN16" s="456">
        <v>312.82230999999865</v>
      </c>
      <c r="AO16" s="456">
        <v>17.531800000000018</v>
      </c>
      <c r="AP16" s="456">
        <v>150.05116000000015</v>
      </c>
      <c r="AQ16" s="456">
        <v>56.095620000004772</v>
      </c>
      <c r="AR16" s="456">
        <v>86.986709999999732</v>
      </c>
      <c r="AS16" s="456">
        <v>0.59364000000001393</v>
      </c>
      <c r="AT16" s="456">
        <v>8.9994999999999994</v>
      </c>
      <c r="AU16" s="456">
        <v>2.5</v>
      </c>
      <c r="AV16" s="456">
        <v>17.177109999999985</v>
      </c>
      <c r="AW16" s="456">
        <v>0</v>
      </c>
      <c r="AX16" s="456">
        <v>710.65844999999922</v>
      </c>
      <c r="AY16" s="456">
        <v>32.691680000000169</v>
      </c>
      <c r="AZ16" s="456">
        <v>82.151979999999512</v>
      </c>
      <c r="BA16" s="456">
        <v>329.31852999999933</v>
      </c>
      <c r="BB16" s="456">
        <v>0</v>
      </c>
      <c r="BC16" s="456">
        <v>1477.2243800000026</v>
      </c>
      <c r="BD16" s="354">
        <v>2350.7153700000013</v>
      </c>
      <c r="BE16" s="365"/>
      <c r="BF16" s="387"/>
      <c r="BG16" s="354"/>
      <c r="BH16" s="354"/>
      <c r="BI16" s="365"/>
      <c r="BJ16" s="365"/>
    </row>
    <row r="17" spans="1:62" x14ac:dyDescent="0.25">
      <c r="A17" s="141"/>
      <c r="B17" s="139"/>
      <c r="C17" s="325"/>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354"/>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354"/>
      <c r="BE17" s="365"/>
      <c r="BF17" s="387"/>
      <c r="BI17" s="365"/>
      <c r="BJ17" s="365"/>
    </row>
    <row r="18" spans="1:62" x14ac:dyDescent="0.25">
      <c r="A18" s="142" t="s">
        <v>317</v>
      </c>
      <c r="B18" s="492" t="s">
        <v>22</v>
      </c>
      <c r="C18" s="325"/>
      <c r="D18" s="456">
        <v>0</v>
      </c>
      <c r="E18" s="456">
        <v>84.270449999999997</v>
      </c>
      <c r="F18" s="456">
        <v>225.74324999999996</v>
      </c>
      <c r="G18" s="456">
        <v>0</v>
      </c>
      <c r="H18" s="456">
        <v>116.77979000000001</v>
      </c>
      <c r="I18" s="456">
        <v>0</v>
      </c>
      <c r="J18" s="456">
        <v>0</v>
      </c>
      <c r="K18" s="456">
        <v>0</v>
      </c>
      <c r="L18" s="456">
        <v>426.79348999999996</v>
      </c>
      <c r="M18" s="456">
        <v>355.36677000000003</v>
      </c>
      <c r="N18" s="456">
        <v>1</v>
      </c>
      <c r="O18" s="456">
        <v>2626.8077499999999</v>
      </c>
      <c r="P18" s="456">
        <v>23374.822030000003</v>
      </c>
      <c r="Q18" s="456">
        <v>276.18145999999996</v>
      </c>
      <c r="R18" s="456">
        <v>449.08236999999997</v>
      </c>
      <c r="S18" s="456">
        <v>47.998160000000006</v>
      </c>
      <c r="T18" s="456">
        <v>0</v>
      </c>
      <c r="U18" s="456">
        <v>61.25</v>
      </c>
      <c r="V18" s="456">
        <v>54.999989999999997</v>
      </c>
      <c r="W18" s="456">
        <v>1889.4044399999998</v>
      </c>
      <c r="X18" s="456">
        <v>375.54945999999995</v>
      </c>
      <c r="Y18" s="456">
        <v>2803.40985</v>
      </c>
      <c r="Z18" s="456">
        <v>807.35346000000004</v>
      </c>
      <c r="AA18" s="456">
        <v>21.293580000000002</v>
      </c>
      <c r="AB18" s="456">
        <v>32788.152549999999</v>
      </c>
      <c r="AC18" s="354">
        <v>33571.312809999996</v>
      </c>
      <c r="AD18" s="456"/>
      <c r="AE18" s="456">
        <v>0</v>
      </c>
      <c r="AF18" s="456">
        <v>7.637970000000001</v>
      </c>
      <c r="AG18" s="456">
        <v>43.782310000000024</v>
      </c>
      <c r="AH18" s="456">
        <v>0</v>
      </c>
      <c r="AI18" s="456">
        <v>0.71353999999999362</v>
      </c>
      <c r="AJ18" s="456">
        <v>0</v>
      </c>
      <c r="AK18" s="456">
        <v>0</v>
      </c>
      <c r="AL18" s="456">
        <v>0</v>
      </c>
      <c r="AM18" s="456">
        <v>52.133820000000021</v>
      </c>
      <c r="AN18" s="456">
        <v>99.588119999999932</v>
      </c>
      <c r="AO18" s="456">
        <v>0</v>
      </c>
      <c r="AP18" s="456">
        <v>42.602919999999926</v>
      </c>
      <c r="AQ18" s="456">
        <v>121.28494000000134</v>
      </c>
      <c r="AR18" s="456">
        <v>10.147940000000061</v>
      </c>
      <c r="AS18" s="456">
        <v>10.57025</v>
      </c>
      <c r="AT18" s="456">
        <v>9.9915099999999946</v>
      </c>
      <c r="AU18" s="456">
        <v>0</v>
      </c>
      <c r="AV18" s="456">
        <v>0.83174999999999999</v>
      </c>
      <c r="AW18" s="456">
        <v>0</v>
      </c>
      <c r="AX18" s="456">
        <v>108.89681000000029</v>
      </c>
      <c r="AY18" s="456">
        <v>3.6749100000000325</v>
      </c>
      <c r="AZ18" s="456">
        <v>5.7081699999999254</v>
      </c>
      <c r="BA18" s="456">
        <v>54.256749999999883</v>
      </c>
      <c r="BB18" s="456">
        <v>0.15431999999999971</v>
      </c>
      <c r="BC18" s="456">
        <v>368.12027000000143</v>
      </c>
      <c r="BD18" s="354">
        <v>519.84221000000139</v>
      </c>
      <c r="BE18" s="365"/>
      <c r="BF18" s="387"/>
      <c r="BG18" s="354"/>
      <c r="BH18" s="354"/>
      <c r="BI18" s="365"/>
      <c r="BJ18" s="365"/>
    </row>
    <row r="19" spans="1:62" x14ac:dyDescent="0.25">
      <c r="A19" s="203"/>
      <c r="B19" s="137" t="s">
        <v>23</v>
      </c>
      <c r="C19" s="293"/>
      <c r="D19" s="456">
        <v>0</v>
      </c>
      <c r="E19" s="456">
        <v>100.64689999999999</v>
      </c>
      <c r="F19" s="456">
        <v>332.68597</v>
      </c>
      <c r="G19" s="456">
        <v>0</v>
      </c>
      <c r="H19" s="456">
        <v>87.173860000000005</v>
      </c>
      <c r="I19" s="456">
        <v>1.44872</v>
      </c>
      <c r="J19" s="456">
        <v>2.0903900000000002</v>
      </c>
      <c r="K19" s="456">
        <v>0.67186000000000001</v>
      </c>
      <c r="L19" s="456">
        <v>524.71769999999992</v>
      </c>
      <c r="M19" s="456">
        <v>638.39557000000002</v>
      </c>
      <c r="N19" s="456">
        <v>39.65437</v>
      </c>
      <c r="O19" s="456">
        <v>2075.7186400000001</v>
      </c>
      <c r="P19" s="456">
        <v>21535.087999999996</v>
      </c>
      <c r="Q19" s="456">
        <v>52.530149999999999</v>
      </c>
      <c r="R19" s="456">
        <v>343.84340000000003</v>
      </c>
      <c r="S19" s="456">
        <v>138.60348000000002</v>
      </c>
      <c r="T19" s="456">
        <v>0</v>
      </c>
      <c r="U19" s="456">
        <v>14.956329999999999</v>
      </c>
      <c r="V19" s="456">
        <v>0</v>
      </c>
      <c r="W19" s="456">
        <v>2576.2829500000003</v>
      </c>
      <c r="X19" s="456">
        <v>261.50429000000003</v>
      </c>
      <c r="Y19" s="456">
        <v>1799.62204</v>
      </c>
      <c r="Z19" s="456">
        <v>1871.3164199999999</v>
      </c>
      <c r="AA19" s="456">
        <v>13.590999999999999</v>
      </c>
      <c r="AB19" s="456">
        <v>30683.056699999997</v>
      </c>
      <c r="AC19" s="354">
        <v>31885.824339999996</v>
      </c>
      <c r="AD19" s="456"/>
      <c r="AE19" s="456">
        <v>0</v>
      </c>
      <c r="AF19" s="456">
        <v>31.443830000000016</v>
      </c>
      <c r="AG19" s="456">
        <v>86.512830000000022</v>
      </c>
      <c r="AH19" s="456">
        <v>0</v>
      </c>
      <c r="AI19" s="456">
        <v>5.0932399999999909</v>
      </c>
      <c r="AJ19" s="456">
        <v>1.6214500000000001</v>
      </c>
      <c r="AK19" s="456">
        <v>15.095989999999999</v>
      </c>
      <c r="AL19" s="456">
        <v>8.5927500000000006</v>
      </c>
      <c r="AM19" s="456">
        <v>148.36009000000001</v>
      </c>
      <c r="AN19" s="456">
        <v>31.382109999999869</v>
      </c>
      <c r="AO19" s="456">
        <v>29.192920000000004</v>
      </c>
      <c r="AP19" s="456">
        <v>5.0283899999998978</v>
      </c>
      <c r="AQ19" s="456">
        <v>89.163390000004327</v>
      </c>
      <c r="AR19" s="456">
        <v>8.0977700000000041</v>
      </c>
      <c r="AS19" s="456">
        <v>1.6989799999999813</v>
      </c>
      <c r="AT19" s="456">
        <v>0.99611000000001515</v>
      </c>
      <c r="AU19" s="456">
        <v>0</v>
      </c>
      <c r="AV19" s="456">
        <v>4.1031599999999981</v>
      </c>
      <c r="AW19" s="456">
        <v>0</v>
      </c>
      <c r="AX19" s="456">
        <v>101.55608999999986</v>
      </c>
      <c r="AY19" s="456">
        <v>9.8460400000000075</v>
      </c>
      <c r="AZ19" s="456">
        <v>16.792300000000047</v>
      </c>
      <c r="BA19" s="456">
        <v>185.07495999999998</v>
      </c>
      <c r="BB19" s="456">
        <v>0</v>
      </c>
      <c r="BC19" s="456">
        <v>422.35719000000415</v>
      </c>
      <c r="BD19" s="354">
        <v>631.29231000000402</v>
      </c>
      <c r="BE19" s="365"/>
      <c r="BF19" s="387"/>
      <c r="BG19" s="354"/>
      <c r="BH19" s="354"/>
      <c r="BI19" s="365"/>
      <c r="BJ19" s="365"/>
    </row>
    <row r="20" spans="1:62" x14ac:dyDescent="0.25">
      <c r="A20" s="203"/>
      <c r="B20" s="137" t="s">
        <v>24</v>
      </c>
      <c r="C20" s="293"/>
      <c r="D20" s="456">
        <v>0</v>
      </c>
      <c r="E20" s="456">
        <v>6.9063999999999997</v>
      </c>
      <c r="F20" s="456">
        <v>352.74675999999999</v>
      </c>
      <c r="G20" s="456">
        <v>4.4877000000000002</v>
      </c>
      <c r="H20" s="456">
        <v>63.751760000000004</v>
      </c>
      <c r="I20" s="456">
        <v>0</v>
      </c>
      <c r="J20" s="456">
        <v>13.649619999999999</v>
      </c>
      <c r="K20" s="456">
        <v>1.05444</v>
      </c>
      <c r="L20" s="456">
        <v>442.59667999999999</v>
      </c>
      <c r="M20" s="456">
        <v>663.76414999999997</v>
      </c>
      <c r="N20" s="456">
        <v>25.543320000000001</v>
      </c>
      <c r="O20" s="456">
        <v>1645.8480699999998</v>
      </c>
      <c r="P20" s="456">
        <v>24171.519170000003</v>
      </c>
      <c r="Q20" s="456">
        <v>273.40877</v>
      </c>
      <c r="R20" s="456">
        <v>336.05746999999997</v>
      </c>
      <c r="S20" s="456">
        <v>87.818470000000005</v>
      </c>
      <c r="T20" s="456">
        <v>0</v>
      </c>
      <c r="U20" s="456">
        <v>56.727489999999996</v>
      </c>
      <c r="V20" s="456">
        <v>0</v>
      </c>
      <c r="W20" s="456">
        <v>3279.8396699999998</v>
      </c>
      <c r="X20" s="456">
        <v>1369.3948700000001</v>
      </c>
      <c r="Y20" s="456">
        <v>2114.8739699999996</v>
      </c>
      <c r="Z20" s="456">
        <v>929.23960000000011</v>
      </c>
      <c r="AA20" s="456">
        <v>21.5</v>
      </c>
      <c r="AB20" s="456">
        <v>34286.227550000003</v>
      </c>
      <c r="AC20" s="354">
        <v>35418.131700000005</v>
      </c>
      <c r="AD20" s="456"/>
      <c r="AE20" s="456">
        <v>0</v>
      </c>
      <c r="AF20" s="456">
        <v>0</v>
      </c>
      <c r="AG20" s="456">
        <v>87.173830000000009</v>
      </c>
      <c r="AH20" s="456">
        <v>0</v>
      </c>
      <c r="AI20" s="456">
        <v>30.09215</v>
      </c>
      <c r="AJ20" s="456">
        <v>0</v>
      </c>
      <c r="AK20" s="456">
        <v>9.1189600000000031</v>
      </c>
      <c r="AL20" s="456">
        <v>17.986120000000003</v>
      </c>
      <c r="AM20" s="456">
        <v>144.37106000000003</v>
      </c>
      <c r="AN20" s="456">
        <v>50.994569999999833</v>
      </c>
      <c r="AO20" s="456">
        <v>3.6221100000000006</v>
      </c>
      <c r="AP20" s="456">
        <v>25.697290000000038</v>
      </c>
      <c r="AQ20" s="456">
        <v>161.65259000000358</v>
      </c>
      <c r="AR20" s="456">
        <v>44.92683999999997</v>
      </c>
      <c r="AS20" s="456">
        <v>1.7705600000000559</v>
      </c>
      <c r="AT20" s="456">
        <v>9.2151199999999953</v>
      </c>
      <c r="AU20" s="456">
        <v>0</v>
      </c>
      <c r="AV20" s="456">
        <v>5.2621100000000007</v>
      </c>
      <c r="AW20" s="456">
        <v>0</v>
      </c>
      <c r="AX20" s="456">
        <v>168.24529000000004</v>
      </c>
      <c r="AY20" s="456">
        <v>5.9850100000000097</v>
      </c>
      <c r="AZ20" s="456">
        <v>21.077729999999981</v>
      </c>
      <c r="BA20" s="456">
        <v>51.100209999999961</v>
      </c>
      <c r="BB20" s="456">
        <v>1.8084599999999991</v>
      </c>
      <c r="BC20" s="456">
        <v>496.7412100000036</v>
      </c>
      <c r="BD20" s="354">
        <v>695.72895000000346</v>
      </c>
      <c r="BE20" s="365"/>
      <c r="BF20" s="387"/>
      <c r="BG20" s="354"/>
      <c r="BH20" s="354"/>
      <c r="BI20" s="365"/>
      <c r="BJ20" s="365"/>
    </row>
    <row r="21" spans="1:62" x14ac:dyDescent="0.25">
      <c r="A21" s="203"/>
      <c r="B21" s="141" t="s">
        <v>25</v>
      </c>
      <c r="C21" s="325"/>
      <c r="D21" s="456">
        <v>0</v>
      </c>
      <c r="E21" s="456">
        <v>34.077330000000003</v>
      </c>
      <c r="F21" s="456">
        <v>333.8775</v>
      </c>
      <c r="G21" s="456">
        <v>0</v>
      </c>
      <c r="H21" s="456">
        <v>113.91249000000001</v>
      </c>
      <c r="I21" s="456">
        <v>25.402080000000002</v>
      </c>
      <c r="J21" s="456">
        <v>5.641</v>
      </c>
      <c r="K21" s="456">
        <v>0</v>
      </c>
      <c r="L21" s="456">
        <v>512.91039999999998</v>
      </c>
      <c r="M21" s="456">
        <v>427.02305000000001</v>
      </c>
      <c r="N21" s="456">
        <v>19.538599999999999</v>
      </c>
      <c r="O21" s="456">
        <v>6292.5443499999983</v>
      </c>
      <c r="P21" s="456">
        <v>25290.376410000001</v>
      </c>
      <c r="Q21" s="456">
        <v>464.55824999999999</v>
      </c>
      <c r="R21" s="456">
        <v>240.61006</v>
      </c>
      <c r="S21" s="456">
        <v>74.167000000000002</v>
      </c>
      <c r="T21" s="456">
        <v>0</v>
      </c>
      <c r="U21" s="456">
        <v>8.4787999999999997</v>
      </c>
      <c r="V21" s="456">
        <v>37.857419999999998</v>
      </c>
      <c r="W21" s="456">
        <v>3089.8748700000001</v>
      </c>
      <c r="X21" s="456">
        <v>2687.1318999999999</v>
      </c>
      <c r="Y21" s="456">
        <v>3328.2880599999999</v>
      </c>
      <c r="Z21" s="456">
        <v>1347.80789</v>
      </c>
      <c r="AA21" s="456">
        <v>0</v>
      </c>
      <c r="AB21" s="456">
        <v>42861.695009999996</v>
      </c>
      <c r="AC21" s="354">
        <v>43821.167059999992</v>
      </c>
      <c r="AD21" s="456"/>
      <c r="AE21" s="456">
        <v>0</v>
      </c>
      <c r="AF21" s="456">
        <v>33.324709999999989</v>
      </c>
      <c r="AG21" s="456">
        <v>51.720689999999941</v>
      </c>
      <c r="AH21" s="456">
        <v>0</v>
      </c>
      <c r="AI21" s="456">
        <v>0</v>
      </c>
      <c r="AJ21" s="456">
        <v>0</v>
      </c>
      <c r="AK21" s="456">
        <v>3.706</v>
      </c>
      <c r="AL21" s="456">
        <v>0</v>
      </c>
      <c r="AM21" s="456">
        <v>88.751399999999933</v>
      </c>
      <c r="AN21" s="456">
        <v>31.521440000000062</v>
      </c>
      <c r="AO21" s="456">
        <v>0.51797999999999955</v>
      </c>
      <c r="AP21" s="456">
        <v>3.7809100000010805</v>
      </c>
      <c r="AQ21" s="456">
        <v>118.70650000000001</v>
      </c>
      <c r="AR21" s="456">
        <v>37.181779999999968</v>
      </c>
      <c r="AS21" s="456">
        <v>5.5049400000000022</v>
      </c>
      <c r="AT21" s="456">
        <v>0.25781999999999244</v>
      </c>
      <c r="AU21" s="456">
        <v>0</v>
      </c>
      <c r="AV21" s="456">
        <v>0.31352000000000041</v>
      </c>
      <c r="AW21" s="456">
        <v>0</v>
      </c>
      <c r="AX21" s="456">
        <v>101.07247999999952</v>
      </c>
      <c r="AY21" s="456">
        <v>29.21666000000015</v>
      </c>
      <c r="AZ21" s="456">
        <v>29.379739999999757</v>
      </c>
      <c r="BA21" s="456">
        <v>127.38720999999997</v>
      </c>
      <c r="BB21" s="456">
        <v>0</v>
      </c>
      <c r="BC21" s="456">
        <v>452.80156000000045</v>
      </c>
      <c r="BD21" s="354">
        <v>573.5923800000005</v>
      </c>
      <c r="BE21" s="365"/>
      <c r="BF21" s="387"/>
      <c r="BG21" s="354"/>
      <c r="BH21" s="354"/>
      <c r="BI21" s="365"/>
      <c r="BJ21" s="365"/>
    </row>
    <row r="22" spans="1:62" s="359" customFormat="1" ht="27" customHeight="1" x14ac:dyDescent="0.25">
      <c r="A22" s="143" t="s">
        <v>28</v>
      </c>
      <c r="B22" s="144" t="s">
        <v>22</v>
      </c>
      <c r="C22" s="326"/>
      <c r="D22" s="457">
        <v>0</v>
      </c>
      <c r="E22" s="457">
        <v>27</v>
      </c>
      <c r="F22" s="457">
        <v>457.14429000000001</v>
      </c>
      <c r="G22" s="457">
        <v>0</v>
      </c>
      <c r="H22" s="457">
        <v>101.20276</v>
      </c>
      <c r="I22" s="457">
        <v>1.1390400000000001</v>
      </c>
      <c r="J22" s="457">
        <v>3.7391299999999998</v>
      </c>
      <c r="K22" s="457">
        <v>0</v>
      </c>
      <c r="L22" s="457">
        <v>590.22522000000004</v>
      </c>
      <c r="M22" s="457">
        <v>700.45801000000006</v>
      </c>
      <c r="N22" s="457">
        <v>207.11624</v>
      </c>
      <c r="O22" s="457">
        <v>3346.7727200000008</v>
      </c>
      <c r="P22" s="457">
        <v>28975.237450000004</v>
      </c>
      <c r="Q22" s="457">
        <v>276.98162000000002</v>
      </c>
      <c r="R22" s="457">
        <v>211.33759000000001</v>
      </c>
      <c r="S22" s="457">
        <v>41.765900000000002</v>
      </c>
      <c r="T22" s="457">
        <v>0</v>
      </c>
      <c r="U22" s="457">
        <v>10.42</v>
      </c>
      <c r="V22" s="457">
        <v>0</v>
      </c>
      <c r="W22" s="457">
        <v>2186.1215100000004</v>
      </c>
      <c r="X22" s="457">
        <v>899.95044999999993</v>
      </c>
      <c r="Y22" s="457">
        <v>2845.1644899999997</v>
      </c>
      <c r="Z22" s="457">
        <v>1563.4210299999997</v>
      </c>
      <c r="AA22" s="457">
        <v>0</v>
      </c>
      <c r="AB22" s="456">
        <v>40357.172759999994</v>
      </c>
      <c r="AC22" s="356">
        <v>41854.972229999992</v>
      </c>
      <c r="AD22" s="457"/>
      <c r="AE22" s="457">
        <v>0</v>
      </c>
      <c r="AF22" s="457">
        <v>5.981650000000001</v>
      </c>
      <c r="AG22" s="457">
        <v>93.916679999999928</v>
      </c>
      <c r="AH22" s="457">
        <v>0</v>
      </c>
      <c r="AI22" s="457">
        <v>0</v>
      </c>
      <c r="AJ22" s="457">
        <v>8.0261800000000001</v>
      </c>
      <c r="AK22" s="457">
        <v>37.197510000000008</v>
      </c>
      <c r="AL22" s="457">
        <v>0</v>
      </c>
      <c r="AM22" s="457">
        <v>145.12201999999994</v>
      </c>
      <c r="AN22" s="457">
        <v>28.877879999999887</v>
      </c>
      <c r="AO22" s="457">
        <v>0.27216000000000351</v>
      </c>
      <c r="AP22" s="457">
        <v>37.908559999999589</v>
      </c>
      <c r="AQ22" s="457">
        <v>169.83068999999389</v>
      </c>
      <c r="AR22" s="457">
        <v>12.528950000000012</v>
      </c>
      <c r="AS22" s="457">
        <v>8.6706399999999846</v>
      </c>
      <c r="AT22" s="457">
        <v>0</v>
      </c>
      <c r="AU22" s="457">
        <v>0</v>
      </c>
      <c r="AV22" s="457">
        <v>0</v>
      </c>
      <c r="AW22" s="457">
        <v>0</v>
      </c>
      <c r="AX22" s="457">
        <v>166.96896999999973</v>
      </c>
      <c r="AY22" s="457">
        <v>104.42397999999999</v>
      </c>
      <c r="AZ22" s="457">
        <v>-8.5250000000000006E-2</v>
      </c>
      <c r="BA22" s="457">
        <v>83.531310000000289</v>
      </c>
      <c r="BB22" s="457">
        <v>0</v>
      </c>
      <c r="BC22" s="456">
        <v>583.77784999999346</v>
      </c>
      <c r="BD22" s="356">
        <v>758.04990999999336</v>
      </c>
      <c r="BE22" s="365"/>
      <c r="BF22" s="387"/>
      <c r="BG22" s="356"/>
      <c r="BH22" s="356"/>
      <c r="BI22" s="365"/>
      <c r="BJ22" s="365"/>
    </row>
    <row r="23" spans="1:62" x14ac:dyDescent="0.25">
      <c r="A23" s="203"/>
      <c r="B23" s="137" t="s">
        <v>345</v>
      </c>
      <c r="C23" s="293"/>
      <c r="D23" s="456">
        <v>0</v>
      </c>
      <c r="E23" s="456">
        <v>33.327100000000002</v>
      </c>
      <c r="F23" s="456">
        <v>276.29558999999995</v>
      </c>
      <c r="G23" s="456">
        <v>0</v>
      </c>
      <c r="H23" s="456">
        <v>128.61714999999998</v>
      </c>
      <c r="I23" s="456">
        <v>21.963529999999999</v>
      </c>
      <c r="J23" s="456">
        <v>4</v>
      </c>
      <c r="K23" s="456">
        <v>0</v>
      </c>
      <c r="L23" s="456">
        <v>464.20336999999989</v>
      </c>
      <c r="M23" s="456">
        <v>744.99758999999995</v>
      </c>
      <c r="N23" s="456">
        <v>47.559190000000001</v>
      </c>
      <c r="O23" s="456">
        <v>2479.1143700000002</v>
      </c>
      <c r="P23" s="456">
        <v>25106.787690000001</v>
      </c>
      <c r="Q23" s="456">
        <v>331.20691000000005</v>
      </c>
      <c r="R23" s="456">
        <v>123.90108000000001</v>
      </c>
      <c r="S23" s="456">
        <v>89.758520000000004</v>
      </c>
      <c r="T23" s="456">
        <v>0</v>
      </c>
      <c r="U23" s="456">
        <v>58.721739999999997</v>
      </c>
      <c r="V23" s="456">
        <v>7.5</v>
      </c>
      <c r="W23" s="456">
        <v>2662.3803700000003</v>
      </c>
      <c r="X23" s="456">
        <v>611.11854000000005</v>
      </c>
      <c r="Y23" s="456">
        <v>1332.58385</v>
      </c>
      <c r="Z23" s="456">
        <v>1825.9428399999999</v>
      </c>
      <c r="AA23" s="456">
        <v>7.6003699999999998</v>
      </c>
      <c r="AB23" s="456">
        <v>34636.616280000002</v>
      </c>
      <c r="AC23" s="354">
        <v>35893.376430000004</v>
      </c>
      <c r="AD23" s="456"/>
      <c r="AE23" s="456">
        <v>0</v>
      </c>
      <c r="AF23" s="456">
        <v>5.4169100000000032</v>
      </c>
      <c r="AG23" s="456">
        <v>31.59372000000003</v>
      </c>
      <c r="AH23" s="456">
        <v>0</v>
      </c>
      <c r="AI23" s="456">
        <v>5.2713200000000073</v>
      </c>
      <c r="AJ23" s="456">
        <v>1.4896700000000018</v>
      </c>
      <c r="AK23" s="456">
        <v>9.0283799999999985</v>
      </c>
      <c r="AL23" s="456">
        <v>0</v>
      </c>
      <c r="AM23" s="456">
        <v>52.800000000000047</v>
      </c>
      <c r="AN23" s="456">
        <v>29.831719999999972</v>
      </c>
      <c r="AO23" s="456">
        <v>1.2062599999999948</v>
      </c>
      <c r="AP23" s="456">
        <v>37.964180000000169</v>
      </c>
      <c r="AQ23" s="456">
        <v>148.42927999999748</v>
      </c>
      <c r="AR23" s="456">
        <v>16.039769999999962</v>
      </c>
      <c r="AS23" s="456">
        <v>0.70296000000000636</v>
      </c>
      <c r="AT23" s="456">
        <v>2.9721199999999954</v>
      </c>
      <c r="AU23" s="456">
        <v>0</v>
      </c>
      <c r="AV23" s="456">
        <v>3.6353499999999985</v>
      </c>
      <c r="AW23" s="456">
        <v>0</v>
      </c>
      <c r="AX23" s="456">
        <v>124.57516999999993</v>
      </c>
      <c r="AY23" s="456">
        <v>15.783169999999926</v>
      </c>
      <c r="AZ23" s="456">
        <v>0.65783999999985099</v>
      </c>
      <c r="BA23" s="456">
        <v>79.934330000000543</v>
      </c>
      <c r="BB23" s="456">
        <v>0</v>
      </c>
      <c r="BC23" s="456">
        <v>430.69416999999788</v>
      </c>
      <c r="BD23" s="354">
        <v>514.53214999999796</v>
      </c>
      <c r="BE23" s="365"/>
      <c r="BF23" s="387"/>
      <c r="BG23" s="354"/>
      <c r="BH23" s="354"/>
      <c r="BI23" s="365"/>
      <c r="BJ23" s="365"/>
    </row>
    <row r="24" spans="1:62" x14ac:dyDescent="0.25">
      <c r="A24" s="203"/>
      <c r="B24" s="137" t="s">
        <v>24</v>
      </c>
      <c r="C24" s="293"/>
      <c r="D24" s="456">
        <v>0</v>
      </c>
      <c r="E24" s="456">
        <v>9.4519300000000008</v>
      </c>
      <c r="F24" s="456">
        <v>363.81783999999999</v>
      </c>
      <c r="G24" s="456">
        <v>0</v>
      </c>
      <c r="H24" s="456">
        <v>46.30057</v>
      </c>
      <c r="I24" s="456">
        <v>17.144439999999999</v>
      </c>
      <c r="J24" s="456">
        <v>0</v>
      </c>
      <c r="K24" s="456">
        <v>0</v>
      </c>
      <c r="L24" s="456">
        <v>436.71477999999996</v>
      </c>
      <c r="M24" s="456">
        <v>899.08154000000002</v>
      </c>
      <c r="N24" s="456">
        <v>26.639500000000002</v>
      </c>
      <c r="O24" s="456">
        <v>3387.9442600000007</v>
      </c>
      <c r="P24" s="456">
        <v>22292.892560000004</v>
      </c>
      <c r="Q24" s="456">
        <v>335.74725999999998</v>
      </c>
      <c r="R24" s="456">
        <v>118.13137999999999</v>
      </c>
      <c r="S24" s="456">
        <v>66.433539999999994</v>
      </c>
      <c r="T24" s="456">
        <v>0</v>
      </c>
      <c r="U24" s="456">
        <v>30.717020000000002</v>
      </c>
      <c r="V24" s="456">
        <v>0</v>
      </c>
      <c r="W24" s="456">
        <v>2162.5118799999996</v>
      </c>
      <c r="X24" s="456">
        <v>1406.2451599999999</v>
      </c>
      <c r="Y24" s="456">
        <v>1859.2524200000003</v>
      </c>
      <c r="Z24" s="456">
        <v>1784.8418200000001</v>
      </c>
      <c r="AA24" s="456">
        <v>0</v>
      </c>
      <c r="AB24" s="456">
        <v>33444.717300000004</v>
      </c>
      <c r="AC24" s="354">
        <v>34807.153120000003</v>
      </c>
      <c r="AD24" s="456"/>
      <c r="AE24" s="456">
        <v>0</v>
      </c>
      <c r="AF24" s="456">
        <v>28.21293</v>
      </c>
      <c r="AG24" s="456">
        <v>69.463989999999995</v>
      </c>
      <c r="AH24" s="456">
        <v>0</v>
      </c>
      <c r="AI24" s="456">
        <v>9.777099999999999</v>
      </c>
      <c r="AJ24" s="456">
        <v>8.2692999999999994</v>
      </c>
      <c r="AK24" s="456">
        <v>0</v>
      </c>
      <c r="AL24" s="456">
        <v>0</v>
      </c>
      <c r="AM24" s="456">
        <v>115.72332</v>
      </c>
      <c r="AN24" s="456">
        <v>26.940200000000068</v>
      </c>
      <c r="AO24" s="456">
        <v>3.0590000000000002</v>
      </c>
      <c r="AP24" s="456">
        <v>13.560139999999199</v>
      </c>
      <c r="AQ24" s="456">
        <v>84.288269999995833</v>
      </c>
      <c r="AR24" s="456">
        <v>24.365610000000043</v>
      </c>
      <c r="AS24" s="456">
        <v>1.5522200000000157</v>
      </c>
      <c r="AT24" s="456">
        <v>0</v>
      </c>
      <c r="AU24" s="456">
        <v>0</v>
      </c>
      <c r="AV24" s="456">
        <v>0</v>
      </c>
      <c r="AW24" s="456">
        <v>0</v>
      </c>
      <c r="AX24" s="456">
        <v>125.72102000000048</v>
      </c>
      <c r="AY24" s="456">
        <v>52.670920000000159</v>
      </c>
      <c r="AZ24" s="456">
        <v>0.20563000000012108</v>
      </c>
      <c r="BA24" s="456">
        <v>197.3458500000001</v>
      </c>
      <c r="BB24" s="456">
        <v>0</v>
      </c>
      <c r="BC24" s="456">
        <v>499.70965999999589</v>
      </c>
      <c r="BD24" s="354">
        <v>645.43217999999592</v>
      </c>
      <c r="BE24" s="365"/>
      <c r="BF24" s="387"/>
      <c r="BG24" s="354"/>
      <c r="BH24" s="354"/>
      <c r="BI24" s="365"/>
      <c r="BJ24" s="365"/>
    </row>
    <row r="25" spans="1:62" x14ac:dyDescent="0.25">
      <c r="A25" s="203"/>
      <c r="B25" s="141" t="s">
        <v>25</v>
      </c>
      <c r="C25" s="325"/>
      <c r="D25" s="456">
        <v>0</v>
      </c>
      <c r="E25" s="456">
        <v>1.9531000000000001</v>
      </c>
      <c r="F25" s="456">
        <v>441.82074</v>
      </c>
      <c r="G25" s="456">
        <v>2.9712800000000001</v>
      </c>
      <c r="H25" s="456">
        <v>31.599079999999997</v>
      </c>
      <c r="I25" s="456">
        <v>0.36574000000000001</v>
      </c>
      <c r="J25" s="456">
        <v>2.0402</v>
      </c>
      <c r="K25" s="456">
        <v>0.55716999999999994</v>
      </c>
      <c r="L25" s="456">
        <v>481.30731000000003</v>
      </c>
      <c r="M25" s="456">
        <v>647.92971000000011</v>
      </c>
      <c r="N25" s="456">
        <v>76.998989999999992</v>
      </c>
      <c r="O25" s="456">
        <v>2463.4770700000004</v>
      </c>
      <c r="P25" s="456">
        <v>19126.47</v>
      </c>
      <c r="Q25" s="456">
        <v>327.59391999999997</v>
      </c>
      <c r="R25" s="456">
        <v>117.71116000000001</v>
      </c>
      <c r="S25" s="456">
        <v>14.579000000000001</v>
      </c>
      <c r="T25" s="456">
        <v>0</v>
      </c>
      <c r="U25" s="456">
        <v>99.828060000000008</v>
      </c>
      <c r="V25" s="456">
        <v>0</v>
      </c>
      <c r="W25" s="456">
        <v>2190.1956000000005</v>
      </c>
      <c r="X25" s="456">
        <v>221.47490000000002</v>
      </c>
      <c r="Y25" s="456">
        <v>573.54130000000009</v>
      </c>
      <c r="Z25" s="456">
        <v>1452.5030300000001</v>
      </c>
      <c r="AA25" s="456">
        <v>0</v>
      </c>
      <c r="AB25" s="456">
        <v>26587.374040000002</v>
      </c>
      <c r="AC25" s="354">
        <v>27793.610050000003</v>
      </c>
      <c r="AD25" s="456"/>
      <c r="AE25" s="456">
        <v>0</v>
      </c>
      <c r="AF25" s="456">
        <v>3.1017799999999998</v>
      </c>
      <c r="AG25" s="456">
        <v>37.30070999999996</v>
      </c>
      <c r="AH25" s="456">
        <v>0.97075</v>
      </c>
      <c r="AI25" s="456">
        <v>10.819220000000005</v>
      </c>
      <c r="AJ25" s="456">
        <v>24.270289999999996</v>
      </c>
      <c r="AK25" s="456">
        <v>5.2341899999999999</v>
      </c>
      <c r="AL25" s="456">
        <v>0.82535999999999998</v>
      </c>
      <c r="AM25" s="456">
        <v>82.522299999999973</v>
      </c>
      <c r="AN25" s="456">
        <v>36.061380000000007</v>
      </c>
      <c r="AO25" s="456">
        <v>1.3988600000000007</v>
      </c>
      <c r="AP25" s="456">
        <v>34.493389999999664</v>
      </c>
      <c r="AQ25" s="456">
        <v>55.957770000003279</v>
      </c>
      <c r="AR25" s="456">
        <v>43.366059999999997</v>
      </c>
      <c r="AS25" s="456">
        <v>2.5199999999997089E-2</v>
      </c>
      <c r="AT25" s="456">
        <v>0</v>
      </c>
      <c r="AU25" s="456">
        <v>0</v>
      </c>
      <c r="AV25" s="456">
        <v>3.3467999999999885</v>
      </c>
      <c r="AW25" s="456">
        <v>0</v>
      </c>
      <c r="AX25" s="456">
        <v>101.88022999999998</v>
      </c>
      <c r="AY25" s="456">
        <v>3.1724699999999721</v>
      </c>
      <c r="AZ25" s="456">
        <v>2.7732600000000094</v>
      </c>
      <c r="BA25" s="456">
        <v>11.371119999999646</v>
      </c>
      <c r="BB25" s="456">
        <v>0</v>
      </c>
      <c r="BC25" s="456">
        <v>256.38630000000256</v>
      </c>
      <c r="BD25" s="354">
        <v>376.36884000000254</v>
      </c>
      <c r="BE25" s="365"/>
      <c r="BF25" s="387"/>
      <c r="BG25" s="354"/>
      <c r="BH25" s="354"/>
      <c r="BI25" s="365"/>
      <c r="BJ25" s="365"/>
    </row>
    <row r="26" spans="1:62" s="359" customFormat="1" ht="27" customHeight="1" x14ac:dyDescent="0.25">
      <c r="A26" s="144" t="s">
        <v>27</v>
      </c>
      <c r="B26" s="144" t="s">
        <v>344</v>
      </c>
      <c r="C26" s="326"/>
      <c r="D26" s="457">
        <v>0</v>
      </c>
      <c r="E26" s="457">
        <v>5.3945699999999999</v>
      </c>
      <c r="F26" s="457">
        <v>517.29620999999997</v>
      </c>
      <c r="G26" s="457">
        <v>0</v>
      </c>
      <c r="H26" s="457">
        <v>66.256129999999999</v>
      </c>
      <c r="I26" s="457">
        <v>0</v>
      </c>
      <c r="J26" s="457">
        <v>51.363320000000002</v>
      </c>
      <c r="K26" s="457">
        <v>16.955870000000001</v>
      </c>
      <c r="L26" s="457">
        <v>657.26610000000005</v>
      </c>
      <c r="M26" s="457">
        <v>591.84019000000001</v>
      </c>
      <c r="N26" s="457">
        <v>12.453850000000001</v>
      </c>
      <c r="O26" s="457">
        <v>2786.49055</v>
      </c>
      <c r="P26" s="457">
        <v>17666.248400000004</v>
      </c>
      <c r="Q26" s="457">
        <v>473.47233999999997</v>
      </c>
      <c r="R26" s="457">
        <v>163.55083999999999</v>
      </c>
      <c r="S26" s="457">
        <v>164.67962000000003</v>
      </c>
      <c r="T26" s="457">
        <v>0</v>
      </c>
      <c r="U26" s="457">
        <v>46.370980000000003</v>
      </c>
      <c r="V26" s="457">
        <v>0</v>
      </c>
      <c r="W26" s="457">
        <v>2530.8281100000004</v>
      </c>
      <c r="X26" s="457">
        <v>610.58038999999997</v>
      </c>
      <c r="Y26" s="457">
        <v>938.32604000000003</v>
      </c>
      <c r="Z26" s="457">
        <v>1207.63726</v>
      </c>
      <c r="AA26" s="457">
        <v>4.6318900000000003</v>
      </c>
      <c r="AB26" s="456">
        <v>26592.816419999999</v>
      </c>
      <c r="AC26" s="356">
        <v>27854.376560000001</v>
      </c>
      <c r="AD26" s="457"/>
      <c r="AE26" s="457">
        <v>0</v>
      </c>
      <c r="AF26" s="457">
        <v>12.899380000000001</v>
      </c>
      <c r="AG26" s="457">
        <v>90.374510000000129</v>
      </c>
      <c r="AH26" s="457">
        <v>0</v>
      </c>
      <c r="AI26" s="457">
        <v>0</v>
      </c>
      <c r="AJ26" s="457">
        <v>0</v>
      </c>
      <c r="AK26" s="457">
        <v>6.6340400000000006</v>
      </c>
      <c r="AL26" s="457">
        <v>41.721139999999991</v>
      </c>
      <c r="AM26" s="457">
        <v>151.62907000000013</v>
      </c>
      <c r="AN26" s="457">
        <v>24.295840000000084</v>
      </c>
      <c r="AO26" s="457">
        <v>0</v>
      </c>
      <c r="AP26" s="457">
        <v>16.109680000000633</v>
      </c>
      <c r="AQ26" s="457">
        <v>12.839230000000446</v>
      </c>
      <c r="AR26" s="457">
        <v>31.44947000000003</v>
      </c>
      <c r="AS26" s="457">
        <v>0.93763000000000463</v>
      </c>
      <c r="AT26" s="457">
        <v>20.53975999999998</v>
      </c>
      <c r="AU26" s="457">
        <v>0</v>
      </c>
      <c r="AV26" s="457">
        <v>0</v>
      </c>
      <c r="AW26" s="457">
        <v>0</v>
      </c>
      <c r="AX26" s="457">
        <v>91.198779999999331</v>
      </c>
      <c r="AY26" s="457">
        <v>0</v>
      </c>
      <c r="AZ26" s="457">
        <v>2.4734399999999441</v>
      </c>
      <c r="BA26" s="457">
        <v>157.39613999999989</v>
      </c>
      <c r="BB26" s="457">
        <v>0</v>
      </c>
      <c r="BC26" s="456">
        <v>332.94413000000031</v>
      </c>
      <c r="BD26" s="356">
        <v>508.8690400000005</v>
      </c>
      <c r="BE26" s="365"/>
      <c r="BF26" s="387"/>
      <c r="BG26" s="356"/>
      <c r="BH26" s="356"/>
      <c r="BI26" s="365"/>
      <c r="BJ26" s="365"/>
    </row>
    <row r="27" spans="1:62" x14ac:dyDescent="0.25">
      <c r="A27" s="203"/>
      <c r="B27" s="137" t="s">
        <v>23</v>
      </c>
      <c r="C27" s="325"/>
      <c r="D27" s="456">
        <v>0</v>
      </c>
      <c r="E27" s="456">
        <v>151.82826</v>
      </c>
      <c r="F27" s="456">
        <v>533.01939000000004</v>
      </c>
      <c r="G27" s="456">
        <v>0</v>
      </c>
      <c r="H27" s="456">
        <v>16.779900000000001</v>
      </c>
      <c r="I27" s="456">
        <v>1.8888</v>
      </c>
      <c r="J27" s="456">
        <v>0.14099999999999999</v>
      </c>
      <c r="K27" s="456">
        <v>5.7835200000000002</v>
      </c>
      <c r="L27" s="456">
        <v>709.4408699999999</v>
      </c>
      <c r="M27" s="456">
        <v>1071.8181200000001</v>
      </c>
      <c r="N27" s="456">
        <v>12.14015</v>
      </c>
      <c r="O27" s="456">
        <v>2452.1626000000001</v>
      </c>
      <c r="P27" s="456">
        <v>23753.703140000001</v>
      </c>
      <c r="Q27" s="456">
        <v>406.47719999999993</v>
      </c>
      <c r="R27" s="456">
        <v>244.45438999999999</v>
      </c>
      <c r="S27" s="456">
        <v>45.093910000000001</v>
      </c>
      <c r="T27" s="456">
        <v>0</v>
      </c>
      <c r="U27" s="456">
        <v>130.9855</v>
      </c>
      <c r="V27" s="456">
        <v>6.25</v>
      </c>
      <c r="W27" s="456">
        <v>2348.6215099999999</v>
      </c>
      <c r="X27" s="456">
        <v>559.98792000000003</v>
      </c>
      <c r="Y27" s="456">
        <v>1479.59925</v>
      </c>
      <c r="Z27" s="456">
        <v>2396.5014200000001</v>
      </c>
      <c r="AA27" s="456">
        <v>0</v>
      </c>
      <c r="AB27" s="456">
        <v>33823.836839999996</v>
      </c>
      <c r="AC27" s="354">
        <v>35617.235979999998</v>
      </c>
      <c r="AD27" s="456"/>
      <c r="AE27" s="456">
        <v>0</v>
      </c>
      <c r="AF27" s="456">
        <v>4.3484700000000007</v>
      </c>
      <c r="AG27" s="456">
        <v>54.044809999999941</v>
      </c>
      <c r="AH27" s="456">
        <v>0</v>
      </c>
      <c r="AI27" s="456">
        <v>1.8886399999999994</v>
      </c>
      <c r="AJ27" s="456">
        <v>0</v>
      </c>
      <c r="AK27" s="456">
        <v>12.181559999999999</v>
      </c>
      <c r="AL27" s="456">
        <v>18.60304</v>
      </c>
      <c r="AM27" s="456">
        <v>91.06651999999994</v>
      </c>
      <c r="AN27" s="456">
        <v>67.638550000000052</v>
      </c>
      <c r="AO27" s="456">
        <v>0</v>
      </c>
      <c r="AP27" s="456">
        <v>4.5791599999996837</v>
      </c>
      <c r="AQ27" s="456">
        <v>46.739449999995529</v>
      </c>
      <c r="AR27" s="456">
        <v>8.5667400000000491</v>
      </c>
      <c r="AS27" s="456">
        <v>0.90976000000000934</v>
      </c>
      <c r="AT27" s="456">
        <v>3.773899999999994</v>
      </c>
      <c r="AU27" s="456">
        <v>0</v>
      </c>
      <c r="AV27" s="456">
        <v>6.0276600000000036</v>
      </c>
      <c r="AW27" s="456">
        <v>0</v>
      </c>
      <c r="AX27" s="456">
        <v>123.96389000000013</v>
      </c>
      <c r="AY27" s="456">
        <v>7.1875</v>
      </c>
      <c r="AZ27" s="456">
        <v>6.4620000000111755E-2</v>
      </c>
      <c r="BA27" s="456">
        <v>41.756999999999998</v>
      </c>
      <c r="BB27" s="456">
        <v>0</v>
      </c>
      <c r="BC27" s="456">
        <v>243.56967999999551</v>
      </c>
      <c r="BD27" s="354">
        <v>402.27474999999549</v>
      </c>
      <c r="BE27" s="365"/>
      <c r="BF27" s="387"/>
      <c r="BG27" s="354"/>
      <c r="BH27" s="354"/>
      <c r="BI27" s="365"/>
      <c r="BJ27" s="365"/>
    </row>
    <row r="28" spans="1:62" x14ac:dyDescent="0.25">
      <c r="A28" s="203"/>
      <c r="B28" s="137" t="s">
        <v>346</v>
      </c>
      <c r="C28" s="325"/>
      <c r="D28" s="456">
        <v>0</v>
      </c>
      <c r="E28" s="456">
        <v>0.48901999999999995</v>
      </c>
      <c r="F28" s="456">
        <v>471.34044999999998</v>
      </c>
      <c r="G28" s="456">
        <v>0</v>
      </c>
      <c r="H28" s="456">
        <v>10.391</v>
      </c>
      <c r="I28" s="456">
        <v>0</v>
      </c>
      <c r="J28" s="456">
        <v>24.775669999999998</v>
      </c>
      <c r="K28" s="456">
        <v>4.5193099999999991</v>
      </c>
      <c r="L28" s="456">
        <v>511.51544999999999</v>
      </c>
      <c r="M28" s="456">
        <v>1410.87751</v>
      </c>
      <c r="N28" s="456">
        <v>13.5</v>
      </c>
      <c r="O28" s="456">
        <v>2398.1538100000002</v>
      </c>
      <c r="P28" s="456">
        <v>16310.065869999999</v>
      </c>
      <c r="Q28" s="456">
        <v>431.02823000000001</v>
      </c>
      <c r="R28" s="456">
        <v>182.07101</v>
      </c>
      <c r="S28" s="456">
        <v>59.49832</v>
      </c>
      <c r="T28" s="456">
        <v>0</v>
      </c>
      <c r="U28" s="456">
        <v>66.87088</v>
      </c>
      <c r="V28" s="456">
        <v>0</v>
      </c>
      <c r="W28" s="456">
        <v>2733.9193500000006</v>
      </c>
      <c r="X28" s="456">
        <v>859.10507999999993</v>
      </c>
      <c r="Y28" s="456">
        <v>32.999989999999997</v>
      </c>
      <c r="Z28" s="456">
        <v>929.38335000000006</v>
      </c>
      <c r="AA28" s="456">
        <v>0</v>
      </c>
      <c r="AB28" s="456">
        <v>24003.095889999997</v>
      </c>
      <c r="AC28" s="354">
        <v>25938.988849999998</v>
      </c>
      <c r="AD28" s="456"/>
      <c r="AE28" s="456">
        <v>0</v>
      </c>
      <c r="AF28" s="456">
        <v>1.5660000000000001</v>
      </c>
      <c r="AG28" s="456">
        <v>77.875410000000031</v>
      </c>
      <c r="AH28" s="456">
        <v>0</v>
      </c>
      <c r="AI28" s="456">
        <v>0</v>
      </c>
      <c r="AJ28" s="456">
        <v>0</v>
      </c>
      <c r="AK28" s="456">
        <v>4.3233100000000011</v>
      </c>
      <c r="AL28" s="456">
        <v>25.328470000000003</v>
      </c>
      <c r="AM28" s="456">
        <v>109.09319000000005</v>
      </c>
      <c r="AN28" s="456">
        <v>193.9111299999999</v>
      </c>
      <c r="AO28" s="456">
        <v>0</v>
      </c>
      <c r="AP28" s="456">
        <v>23.228580000000076</v>
      </c>
      <c r="AQ28" s="456">
        <v>16.29377999999933</v>
      </c>
      <c r="AR28" s="456">
        <v>22.887550000000047</v>
      </c>
      <c r="AS28" s="456">
        <v>1.263209999999992</v>
      </c>
      <c r="AT28" s="456">
        <v>1.9733199999999997</v>
      </c>
      <c r="AU28" s="456">
        <v>0</v>
      </c>
      <c r="AV28" s="456">
        <v>2.109329999999987</v>
      </c>
      <c r="AW28" s="456">
        <v>0</v>
      </c>
      <c r="AX28" s="456">
        <v>107.58019999999925</v>
      </c>
      <c r="AY28" s="456">
        <v>11.357039999999921</v>
      </c>
      <c r="AZ28" s="456">
        <v>0</v>
      </c>
      <c r="BA28" s="456">
        <v>21.926129999999773</v>
      </c>
      <c r="BB28" s="456">
        <v>0</v>
      </c>
      <c r="BC28" s="456">
        <v>208.61913999999837</v>
      </c>
      <c r="BD28" s="354">
        <v>511.62345999999832</v>
      </c>
      <c r="BE28" s="365"/>
      <c r="BF28" s="387"/>
      <c r="BG28" s="354"/>
      <c r="BH28" s="354"/>
      <c r="BI28" s="365"/>
      <c r="BJ28" s="365"/>
    </row>
    <row r="29" spans="1:62" x14ac:dyDescent="0.25">
      <c r="A29" s="203"/>
      <c r="B29" s="141" t="s">
        <v>25</v>
      </c>
      <c r="C29" s="325"/>
      <c r="D29" s="456">
        <v>0</v>
      </c>
      <c r="E29" s="456">
        <v>129.61374000000001</v>
      </c>
      <c r="F29" s="456">
        <v>477.29049000000003</v>
      </c>
      <c r="G29" s="456">
        <v>0</v>
      </c>
      <c r="H29" s="456">
        <v>10.127130000000001</v>
      </c>
      <c r="I29" s="456">
        <v>0</v>
      </c>
      <c r="J29" s="456">
        <v>1.00071</v>
      </c>
      <c r="K29" s="456">
        <v>0</v>
      </c>
      <c r="L29" s="456">
        <v>618.03207000000009</v>
      </c>
      <c r="M29" s="456">
        <v>1468.1933999999999</v>
      </c>
      <c r="N29" s="456">
        <v>5.5324799999999996</v>
      </c>
      <c r="O29" s="456">
        <v>2480.1886399999999</v>
      </c>
      <c r="P29" s="456">
        <v>25705.019639999999</v>
      </c>
      <c r="Q29" s="456">
        <v>537.65224999999998</v>
      </c>
      <c r="R29" s="456">
        <v>72.397559999999999</v>
      </c>
      <c r="S29" s="456">
        <v>39.946120000000001</v>
      </c>
      <c r="T29" s="456">
        <v>0</v>
      </c>
      <c r="U29" s="456">
        <v>74.332470000000001</v>
      </c>
      <c r="V29" s="456">
        <v>0</v>
      </c>
      <c r="W29" s="456">
        <v>3272.7267399999996</v>
      </c>
      <c r="X29" s="456">
        <v>399.73403000000002</v>
      </c>
      <c r="Y29" s="456">
        <v>1539.98938</v>
      </c>
      <c r="Z29" s="456">
        <v>954.69043000000011</v>
      </c>
      <c r="AA29" s="456">
        <v>0</v>
      </c>
      <c r="AB29" s="456">
        <v>35076.677260000004</v>
      </c>
      <c r="AC29" s="354">
        <v>37168.435210000003</v>
      </c>
      <c r="AD29" s="456"/>
      <c r="AE29" s="456">
        <v>0</v>
      </c>
      <c r="AF29" s="456">
        <v>14.177309999999983</v>
      </c>
      <c r="AG29" s="456">
        <v>63.407059999999881</v>
      </c>
      <c r="AH29" s="456">
        <v>0</v>
      </c>
      <c r="AI29" s="456">
        <v>0</v>
      </c>
      <c r="AJ29" s="456">
        <v>0</v>
      </c>
      <c r="AK29" s="456">
        <v>1.0292699999999999</v>
      </c>
      <c r="AL29" s="456">
        <v>0</v>
      </c>
      <c r="AM29" s="456">
        <v>78.613639999999862</v>
      </c>
      <c r="AN29" s="456">
        <v>71.585860000000096</v>
      </c>
      <c r="AO29" s="456">
        <v>3.9130600000000011</v>
      </c>
      <c r="AP29" s="456">
        <v>4.538600000000093</v>
      </c>
      <c r="AQ29" s="456">
        <v>156.08447000000626</v>
      </c>
      <c r="AR29" s="456">
        <v>28.229160000000032</v>
      </c>
      <c r="AS29" s="456">
        <v>0</v>
      </c>
      <c r="AT29" s="456">
        <v>0</v>
      </c>
      <c r="AU29" s="456">
        <v>0</v>
      </c>
      <c r="AV29" s="456">
        <v>28.404369999999997</v>
      </c>
      <c r="AW29" s="456">
        <v>0</v>
      </c>
      <c r="AX29" s="456">
        <v>93.183140000000137</v>
      </c>
      <c r="AY29" s="456">
        <v>2.1762999999999884</v>
      </c>
      <c r="AZ29" s="456">
        <v>9.6018200000000657</v>
      </c>
      <c r="BA29" s="456">
        <v>62.529159999999919</v>
      </c>
      <c r="BB29" s="456">
        <v>0</v>
      </c>
      <c r="BC29" s="456">
        <v>384.7470200000065</v>
      </c>
      <c r="BD29" s="354">
        <v>538.85958000000642</v>
      </c>
      <c r="BE29" s="365"/>
      <c r="BF29" s="387"/>
      <c r="BG29" s="354"/>
      <c r="BH29" s="354"/>
      <c r="BI29" s="365"/>
      <c r="BJ29" s="365"/>
    </row>
    <row r="30" spans="1:62" s="359" customFormat="1" ht="27" customHeight="1" x14ac:dyDescent="0.25">
      <c r="A30" s="137" t="s">
        <v>104</v>
      </c>
      <c r="B30" s="144" t="s">
        <v>22</v>
      </c>
      <c r="C30" s="326"/>
      <c r="D30" s="457">
        <v>0</v>
      </c>
      <c r="E30" s="457">
        <v>4.3865400000000001</v>
      </c>
      <c r="F30" s="457">
        <v>623.55562999999995</v>
      </c>
      <c r="G30" s="457">
        <v>0</v>
      </c>
      <c r="H30" s="457">
        <v>0</v>
      </c>
      <c r="I30" s="457">
        <v>18.577000000000002</v>
      </c>
      <c r="J30" s="457">
        <v>0.25907999999999998</v>
      </c>
      <c r="K30" s="457">
        <v>5.4352299999999998</v>
      </c>
      <c r="L30" s="457">
        <v>652.21348</v>
      </c>
      <c r="M30" s="457">
        <v>773.63305000000003</v>
      </c>
      <c r="N30" s="457">
        <v>0</v>
      </c>
      <c r="O30" s="457">
        <v>2856.3393900000001</v>
      </c>
      <c r="P30" s="457">
        <v>19972.36968</v>
      </c>
      <c r="Q30" s="457">
        <v>597.52391</v>
      </c>
      <c r="R30" s="457">
        <v>123.95851</v>
      </c>
      <c r="S30" s="457">
        <v>24.976140000000001</v>
      </c>
      <c r="T30" s="457">
        <v>0</v>
      </c>
      <c r="U30" s="457">
        <v>28.11328</v>
      </c>
      <c r="V30" s="457">
        <v>65</v>
      </c>
      <c r="W30" s="457">
        <v>3285.0494600000002</v>
      </c>
      <c r="X30" s="457">
        <v>359.91077999999999</v>
      </c>
      <c r="Y30" s="457">
        <v>1121.65777</v>
      </c>
      <c r="Z30" s="457">
        <v>1980.11706</v>
      </c>
      <c r="AA30" s="457">
        <v>0</v>
      </c>
      <c r="AB30" s="456">
        <v>30415.015980000004</v>
      </c>
      <c r="AC30" s="356">
        <v>31840.862510000003</v>
      </c>
      <c r="AD30" s="457"/>
      <c r="AE30" s="457">
        <v>0</v>
      </c>
      <c r="AF30" s="457">
        <v>2.7320900000000004</v>
      </c>
      <c r="AG30" s="457">
        <v>68.473440000000068</v>
      </c>
      <c r="AH30" s="457">
        <v>0</v>
      </c>
      <c r="AI30" s="457">
        <v>0</v>
      </c>
      <c r="AJ30" s="457">
        <v>0</v>
      </c>
      <c r="AK30" s="457">
        <v>8.774799999999999</v>
      </c>
      <c r="AL30" s="457">
        <v>24.354860000000002</v>
      </c>
      <c r="AM30" s="457">
        <v>104.33519000000007</v>
      </c>
      <c r="AN30" s="457">
        <v>30.10011999999988</v>
      </c>
      <c r="AO30" s="457">
        <v>0</v>
      </c>
      <c r="AP30" s="457">
        <v>20.26647999999998</v>
      </c>
      <c r="AQ30" s="457">
        <v>15.961890000000595</v>
      </c>
      <c r="AR30" s="457">
        <v>29.886359999999986</v>
      </c>
      <c r="AS30" s="457">
        <v>0</v>
      </c>
      <c r="AT30" s="457">
        <v>1.0841800000000004</v>
      </c>
      <c r="AU30" s="457">
        <v>0</v>
      </c>
      <c r="AV30" s="457">
        <v>0</v>
      </c>
      <c r="AW30" s="457">
        <v>0</v>
      </c>
      <c r="AX30" s="457">
        <v>127.10819999999973</v>
      </c>
      <c r="AY30" s="457">
        <v>0</v>
      </c>
      <c r="AZ30" s="457">
        <v>17.298689999999944</v>
      </c>
      <c r="BA30" s="457">
        <v>51.48516000000015</v>
      </c>
      <c r="BB30" s="457">
        <v>0</v>
      </c>
      <c r="BC30" s="456">
        <v>263.09096000000039</v>
      </c>
      <c r="BD30" s="356">
        <v>397.52627000000035</v>
      </c>
      <c r="BE30" s="365"/>
      <c r="BF30" s="387"/>
      <c r="BG30" s="356"/>
      <c r="BH30" s="356"/>
      <c r="BI30" s="365"/>
      <c r="BJ30" s="365"/>
    </row>
    <row r="31" spans="1:62" x14ac:dyDescent="0.25">
      <c r="A31" s="203"/>
      <c r="B31" s="141" t="s">
        <v>23</v>
      </c>
      <c r="C31" s="325"/>
      <c r="D31" s="456">
        <v>0</v>
      </c>
      <c r="E31" s="456">
        <v>7.7134200000000002</v>
      </c>
      <c r="F31" s="456">
        <v>265.32451000000003</v>
      </c>
      <c r="G31" s="456">
        <v>0</v>
      </c>
      <c r="H31" s="456">
        <v>13.03515</v>
      </c>
      <c r="I31" s="456">
        <v>1.37</v>
      </c>
      <c r="J31" s="456">
        <v>0.89146000000000003</v>
      </c>
      <c r="K31" s="456">
        <v>12.870089999999999</v>
      </c>
      <c r="L31" s="456">
        <v>301.20463000000001</v>
      </c>
      <c r="M31" s="456">
        <v>922.62116000000003</v>
      </c>
      <c r="N31" s="456">
        <v>22.2</v>
      </c>
      <c r="O31" s="456">
        <v>2870.2301199999997</v>
      </c>
      <c r="P31" s="456">
        <v>16809.605950000001</v>
      </c>
      <c r="Q31" s="456">
        <v>362.53070000000002</v>
      </c>
      <c r="R31" s="456">
        <v>152.34708000000001</v>
      </c>
      <c r="S31" s="456">
        <v>20.345580000000002</v>
      </c>
      <c r="T31" s="456">
        <v>0</v>
      </c>
      <c r="U31" s="456">
        <v>12.183999999999999</v>
      </c>
      <c r="V31" s="456">
        <v>0</v>
      </c>
      <c r="W31" s="456">
        <v>3483.9204799999993</v>
      </c>
      <c r="X31" s="456">
        <v>126.79533000000002</v>
      </c>
      <c r="Y31" s="456">
        <v>949.74101999999993</v>
      </c>
      <c r="Z31" s="456">
        <v>1615.1701199999998</v>
      </c>
      <c r="AA31" s="456">
        <v>0</v>
      </c>
      <c r="AB31" s="456">
        <v>26402.870380000004</v>
      </c>
      <c r="AC31" s="354">
        <v>27648.896170000004</v>
      </c>
      <c r="AD31" s="456"/>
      <c r="AE31" s="456">
        <v>0</v>
      </c>
      <c r="AF31" s="456">
        <v>3.5104699999999993</v>
      </c>
      <c r="AG31" s="456">
        <v>144.97589999999997</v>
      </c>
      <c r="AH31" s="456">
        <v>0</v>
      </c>
      <c r="AI31" s="456">
        <v>0</v>
      </c>
      <c r="AJ31" s="456">
        <v>0</v>
      </c>
      <c r="AK31" s="456">
        <v>2.8995000000000002</v>
      </c>
      <c r="AL31" s="456">
        <v>19.510459999999998</v>
      </c>
      <c r="AM31" s="456">
        <v>170.89632999999995</v>
      </c>
      <c r="AN31" s="456">
        <v>31.899049999999932</v>
      </c>
      <c r="AO31" s="456">
        <v>0</v>
      </c>
      <c r="AP31" s="456">
        <v>8.9693600000003357</v>
      </c>
      <c r="AQ31" s="456">
        <v>18.81813999999687</v>
      </c>
      <c r="AR31" s="456">
        <v>6.4436399999999558</v>
      </c>
      <c r="AS31" s="456">
        <v>7.0396799999999926</v>
      </c>
      <c r="AT31" s="456">
        <v>0</v>
      </c>
      <c r="AU31" s="456">
        <v>0</v>
      </c>
      <c r="AV31" s="456">
        <v>0.27478000000000063</v>
      </c>
      <c r="AW31" s="456">
        <v>0</v>
      </c>
      <c r="AX31" s="456">
        <v>136.71606000000051</v>
      </c>
      <c r="AY31" s="456">
        <v>6.71875</v>
      </c>
      <c r="AZ31" s="456">
        <v>3.7779200000000417</v>
      </c>
      <c r="BA31" s="456">
        <v>87.109030000000033</v>
      </c>
      <c r="BB31" s="456">
        <v>0</v>
      </c>
      <c r="BC31" s="456">
        <v>275.86735999999775</v>
      </c>
      <c r="BD31" s="354">
        <v>478.6627399999976</v>
      </c>
      <c r="BE31" s="365"/>
      <c r="BF31" s="387"/>
      <c r="BG31" s="354"/>
      <c r="BH31" s="354"/>
      <c r="BI31" s="365"/>
      <c r="BJ31" s="365"/>
    </row>
    <row r="32" spans="1:62" x14ac:dyDescent="0.25">
      <c r="A32" s="203"/>
      <c r="B32" s="141" t="s">
        <v>24</v>
      </c>
      <c r="C32" s="325"/>
      <c r="D32" s="456">
        <v>0</v>
      </c>
      <c r="E32" s="456">
        <v>2.2875000000000001</v>
      </c>
      <c r="F32" s="456">
        <v>307.20220999999998</v>
      </c>
      <c r="G32" s="456">
        <v>0</v>
      </c>
      <c r="H32" s="456">
        <v>36.752300000000005</v>
      </c>
      <c r="I32" s="456">
        <v>11.785</v>
      </c>
      <c r="J32" s="456">
        <v>0.49648999999999999</v>
      </c>
      <c r="K32" s="456">
        <v>2.12887</v>
      </c>
      <c r="L32" s="456">
        <v>360.65237000000002</v>
      </c>
      <c r="M32" s="456">
        <v>910.69597999999985</v>
      </c>
      <c r="N32" s="456">
        <v>13.037979999999999</v>
      </c>
      <c r="O32" s="456">
        <v>4667.7246599999999</v>
      </c>
      <c r="P32" s="456">
        <v>20981.324000000001</v>
      </c>
      <c r="Q32" s="456">
        <v>676.91824999999994</v>
      </c>
      <c r="R32" s="456">
        <v>115.28883</v>
      </c>
      <c r="S32" s="456">
        <v>41.24015</v>
      </c>
      <c r="T32" s="456">
        <v>0</v>
      </c>
      <c r="U32" s="456">
        <v>117.37025</v>
      </c>
      <c r="V32" s="456">
        <v>0</v>
      </c>
      <c r="W32" s="456">
        <v>3126.5017100000005</v>
      </c>
      <c r="X32" s="456">
        <v>618.69680000000005</v>
      </c>
      <c r="Y32" s="456">
        <v>1265.3766199999998</v>
      </c>
      <c r="Z32" s="456">
        <v>2098.4523899999999</v>
      </c>
      <c r="AA32" s="456">
        <v>0</v>
      </c>
      <c r="AB32" s="456">
        <v>33708.893660000002</v>
      </c>
      <c r="AC32" s="354">
        <v>34993.279990000003</v>
      </c>
      <c r="AD32" s="456"/>
      <c r="AE32" s="456">
        <v>0</v>
      </c>
      <c r="AF32" s="456">
        <v>18.030180000000001</v>
      </c>
      <c r="AG32" s="456">
        <v>27.910310000000056</v>
      </c>
      <c r="AH32" s="456">
        <v>0</v>
      </c>
      <c r="AI32" s="456">
        <v>2.0976599999999963</v>
      </c>
      <c r="AJ32" s="456">
        <v>9.072610000000001</v>
      </c>
      <c r="AK32" s="456">
        <v>2.0190400000000004</v>
      </c>
      <c r="AL32" s="456">
        <v>34.855290000000004</v>
      </c>
      <c r="AM32" s="456">
        <v>93.985090000000071</v>
      </c>
      <c r="AN32" s="456">
        <v>44.029750000000234</v>
      </c>
      <c r="AO32" s="456">
        <v>0</v>
      </c>
      <c r="AP32" s="456">
        <v>4.5499599999990314</v>
      </c>
      <c r="AQ32" s="456">
        <v>58.090179999999705</v>
      </c>
      <c r="AR32" s="456">
        <v>27.85236999999988</v>
      </c>
      <c r="AS32" s="456">
        <v>0.23262999999999009</v>
      </c>
      <c r="AT32" s="456">
        <v>0</v>
      </c>
      <c r="AU32" s="456">
        <v>0</v>
      </c>
      <c r="AV32" s="456">
        <v>4.4648600000000149</v>
      </c>
      <c r="AW32" s="456">
        <v>0</v>
      </c>
      <c r="AX32" s="456">
        <v>134.67952000000002</v>
      </c>
      <c r="AY32" s="456">
        <v>2.94875</v>
      </c>
      <c r="AZ32" s="456">
        <v>0</v>
      </c>
      <c r="BA32" s="456">
        <v>137.67448999999976</v>
      </c>
      <c r="BB32" s="456">
        <v>0</v>
      </c>
      <c r="BC32" s="456">
        <v>370.49275999999838</v>
      </c>
      <c r="BD32" s="354">
        <v>508.50759999999866</v>
      </c>
      <c r="BE32" s="365"/>
      <c r="BF32" s="387"/>
      <c r="BG32" s="354"/>
      <c r="BH32" s="354"/>
      <c r="BI32" s="365"/>
      <c r="BJ32" s="365"/>
    </row>
    <row r="33" spans="1:62" x14ac:dyDescent="0.25">
      <c r="A33" s="203"/>
      <c r="B33" s="141" t="s">
        <v>436</v>
      </c>
      <c r="C33" s="325"/>
      <c r="D33" s="456">
        <v>0</v>
      </c>
      <c r="E33" s="456">
        <v>4.9405000000000001</v>
      </c>
      <c r="F33" s="456">
        <v>248.27209999999999</v>
      </c>
      <c r="G33" s="456">
        <v>0</v>
      </c>
      <c r="H33" s="456">
        <v>18.367540000000002</v>
      </c>
      <c r="I33" s="456">
        <v>0</v>
      </c>
      <c r="J33" s="456">
        <v>30.274979999999999</v>
      </c>
      <c r="K33" s="456">
        <v>2.5007700000000002</v>
      </c>
      <c r="L33" s="456">
        <v>304.35589000000004</v>
      </c>
      <c r="M33" s="456">
        <v>1131.3567399999999</v>
      </c>
      <c r="N33" s="456">
        <v>2.9631099999999999</v>
      </c>
      <c r="O33" s="456">
        <v>3537.6113700000001</v>
      </c>
      <c r="P33" s="456">
        <v>19439.79564</v>
      </c>
      <c r="Q33" s="456">
        <v>443.33316000000002</v>
      </c>
      <c r="R33" s="456">
        <v>249.61639000000002</v>
      </c>
      <c r="S33" s="456">
        <v>30.71949</v>
      </c>
      <c r="T33" s="456">
        <v>0</v>
      </c>
      <c r="U33" s="456">
        <v>47.042059999999999</v>
      </c>
      <c r="V33" s="456">
        <v>16.407400000000003</v>
      </c>
      <c r="W33" s="456">
        <v>2603.0364</v>
      </c>
      <c r="X33" s="456">
        <v>430.97973999999999</v>
      </c>
      <c r="Y33" s="456">
        <v>1091.8988200000001</v>
      </c>
      <c r="Z33" s="456">
        <v>1441.5864500000002</v>
      </c>
      <c r="AA33" s="456">
        <v>0</v>
      </c>
      <c r="AB33" s="456">
        <v>29332.026919999993</v>
      </c>
      <c r="AC33" s="354">
        <v>30770.702659999992</v>
      </c>
      <c r="AD33" s="456"/>
      <c r="AE33" s="456">
        <v>0</v>
      </c>
      <c r="AF33" s="456">
        <v>8.8490900000000003</v>
      </c>
      <c r="AG33" s="456">
        <v>83.685790000000011</v>
      </c>
      <c r="AH33" s="456">
        <v>0</v>
      </c>
      <c r="AI33" s="456">
        <v>0</v>
      </c>
      <c r="AJ33" s="456">
        <v>0</v>
      </c>
      <c r="AK33" s="456">
        <v>61.488710000000005</v>
      </c>
      <c r="AL33" s="456">
        <v>6.7853799999999991</v>
      </c>
      <c r="AM33" s="456">
        <v>160.80897000000002</v>
      </c>
      <c r="AN33" s="456">
        <v>53.078450000000188</v>
      </c>
      <c r="AO33" s="456">
        <v>0</v>
      </c>
      <c r="AP33" s="456">
        <v>44.505579999999611</v>
      </c>
      <c r="AQ33" s="456">
        <v>64.716280000001191</v>
      </c>
      <c r="AR33" s="456">
        <v>47.129969999999972</v>
      </c>
      <c r="AS33" s="456">
        <v>-0.19766000000003259</v>
      </c>
      <c r="AT33" s="456">
        <v>7.2110699999999959</v>
      </c>
      <c r="AU33" s="456">
        <v>0</v>
      </c>
      <c r="AV33" s="456">
        <v>2.3644700000000012</v>
      </c>
      <c r="AW33" s="456">
        <v>0</v>
      </c>
      <c r="AX33" s="456">
        <v>119.24542000000039</v>
      </c>
      <c r="AY33" s="456">
        <v>0</v>
      </c>
      <c r="AZ33" s="456">
        <v>8.7795600000000551</v>
      </c>
      <c r="BA33" s="456">
        <v>86.718929999999702</v>
      </c>
      <c r="BB33" s="456">
        <v>0</v>
      </c>
      <c r="BC33" s="456">
        <v>380.47362000000095</v>
      </c>
      <c r="BD33" s="354">
        <v>594.36104000000114</v>
      </c>
      <c r="BE33" s="365"/>
      <c r="BF33" s="387"/>
      <c r="BG33" s="354"/>
      <c r="BH33" s="354"/>
      <c r="BI33" s="365"/>
      <c r="BJ33" s="365"/>
    </row>
    <row r="34" spans="1:62" s="359" customFormat="1" ht="27" customHeight="1" x14ac:dyDescent="0.25">
      <c r="A34" s="137" t="s">
        <v>289</v>
      </c>
      <c r="B34" s="144" t="s">
        <v>22</v>
      </c>
      <c r="C34" s="326"/>
      <c r="D34" s="457">
        <v>0</v>
      </c>
      <c r="E34" s="457">
        <v>13.476659999999999</v>
      </c>
      <c r="F34" s="457">
        <v>374.28937999999999</v>
      </c>
      <c r="G34" s="457">
        <v>0</v>
      </c>
      <c r="H34" s="457">
        <v>0</v>
      </c>
      <c r="I34" s="457">
        <v>23.5</v>
      </c>
      <c r="J34" s="457">
        <v>1.2032</v>
      </c>
      <c r="K34" s="457">
        <v>3.0094300000000005</v>
      </c>
      <c r="L34" s="457">
        <v>415.47866999999997</v>
      </c>
      <c r="M34" s="457">
        <v>761.03880000000004</v>
      </c>
      <c r="N34" s="457">
        <v>171.99865000000003</v>
      </c>
      <c r="O34" s="457">
        <v>3201.6660200000001</v>
      </c>
      <c r="P34" s="457">
        <v>16926.26829</v>
      </c>
      <c r="Q34" s="457">
        <v>228.89946999999998</v>
      </c>
      <c r="R34" s="457">
        <v>184.89435999999998</v>
      </c>
      <c r="S34" s="457">
        <v>0</v>
      </c>
      <c r="T34" s="457">
        <v>0</v>
      </c>
      <c r="U34" s="457">
        <v>0</v>
      </c>
      <c r="V34" s="457">
        <v>0</v>
      </c>
      <c r="W34" s="457">
        <v>3139.57989</v>
      </c>
      <c r="X34" s="457">
        <v>3943.5682300000003</v>
      </c>
      <c r="Y34" s="457">
        <v>929.67143999999996</v>
      </c>
      <c r="Z34" s="457">
        <v>1084.5345</v>
      </c>
      <c r="AA34" s="457">
        <v>79.403600000000012</v>
      </c>
      <c r="AB34" s="456">
        <v>29718.485800000002</v>
      </c>
      <c r="AC34" s="356">
        <v>31067.001920000002</v>
      </c>
      <c r="AD34" s="457"/>
      <c r="AE34" s="457">
        <v>0</v>
      </c>
      <c r="AF34" s="457">
        <v>22.293289999999999</v>
      </c>
      <c r="AG34" s="457">
        <v>26.739990000000049</v>
      </c>
      <c r="AH34" s="457">
        <v>0</v>
      </c>
      <c r="AI34" s="457">
        <v>0</v>
      </c>
      <c r="AJ34" s="457">
        <v>0</v>
      </c>
      <c r="AK34" s="457">
        <v>7.2431400000000004</v>
      </c>
      <c r="AL34" s="457">
        <v>18.043569999999999</v>
      </c>
      <c r="AM34" s="457">
        <v>74.319990000000047</v>
      </c>
      <c r="AN34" s="457">
        <v>43.274029999999911</v>
      </c>
      <c r="AO34" s="457">
        <v>0.8458299999999872</v>
      </c>
      <c r="AP34" s="457">
        <v>2.8072599999997765</v>
      </c>
      <c r="AQ34" s="457">
        <v>47.910519999999551</v>
      </c>
      <c r="AR34" s="457">
        <v>1.37175</v>
      </c>
      <c r="AS34" s="457">
        <v>4.342110000000015</v>
      </c>
      <c r="AT34" s="457">
        <v>0</v>
      </c>
      <c r="AU34" s="457">
        <v>0</v>
      </c>
      <c r="AV34" s="457">
        <v>0</v>
      </c>
      <c r="AW34" s="457">
        <v>0</v>
      </c>
      <c r="AX34" s="457">
        <v>144.46821999999975</v>
      </c>
      <c r="AY34" s="457">
        <v>540.99812999999983</v>
      </c>
      <c r="AZ34" s="457">
        <v>0</v>
      </c>
      <c r="BA34" s="457">
        <v>24.716919999999927</v>
      </c>
      <c r="BB34" s="457">
        <v>0</v>
      </c>
      <c r="BC34" s="456">
        <v>766.61490999999887</v>
      </c>
      <c r="BD34" s="356">
        <v>885.05475999999885</v>
      </c>
      <c r="BE34" s="365"/>
      <c r="BF34" s="387"/>
      <c r="BG34" s="356"/>
      <c r="BH34" s="356"/>
      <c r="BI34" s="365"/>
      <c r="BJ34" s="365"/>
    </row>
    <row r="35" spans="1:62" x14ac:dyDescent="0.25">
      <c r="A35" s="203"/>
      <c r="B35" s="141" t="s">
        <v>23</v>
      </c>
      <c r="C35" s="325"/>
      <c r="D35" s="456">
        <v>0</v>
      </c>
      <c r="E35" s="456">
        <v>20.310839999999999</v>
      </c>
      <c r="F35" s="456">
        <v>235.81616999999997</v>
      </c>
      <c r="G35" s="456">
        <v>0</v>
      </c>
      <c r="H35" s="456">
        <v>127.37714</v>
      </c>
      <c r="I35" s="456">
        <v>19.699669999999998</v>
      </c>
      <c r="J35" s="456">
        <v>12.051540000000001</v>
      </c>
      <c r="K35" s="456">
        <v>1.93432</v>
      </c>
      <c r="L35" s="456">
        <v>417.18967999999995</v>
      </c>
      <c r="M35" s="456">
        <v>1048.1385600000001</v>
      </c>
      <c r="N35" s="456">
        <v>7</v>
      </c>
      <c r="O35" s="456">
        <v>3065.1847199999997</v>
      </c>
      <c r="P35" s="456">
        <v>25114.241590000005</v>
      </c>
      <c r="Q35" s="456">
        <v>497.80776000000003</v>
      </c>
      <c r="R35" s="456">
        <v>186.73764000000003</v>
      </c>
      <c r="S35" s="456">
        <v>9.1866500000000002</v>
      </c>
      <c r="T35" s="456">
        <v>0</v>
      </c>
      <c r="U35" s="456">
        <v>15.971500000000001</v>
      </c>
      <c r="V35" s="456">
        <v>0</v>
      </c>
      <c r="W35" s="456">
        <v>3500.5688100000002</v>
      </c>
      <c r="X35" s="456">
        <v>204.85945000000001</v>
      </c>
      <c r="Y35" s="456">
        <v>1005.0768499999999</v>
      </c>
      <c r="Z35" s="456">
        <v>824.37531999999999</v>
      </c>
      <c r="AA35" s="456">
        <v>0</v>
      </c>
      <c r="AB35" s="456">
        <v>34424.010290000006</v>
      </c>
      <c r="AC35" s="354">
        <v>35896.338530000008</v>
      </c>
      <c r="AD35" s="456"/>
      <c r="AE35" s="456">
        <v>0</v>
      </c>
      <c r="AF35" s="456">
        <v>44.306020000000004</v>
      </c>
      <c r="AG35" s="456">
        <v>26.812010000000008</v>
      </c>
      <c r="AH35" s="456">
        <v>0</v>
      </c>
      <c r="AI35" s="456">
        <v>0.6823000000000029</v>
      </c>
      <c r="AJ35" s="456">
        <v>0</v>
      </c>
      <c r="AK35" s="456">
        <v>17.639229999999994</v>
      </c>
      <c r="AL35" s="456">
        <v>38.31035</v>
      </c>
      <c r="AM35" s="456">
        <v>127.74991</v>
      </c>
      <c r="AN35" s="456">
        <v>71.300770000000014</v>
      </c>
      <c r="AO35" s="456">
        <v>0</v>
      </c>
      <c r="AP35" s="456">
        <v>10.137940000000409</v>
      </c>
      <c r="AQ35" s="456">
        <v>70.556689999993893</v>
      </c>
      <c r="AR35" s="456">
        <v>42.489359999999984</v>
      </c>
      <c r="AS35" s="456">
        <v>0</v>
      </c>
      <c r="AT35" s="456">
        <v>0</v>
      </c>
      <c r="AU35" s="456">
        <v>0</v>
      </c>
      <c r="AV35" s="456">
        <v>1.7527000000000008</v>
      </c>
      <c r="AW35" s="456">
        <v>0</v>
      </c>
      <c r="AX35" s="456">
        <v>194.1850400000005</v>
      </c>
      <c r="AY35" s="456">
        <v>22.841879999999975</v>
      </c>
      <c r="AZ35" s="456">
        <v>0.85853000000002799</v>
      </c>
      <c r="BA35" s="456">
        <v>24.11976000000001</v>
      </c>
      <c r="BB35" s="456">
        <v>0</v>
      </c>
      <c r="BC35" s="456">
        <v>366.9418999999948</v>
      </c>
      <c r="BD35" s="354">
        <v>565.99257999999486</v>
      </c>
      <c r="BE35" s="365"/>
      <c r="BF35" s="387"/>
      <c r="BG35" s="354"/>
      <c r="BH35" s="354"/>
      <c r="BI35" s="365"/>
      <c r="BJ35" s="365"/>
    </row>
    <row r="36" spans="1:62" x14ac:dyDescent="0.25">
      <c r="A36" s="203"/>
      <c r="B36" s="503" t="s">
        <v>24</v>
      </c>
      <c r="C36" s="325"/>
      <c r="D36" s="456">
        <v>0</v>
      </c>
      <c r="E36" s="456">
        <v>3.2903500000000001</v>
      </c>
      <c r="F36" s="456">
        <v>254.68770000000001</v>
      </c>
      <c r="G36" s="456">
        <v>0</v>
      </c>
      <c r="H36" s="456">
        <v>0</v>
      </c>
      <c r="I36" s="456">
        <v>3.21557</v>
      </c>
      <c r="J36" s="456">
        <v>1.73353</v>
      </c>
      <c r="K36" s="456">
        <v>0</v>
      </c>
      <c r="L36" s="456">
        <v>262.92714999999998</v>
      </c>
      <c r="M36" s="456">
        <v>1176.5174999999999</v>
      </c>
      <c r="N36" s="456">
        <v>16.550009999999997</v>
      </c>
      <c r="O36" s="456">
        <v>2623.7238200000002</v>
      </c>
      <c r="P36" s="456">
        <v>25107.356739999999</v>
      </c>
      <c r="Q36" s="456">
        <v>365.83125999999999</v>
      </c>
      <c r="R36" s="456">
        <v>365.02367000000004</v>
      </c>
      <c r="S36" s="456">
        <v>26.513759999999998</v>
      </c>
      <c r="T36" s="456">
        <v>6</v>
      </c>
      <c r="U36" s="456">
        <v>45.73</v>
      </c>
      <c r="V36" s="456">
        <v>0</v>
      </c>
      <c r="W36" s="456">
        <v>2441.3850000000002</v>
      </c>
      <c r="X36" s="456">
        <v>335.51805000000002</v>
      </c>
      <c r="Y36" s="456">
        <v>16.57</v>
      </c>
      <c r="Z36" s="456">
        <v>1446.6114</v>
      </c>
      <c r="AA36" s="456">
        <v>20.85</v>
      </c>
      <c r="AB36" s="456">
        <v>32801.113699999994</v>
      </c>
      <c r="AC36" s="354">
        <v>34257.108359999991</v>
      </c>
      <c r="AD36" s="456"/>
      <c r="AE36" s="456">
        <v>0</v>
      </c>
      <c r="AF36" s="456">
        <v>23.30847</v>
      </c>
      <c r="AG36" s="456">
        <v>51.260330000000017</v>
      </c>
      <c r="AH36" s="456">
        <v>0</v>
      </c>
      <c r="AI36" s="456">
        <v>0</v>
      </c>
      <c r="AJ36" s="456">
        <v>9.6860900000000001</v>
      </c>
      <c r="AK36" s="456">
        <v>26.096229999999998</v>
      </c>
      <c r="AL36" s="456">
        <v>0</v>
      </c>
      <c r="AM36" s="456">
        <v>110.35112000000001</v>
      </c>
      <c r="AN36" s="456">
        <v>91.834719999999976</v>
      </c>
      <c r="AO36" s="456">
        <v>9.7655800000000017</v>
      </c>
      <c r="AP36" s="456">
        <v>17.647020000000019</v>
      </c>
      <c r="AQ36" s="456">
        <v>51.424200000002983</v>
      </c>
      <c r="AR36" s="456">
        <v>30.245380000000004</v>
      </c>
      <c r="AS36" s="456">
        <v>5.5587199999999717</v>
      </c>
      <c r="AT36" s="456">
        <v>11.878490000000001</v>
      </c>
      <c r="AU36" s="456">
        <v>0</v>
      </c>
      <c r="AV36" s="456">
        <v>0</v>
      </c>
      <c r="AW36" s="456">
        <v>0</v>
      </c>
      <c r="AX36" s="456">
        <v>166.7178999999999</v>
      </c>
      <c r="AY36" s="456">
        <v>28.076630000000005</v>
      </c>
      <c r="AZ36" s="456">
        <v>1.241260000000002</v>
      </c>
      <c r="BA36" s="456">
        <v>68.809150000000145</v>
      </c>
      <c r="BB36" s="456">
        <v>0</v>
      </c>
      <c r="BC36" s="456">
        <v>381.59875000000306</v>
      </c>
      <c r="BD36" s="354">
        <v>593.55017000000305</v>
      </c>
      <c r="BE36" s="365"/>
      <c r="BF36" s="387"/>
      <c r="BG36" s="354"/>
      <c r="BH36" s="354"/>
      <c r="BI36" s="365"/>
      <c r="BJ36" s="365"/>
    </row>
    <row r="37" spans="1:62" x14ac:dyDescent="0.25">
      <c r="A37" s="203"/>
      <c r="B37" s="503" t="s">
        <v>348</v>
      </c>
      <c r="C37" s="325"/>
      <c r="D37" s="456">
        <v>0</v>
      </c>
      <c r="E37" s="456">
        <v>2.41</v>
      </c>
      <c r="F37" s="456">
        <v>272.92525000000001</v>
      </c>
      <c r="G37" s="456">
        <v>0</v>
      </c>
      <c r="H37" s="456">
        <v>63.882760000000005</v>
      </c>
      <c r="I37" s="456">
        <v>6.1969099999999999</v>
      </c>
      <c r="J37" s="456">
        <v>3.2115299999999998</v>
      </c>
      <c r="K37" s="456">
        <v>5.86937</v>
      </c>
      <c r="L37" s="456">
        <v>354.49582000000004</v>
      </c>
      <c r="M37" s="456">
        <v>2071.8924299999999</v>
      </c>
      <c r="N37" s="456">
        <v>0</v>
      </c>
      <c r="O37" s="456">
        <v>2639.8784500000002</v>
      </c>
      <c r="P37" s="456">
        <v>17234.595409999998</v>
      </c>
      <c r="Q37" s="456">
        <v>812.4144399999999</v>
      </c>
      <c r="R37" s="456">
        <v>12.758610000000001</v>
      </c>
      <c r="S37" s="456">
        <v>45.374319999999997</v>
      </c>
      <c r="T37" s="456">
        <v>0</v>
      </c>
      <c r="U37" s="456">
        <v>0</v>
      </c>
      <c r="V37" s="456">
        <v>21.508610000000001</v>
      </c>
      <c r="W37" s="456">
        <v>2632.0880600000005</v>
      </c>
      <c r="X37" s="456">
        <v>259.93453</v>
      </c>
      <c r="Y37" s="456">
        <v>772.22804000000008</v>
      </c>
      <c r="Z37" s="456">
        <v>2408.2927500000001</v>
      </c>
      <c r="AA37" s="456">
        <v>0</v>
      </c>
      <c r="AB37" s="456">
        <v>26839.073220000002</v>
      </c>
      <c r="AC37" s="354">
        <v>29265.461470000002</v>
      </c>
      <c r="AD37" s="456"/>
      <c r="AE37" s="456">
        <v>0</v>
      </c>
      <c r="AF37" s="456">
        <v>0</v>
      </c>
      <c r="AG37" s="456">
        <v>77.963369999999998</v>
      </c>
      <c r="AH37" s="456">
        <v>0</v>
      </c>
      <c r="AI37" s="456">
        <v>18.630639999999993</v>
      </c>
      <c r="AJ37" s="456">
        <v>0</v>
      </c>
      <c r="AK37" s="456">
        <v>60.306910000000002</v>
      </c>
      <c r="AL37" s="456">
        <v>8.132670000000001</v>
      </c>
      <c r="AM37" s="456">
        <v>165.03358999999998</v>
      </c>
      <c r="AN37" s="456">
        <v>96.039070000000066</v>
      </c>
      <c r="AO37" s="456">
        <v>0</v>
      </c>
      <c r="AP37" s="456">
        <v>18.054500000000001</v>
      </c>
      <c r="AQ37" s="456">
        <v>21.529829999998213</v>
      </c>
      <c r="AR37" s="456">
        <v>46.523619999999994</v>
      </c>
      <c r="AS37" s="456">
        <v>0</v>
      </c>
      <c r="AT37" s="456">
        <v>5.2071599999999965</v>
      </c>
      <c r="AU37" s="456">
        <v>0</v>
      </c>
      <c r="AV37" s="456">
        <v>0</v>
      </c>
      <c r="AW37" s="456">
        <v>7.8825600000000016</v>
      </c>
      <c r="AX37" s="456">
        <v>156.84282999999914</v>
      </c>
      <c r="AY37" s="456">
        <v>3.1107800000000281</v>
      </c>
      <c r="AZ37" s="456">
        <v>0.6577199999999721</v>
      </c>
      <c r="BA37" s="456">
        <v>39.587049999999813</v>
      </c>
      <c r="BB37" s="456">
        <v>0</v>
      </c>
      <c r="BC37" s="456">
        <v>299.39604999999716</v>
      </c>
      <c r="BD37" s="354">
        <v>560.46870999999715</v>
      </c>
      <c r="BE37" s="365"/>
      <c r="BF37" s="387"/>
    </row>
    <row r="38" spans="1:62" s="359" customFormat="1" ht="27" customHeight="1" x14ac:dyDescent="0.25">
      <c r="A38" s="137" t="s">
        <v>375</v>
      </c>
      <c r="B38" s="144" t="s">
        <v>22</v>
      </c>
      <c r="C38" s="326"/>
      <c r="D38" s="457">
        <v>0</v>
      </c>
      <c r="E38" s="457">
        <v>4.5752600000000001</v>
      </c>
      <c r="F38" s="457">
        <v>182.97910999999999</v>
      </c>
      <c r="G38" s="457">
        <v>0</v>
      </c>
      <c r="H38" s="457">
        <v>0</v>
      </c>
      <c r="I38" s="457">
        <v>11.164899999999999</v>
      </c>
      <c r="J38" s="457">
        <v>10.478920000000002</v>
      </c>
      <c r="K38" s="457">
        <v>3.80701</v>
      </c>
      <c r="L38" s="457">
        <v>213.0052</v>
      </c>
      <c r="M38" s="457">
        <v>1367.97523</v>
      </c>
      <c r="N38" s="457">
        <v>15.715219999999999</v>
      </c>
      <c r="O38" s="457">
        <v>2851.5009299999997</v>
      </c>
      <c r="P38" s="457">
        <v>26096.999399999993</v>
      </c>
      <c r="Q38" s="457">
        <v>450.04631999999998</v>
      </c>
      <c r="R38" s="457">
        <v>149.97821000000002</v>
      </c>
      <c r="S38" s="457">
        <v>88.682020000000009</v>
      </c>
      <c r="T38" s="457">
        <v>0</v>
      </c>
      <c r="U38" s="457">
        <v>67.057520000000011</v>
      </c>
      <c r="V38" s="457">
        <v>0</v>
      </c>
      <c r="W38" s="457">
        <v>3202.3941700000005</v>
      </c>
      <c r="X38" s="457">
        <v>338.87981999999994</v>
      </c>
      <c r="Y38" s="457">
        <v>486.28</v>
      </c>
      <c r="Z38" s="457">
        <v>1918.66849</v>
      </c>
      <c r="AA38" s="457">
        <v>0</v>
      </c>
      <c r="AB38" s="456">
        <v>35650.486879999997</v>
      </c>
      <c r="AC38" s="356">
        <v>37247.182529999998</v>
      </c>
      <c r="AD38" s="457"/>
      <c r="AE38" s="457">
        <v>0</v>
      </c>
      <c r="AF38" s="457">
        <v>18.8491</v>
      </c>
      <c r="AG38" s="457">
        <v>87.709740000000053</v>
      </c>
      <c r="AH38" s="457">
        <v>0</v>
      </c>
      <c r="AI38" s="457">
        <v>0</v>
      </c>
      <c r="AJ38" s="457">
        <v>33.815379999999998</v>
      </c>
      <c r="AK38" s="457">
        <v>25.251149999999999</v>
      </c>
      <c r="AL38" s="457">
        <v>3.54901</v>
      </c>
      <c r="AM38" s="457">
        <v>169.17438000000007</v>
      </c>
      <c r="AN38" s="457">
        <v>86.86829000000003</v>
      </c>
      <c r="AO38" s="457">
        <v>0</v>
      </c>
      <c r="AP38" s="457">
        <v>41.463380000000818</v>
      </c>
      <c r="AQ38" s="457">
        <v>25.527590000003578</v>
      </c>
      <c r="AR38" s="457">
        <v>16.14127999999997</v>
      </c>
      <c r="AS38" s="457">
        <v>0</v>
      </c>
      <c r="AT38" s="457">
        <v>0</v>
      </c>
      <c r="AU38" s="457">
        <v>0</v>
      </c>
      <c r="AV38" s="457">
        <v>10.043349999999991</v>
      </c>
      <c r="AW38" s="457">
        <v>0</v>
      </c>
      <c r="AX38" s="457">
        <v>196.13322999999906</v>
      </c>
      <c r="AY38" s="457">
        <v>21.365390000000016</v>
      </c>
      <c r="AZ38" s="457">
        <v>0</v>
      </c>
      <c r="BA38" s="457">
        <v>80.719209999999734</v>
      </c>
      <c r="BB38" s="457">
        <v>0</v>
      </c>
      <c r="BC38" s="456">
        <v>391.39343000000315</v>
      </c>
      <c r="BD38" s="356">
        <v>647.43610000000331</v>
      </c>
      <c r="BE38" s="365"/>
      <c r="BF38" s="387"/>
      <c r="BG38" s="356"/>
      <c r="BH38" s="356"/>
      <c r="BI38" s="365"/>
      <c r="BJ38" s="365"/>
    </row>
    <row r="39" spans="1:62" x14ac:dyDescent="0.25">
      <c r="A39" s="203"/>
      <c r="B39" s="141" t="s">
        <v>345</v>
      </c>
      <c r="C39" s="325"/>
      <c r="D39" s="456">
        <v>0</v>
      </c>
      <c r="E39" s="456">
        <v>57.84881</v>
      </c>
      <c r="F39" s="456">
        <v>294.87217000000004</v>
      </c>
      <c r="G39" s="456">
        <v>0</v>
      </c>
      <c r="H39" s="456">
        <v>0</v>
      </c>
      <c r="I39" s="456">
        <v>56.823320000000002</v>
      </c>
      <c r="J39" s="456">
        <v>8.6012000000000004</v>
      </c>
      <c r="K39" s="456">
        <v>0</v>
      </c>
      <c r="L39" s="456">
        <v>418.14550000000008</v>
      </c>
      <c r="M39" s="456">
        <v>1729.3078800000001</v>
      </c>
      <c r="N39" s="456">
        <v>22.363</v>
      </c>
      <c r="O39" s="456">
        <v>2274.8259900000003</v>
      </c>
      <c r="P39" s="456">
        <v>24684.637569999999</v>
      </c>
      <c r="Q39" s="456">
        <v>403.21557999999993</v>
      </c>
      <c r="R39" s="456">
        <v>40.6</v>
      </c>
      <c r="S39" s="456">
        <v>119.59152</v>
      </c>
      <c r="T39" s="456">
        <v>111.37022999999999</v>
      </c>
      <c r="U39" s="456">
        <v>0</v>
      </c>
      <c r="V39" s="456">
        <v>0</v>
      </c>
      <c r="W39" s="456">
        <v>2525.0506</v>
      </c>
      <c r="X39" s="456">
        <v>56.817370000000004</v>
      </c>
      <c r="Y39" s="456">
        <v>1782.9557399999999</v>
      </c>
      <c r="Z39" s="456">
        <v>1690.0729900000001</v>
      </c>
      <c r="AA39" s="456">
        <v>0</v>
      </c>
      <c r="AB39" s="456">
        <v>33689.137589999998</v>
      </c>
      <c r="AC39" s="354">
        <v>35858.953969999995</v>
      </c>
      <c r="AD39" s="456"/>
      <c r="AE39" s="456">
        <v>0</v>
      </c>
      <c r="AF39" s="456">
        <v>34.823809999999995</v>
      </c>
      <c r="AG39" s="456">
        <v>35.225269999999959</v>
      </c>
      <c r="AH39" s="456">
        <v>0</v>
      </c>
      <c r="AI39" s="456">
        <v>0</v>
      </c>
      <c r="AJ39" s="456">
        <v>0</v>
      </c>
      <c r="AK39" s="456">
        <v>20.346630000000001</v>
      </c>
      <c r="AL39" s="456">
        <v>0</v>
      </c>
      <c r="AM39" s="456">
        <v>90.395709999999951</v>
      </c>
      <c r="AN39" s="456">
        <v>76.134739999999752</v>
      </c>
      <c r="AO39" s="456">
        <v>17.531800000000004</v>
      </c>
      <c r="AP39" s="456">
        <v>66.405719999999732</v>
      </c>
      <c r="AQ39" s="456">
        <v>1.430269999999553</v>
      </c>
      <c r="AR39" s="456">
        <v>16.760620000000053</v>
      </c>
      <c r="AS39" s="456">
        <v>0</v>
      </c>
      <c r="AT39" s="456">
        <v>0</v>
      </c>
      <c r="AU39" s="456">
        <v>2.5</v>
      </c>
      <c r="AV39" s="456">
        <v>0</v>
      </c>
      <c r="AW39" s="456">
        <v>0</v>
      </c>
      <c r="AX39" s="456">
        <v>225.87731999999983</v>
      </c>
      <c r="AY39" s="456">
        <v>9.4913700000000034</v>
      </c>
      <c r="AZ39" s="456">
        <v>82.15197999999998</v>
      </c>
      <c r="BA39" s="456">
        <v>40.7066799999997</v>
      </c>
      <c r="BB39" s="456">
        <v>0</v>
      </c>
      <c r="BC39" s="456">
        <v>445.32395999999892</v>
      </c>
      <c r="BD39" s="354">
        <v>629.38620999999864</v>
      </c>
      <c r="BE39" s="365"/>
      <c r="BF39" s="387"/>
      <c r="BG39" s="354"/>
      <c r="BH39" s="354"/>
      <c r="BI39" s="365"/>
      <c r="BJ39" s="365"/>
    </row>
    <row r="40" spans="1:62" x14ac:dyDescent="0.25">
      <c r="A40" s="203"/>
      <c r="B40" s="141" t="s">
        <v>346</v>
      </c>
      <c r="C40" s="325"/>
      <c r="D40" s="456">
        <v>0</v>
      </c>
      <c r="E40" s="456">
        <v>1.6789000000000001</v>
      </c>
      <c r="F40" s="456">
        <v>167.09542999999999</v>
      </c>
      <c r="G40" s="456">
        <v>0</v>
      </c>
      <c r="H40" s="456">
        <v>0</v>
      </c>
      <c r="I40" s="456">
        <v>0</v>
      </c>
      <c r="J40" s="456">
        <v>0.68740000000000001</v>
      </c>
      <c r="K40" s="456">
        <v>13.75</v>
      </c>
      <c r="L40" s="456">
        <v>183.21172999999999</v>
      </c>
      <c r="M40" s="456">
        <v>1550.18552</v>
      </c>
      <c r="N40" s="456">
        <v>62.566940000000002</v>
      </c>
      <c r="O40" s="456">
        <v>4151.2618299999995</v>
      </c>
      <c r="P40" s="456">
        <v>18870.708569999999</v>
      </c>
      <c r="Q40" s="456">
        <v>489.85882999999995</v>
      </c>
      <c r="R40" s="456">
        <v>98.749899999999997</v>
      </c>
      <c r="S40" s="456">
        <v>143.49903</v>
      </c>
      <c r="T40" s="456">
        <v>0</v>
      </c>
      <c r="U40" s="456">
        <v>45.210680000000004</v>
      </c>
      <c r="V40" s="456">
        <v>0</v>
      </c>
      <c r="W40" s="456">
        <v>3062.99305</v>
      </c>
      <c r="X40" s="456">
        <v>907.46165999999994</v>
      </c>
      <c r="Y40" s="456">
        <v>612.70000000000005</v>
      </c>
      <c r="Z40" s="456">
        <v>1962.8982099999998</v>
      </c>
      <c r="AA40" s="456">
        <v>0</v>
      </c>
      <c r="AB40" s="456">
        <v>30345.341759999999</v>
      </c>
      <c r="AC40" s="354">
        <v>32141.305949999998</v>
      </c>
      <c r="AD40" s="456"/>
      <c r="AE40" s="456">
        <v>0</v>
      </c>
      <c r="AF40" s="456">
        <v>8.47729</v>
      </c>
      <c r="AG40" s="456">
        <v>64.607340000000022</v>
      </c>
      <c r="AH40" s="456">
        <v>0</v>
      </c>
      <c r="AI40" s="456">
        <v>0</v>
      </c>
      <c r="AJ40" s="456">
        <v>0</v>
      </c>
      <c r="AK40" s="456">
        <v>1.5539999999999996</v>
      </c>
      <c r="AL40" s="456">
        <v>0</v>
      </c>
      <c r="AM40" s="456">
        <v>74.63863000000002</v>
      </c>
      <c r="AN40" s="456">
        <v>79.473849999999857</v>
      </c>
      <c r="AO40" s="456">
        <v>0</v>
      </c>
      <c r="AP40" s="456">
        <v>9.7636300000008198</v>
      </c>
      <c r="AQ40" s="456">
        <v>19.769039999999105</v>
      </c>
      <c r="AR40" s="456">
        <v>13.968610000000044</v>
      </c>
      <c r="AS40" s="456">
        <v>0.59363999999999939</v>
      </c>
      <c r="AT40" s="456">
        <v>7.1610400000000078</v>
      </c>
      <c r="AU40" s="456">
        <v>0</v>
      </c>
      <c r="AV40" s="456">
        <v>6.3029299999999928</v>
      </c>
      <c r="AW40" s="456">
        <v>0</v>
      </c>
      <c r="AX40" s="456">
        <v>145.28469000000041</v>
      </c>
      <c r="AY40" s="456">
        <v>1.8349200000001584</v>
      </c>
      <c r="AZ40" s="456">
        <v>0</v>
      </c>
      <c r="BA40" s="456">
        <v>45.982570000000301</v>
      </c>
      <c r="BB40" s="456">
        <v>0</v>
      </c>
      <c r="BC40" s="456">
        <v>250.66107000000082</v>
      </c>
      <c r="BD40" s="354">
        <v>404.77355000000068</v>
      </c>
      <c r="BE40" s="365"/>
      <c r="BF40" s="387"/>
      <c r="BG40" s="354"/>
      <c r="BH40" s="354"/>
      <c r="BI40" s="365"/>
      <c r="BJ40" s="365"/>
    </row>
    <row r="41" spans="1:62" x14ac:dyDescent="0.25">
      <c r="A41" s="203"/>
      <c r="B41" s="141" t="s">
        <v>25</v>
      </c>
      <c r="C41" s="325"/>
      <c r="D41" s="456">
        <v>0</v>
      </c>
      <c r="E41" s="456">
        <v>1.7673399999999999</v>
      </c>
      <c r="F41" s="456">
        <v>248.52851000000001</v>
      </c>
      <c r="G41" s="456">
        <v>0</v>
      </c>
      <c r="H41" s="456">
        <v>91.972630000000009</v>
      </c>
      <c r="I41" s="456">
        <v>42.285359999999997</v>
      </c>
      <c r="J41" s="456">
        <v>9.6577500000000001</v>
      </c>
      <c r="K41" s="456">
        <v>26.63006</v>
      </c>
      <c r="L41" s="456">
        <v>420.84165000000007</v>
      </c>
      <c r="M41" s="456">
        <v>1318.7663700000001</v>
      </c>
      <c r="N41" s="456">
        <v>18.25084</v>
      </c>
      <c r="O41" s="456">
        <v>5496.83151</v>
      </c>
      <c r="P41" s="456">
        <v>18477.664779999999</v>
      </c>
      <c r="Q41" s="456">
        <v>494.28491000000002</v>
      </c>
      <c r="R41" s="456">
        <v>32.5</v>
      </c>
      <c r="S41" s="456">
        <v>0.35</v>
      </c>
      <c r="T41" s="456">
        <v>0</v>
      </c>
      <c r="U41" s="456">
        <v>45.25</v>
      </c>
      <c r="V41" s="456">
        <v>0</v>
      </c>
      <c r="W41" s="456">
        <v>2427.5605000000005</v>
      </c>
      <c r="X41" s="456">
        <v>280.88726999999994</v>
      </c>
      <c r="Y41" s="456">
        <v>538.25334999999995</v>
      </c>
      <c r="Z41" s="456">
        <v>1442.75865</v>
      </c>
      <c r="AA41" s="456">
        <v>0</v>
      </c>
      <c r="AB41" s="456">
        <v>29236.340969999994</v>
      </c>
      <c r="AC41" s="354">
        <v>30994.199829999994</v>
      </c>
      <c r="AD41" s="456"/>
      <c r="AE41" s="456">
        <v>0</v>
      </c>
      <c r="AF41" s="456">
        <v>29.968910000000001</v>
      </c>
      <c r="AG41" s="456">
        <v>92.155070000000009</v>
      </c>
      <c r="AH41" s="456">
        <v>0</v>
      </c>
      <c r="AI41" s="456">
        <v>15.480869999999996</v>
      </c>
      <c r="AJ41" s="456">
        <v>7.711700000000004</v>
      </c>
      <c r="AK41" s="456">
        <v>5.4</v>
      </c>
      <c r="AL41" s="456">
        <v>58.21161</v>
      </c>
      <c r="AM41" s="456">
        <v>208.92816000000002</v>
      </c>
      <c r="AN41" s="456">
        <v>70.345429999999936</v>
      </c>
      <c r="AO41" s="456">
        <v>0</v>
      </c>
      <c r="AP41" s="456">
        <v>32.418429999999702</v>
      </c>
      <c r="AQ41" s="456">
        <v>9.3687200000025328</v>
      </c>
      <c r="AR41" s="456">
        <v>40.116199999999836</v>
      </c>
      <c r="AS41" s="456">
        <v>0</v>
      </c>
      <c r="AT41" s="456">
        <v>1.83846</v>
      </c>
      <c r="AU41" s="456">
        <v>0</v>
      </c>
      <c r="AV41" s="456">
        <v>0.83083000000000173</v>
      </c>
      <c r="AW41" s="456">
        <v>0</v>
      </c>
      <c r="AX41" s="456">
        <v>143.3632099999995</v>
      </c>
      <c r="AY41" s="456">
        <v>0</v>
      </c>
      <c r="AZ41" s="456">
        <v>0</v>
      </c>
      <c r="BA41" s="456">
        <v>161.91007000000008</v>
      </c>
      <c r="BB41" s="456">
        <v>0</v>
      </c>
      <c r="BC41" s="456">
        <v>389.84592000000163</v>
      </c>
      <c r="BD41" s="354">
        <v>669.11951000000158</v>
      </c>
      <c r="BE41" s="365"/>
      <c r="BF41" s="387"/>
      <c r="BG41" s="354"/>
      <c r="BH41" s="354"/>
      <c r="BI41" s="365"/>
      <c r="BJ41" s="365"/>
    </row>
    <row r="42" spans="1:62" ht="13.8" thickBot="1" x14ac:dyDescent="0.3">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F42" s="387"/>
    </row>
    <row r="43" spans="1:62" x14ac:dyDescent="0.2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F43" s="387"/>
    </row>
    <row r="44" spans="1:62" ht="15.6" x14ac:dyDescent="0.25">
      <c r="A44" s="458" t="s">
        <v>257</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row>
    <row r="45" spans="1:62" ht="29.25" customHeight="1" x14ac:dyDescent="0.25">
      <c r="A45" s="798" t="s">
        <v>387</v>
      </c>
      <c r="B45" s="798"/>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AZ45" s="798"/>
      <c r="BA45" s="798"/>
      <c r="BB45" s="798"/>
      <c r="BC45" s="798"/>
      <c r="BD45" s="798"/>
    </row>
    <row r="46" spans="1:62" x14ac:dyDescent="0.25">
      <c r="A46" s="112" t="s">
        <v>378</v>
      </c>
    </row>
  </sheetData>
  <mergeCells count="7">
    <mergeCell ref="A45:BD45"/>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2015-16, quarterly data Apr-Jun 2011 to Jul-Sep 2016</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5"/>
  <sheetViews>
    <sheetView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6" customWidth="1"/>
    <col min="2" max="2" width="11.33203125" style="56" customWidth="1"/>
    <col min="3" max="6" width="10.6640625" style="56" hidden="1" customWidth="1" outlineLevel="1"/>
    <col min="7" max="7" width="15.44140625" style="56" hidden="1" customWidth="1" outlineLevel="1"/>
    <col min="8" max="8" width="12.5546875" style="56" hidden="1" customWidth="1" outlineLevel="1"/>
    <col min="9" max="9" width="12" style="56" hidden="1" customWidth="1" outlineLevel="1"/>
    <col min="10" max="10" width="10.6640625" style="56" customWidth="1" collapsed="1"/>
    <col min="11" max="11" width="3.6640625" style="56" customWidth="1"/>
    <col min="12" max="12" width="12.5546875" style="56" hidden="1" customWidth="1" outlineLevel="1"/>
    <col min="13" max="14" width="9.44140625" style="56" hidden="1" customWidth="1" outlineLevel="1"/>
    <col min="15" max="15" width="11.5546875" style="56" hidden="1" customWidth="1" outlineLevel="1"/>
    <col min="16" max="16" width="15" style="56" hidden="1" customWidth="1" outlineLevel="1"/>
    <col min="17" max="17" width="12" style="56" hidden="1" customWidth="1" outlineLevel="1"/>
    <col min="18" max="18" width="11.44140625" style="56" hidden="1" customWidth="1" outlineLevel="1"/>
    <col min="19" max="19" width="8.6640625" style="56" customWidth="1" collapsed="1"/>
    <col min="20" max="20" width="3.6640625" style="56" customWidth="1"/>
    <col min="21" max="21" width="12.5546875" style="56" hidden="1" customWidth="1" outlineLevel="1"/>
    <col min="22" max="23" width="9.44140625" style="56" hidden="1" customWidth="1" outlineLevel="1"/>
    <col min="24" max="24" width="11.5546875" style="56" hidden="1" customWidth="1" outlineLevel="1"/>
    <col min="25" max="25" width="15" style="56" hidden="1" customWidth="1" outlineLevel="1"/>
    <col min="26" max="26" width="12" style="56" hidden="1" customWidth="1" outlineLevel="1"/>
    <col min="27" max="27" width="11.44140625" style="56" hidden="1" customWidth="1" outlineLevel="1"/>
    <col min="28" max="28" width="8" style="56" customWidth="1" collapsed="1"/>
    <col min="29" max="29" width="3.6640625" style="56" customWidth="1"/>
    <col min="30" max="30" width="12.5546875" style="56" hidden="1" customWidth="1" outlineLevel="1"/>
    <col min="31" max="32" width="9.44140625" style="56" hidden="1" customWidth="1" outlineLevel="1"/>
    <col min="33" max="33" width="11.5546875" style="56" hidden="1" customWidth="1" outlineLevel="1"/>
    <col min="34" max="34" width="15" style="56" hidden="1" customWidth="1" outlineLevel="1"/>
    <col min="35" max="35" width="12" style="56" hidden="1" customWidth="1" outlineLevel="1"/>
    <col min="36" max="36" width="11.44140625" style="56" hidden="1" customWidth="1" outlineLevel="1"/>
    <col min="37" max="37" width="11.33203125" style="56" customWidth="1" collapsed="1"/>
    <col min="38" max="38" width="3.6640625" style="56" customWidth="1"/>
    <col min="39" max="39" width="12.5546875" style="56" hidden="1" customWidth="1" outlineLevel="1"/>
    <col min="40" max="41" width="9.44140625" style="56" hidden="1" customWidth="1" outlineLevel="1"/>
    <col min="42" max="42" width="11.5546875" style="56" hidden="1" customWidth="1" outlineLevel="1"/>
    <col min="43" max="43" width="15" style="56" hidden="1" customWidth="1" outlineLevel="1"/>
    <col min="44" max="44" width="12" style="56" hidden="1" customWidth="1" outlineLevel="1"/>
    <col min="45" max="45" width="11.44140625" style="56" hidden="1" customWidth="1" outlineLevel="1"/>
    <col min="46" max="46" width="9.33203125" style="56" customWidth="1" collapsed="1"/>
    <col min="47" max="47" width="9.44140625" style="56"/>
    <col min="48" max="48" width="11" style="56" hidden="1" customWidth="1" outlineLevel="1"/>
    <col min="49" max="50" width="9.44140625" style="56" hidden="1" customWidth="1" outlineLevel="1"/>
    <col min="51" max="51" width="11.33203125" style="56" hidden="1" customWidth="1" outlineLevel="1"/>
    <col min="52" max="52" width="10.6640625" style="56" hidden="1" customWidth="1" outlineLevel="1"/>
    <col min="53" max="53" width="11.33203125" style="56" hidden="1" customWidth="1" outlineLevel="1"/>
    <col min="54" max="54" width="11.6640625" style="56" hidden="1" customWidth="1" outlineLevel="1"/>
    <col min="55" max="55" width="10.44140625" style="56" customWidth="1" collapsed="1"/>
    <col min="56" max="56" width="5.33203125" style="56" customWidth="1"/>
    <col min="57" max="57" width="11" style="56" hidden="1" customWidth="1" outlineLevel="1"/>
    <col min="58" max="59" width="9.44140625" style="56" hidden="1" customWidth="1" outlineLevel="1"/>
    <col min="60" max="60" width="10.6640625" style="56" hidden="1" customWidth="1" outlineLevel="1"/>
    <col min="61" max="61" width="11.33203125" style="56" hidden="1" customWidth="1" outlineLevel="1"/>
    <col min="62" max="63" width="12.33203125" style="56" hidden="1" customWidth="1" outlineLevel="1"/>
    <col min="64" max="64" width="9.44140625" style="56" collapsed="1"/>
    <col min="65" max="65" width="4.44140625" style="56" customWidth="1"/>
    <col min="66" max="66" width="10.6640625" style="56" hidden="1" customWidth="1" outlineLevel="1"/>
    <col min="67" max="68" width="9.44140625" style="56" hidden="1" customWidth="1" outlineLevel="1"/>
    <col min="69" max="70" width="11" style="56" hidden="1" customWidth="1" outlineLevel="1"/>
    <col min="71" max="71" width="10.6640625" style="56" hidden="1" customWidth="1" outlineLevel="1"/>
    <col min="72" max="72" width="11.6640625" style="56" hidden="1" customWidth="1" outlineLevel="1"/>
    <col min="73" max="73" width="9.44140625" style="56" collapsed="1"/>
    <col min="74" max="74" width="4.33203125" style="56" customWidth="1"/>
    <col min="75" max="75" width="11" style="56" hidden="1" customWidth="1" outlineLevel="1"/>
    <col min="76" max="77" width="9.44140625" style="56" hidden="1" customWidth="1" outlineLevel="1"/>
    <col min="78" max="78" width="11.33203125" style="56" hidden="1" customWidth="1" outlineLevel="1"/>
    <col min="79" max="79" width="11" style="56" hidden="1" customWidth="1" outlineLevel="1"/>
    <col min="80" max="80" width="11.5546875" style="56" hidden="1" customWidth="1" outlineLevel="1"/>
    <col min="81" max="81" width="10.6640625" style="56" hidden="1" customWidth="1" outlineLevel="1"/>
    <col min="82" max="82" width="11.33203125" style="56" customWidth="1" collapsed="1"/>
    <col min="83" max="83" width="4.33203125" style="56" customWidth="1"/>
    <col min="84" max="84" width="11.33203125" style="56" hidden="1" customWidth="1" outlineLevel="1"/>
    <col min="85" max="86" width="9.44140625" style="56" hidden="1" customWidth="1" outlineLevel="1"/>
    <col min="87" max="87" width="11" style="56" hidden="1" customWidth="1" outlineLevel="1"/>
    <col min="88" max="88" width="12" style="56" hidden="1" customWidth="1" outlineLevel="1"/>
    <col min="89" max="89" width="11.44140625" style="56" hidden="1" customWidth="1" outlineLevel="1"/>
    <col min="90" max="90" width="11.6640625" style="56" hidden="1" customWidth="1" outlineLevel="1"/>
    <col min="91" max="91" width="9.44140625" style="56" collapsed="1"/>
    <col min="92" max="16384" width="9.44140625" style="56"/>
  </cols>
  <sheetData>
    <row r="1" spans="1:93" ht="17.399999999999999" x14ac:dyDescent="0.25">
      <c r="A1" s="43" t="s">
        <v>295</v>
      </c>
      <c r="E1" s="87"/>
      <c r="N1" s="87"/>
      <c r="Q1" s="365"/>
      <c r="R1" s="365"/>
      <c r="S1" s="365"/>
      <c r="U1" s="365"/>
      <c r="V1" s="365"/>
      <c r="W1" s="365"/>
      <c r="X1" s="365"/>
      <c r="AD1" s="365"/>
      <c r="AE1" s="365"/>
      <c r="AF1" s="365"/>
      <c r="AG1" s="365"/>
      <c r="AM1" s="365"/>
      <c r="AN1" s="365"/>
      <c r="AO1" s="365"/>
      <c r="AP1" s="365"/>
    </row>
    <row r="2" spans="1:93" ht="9" customHeight="1" x14ac:dyDescent="0.25">
      <c r="A2" s="258"/>
      <c r="B2" s="87"/>
      <c r="C2" s="87"/>
      <c r="D2" s="87"/>
      <c r="E2" s="87"/>
      <c r="L2" s="87"/>
      <c r="M2" s="87"/>
      <c r="N2" s="87"/>
      <c r="Q2" s="365"/>
      <c r="R2" s="365"/>
      <c r="S2" s="365"/>
      <c r="U2" s="365"/>
      <c r="V2" s="365"/>
      <c r="W2" s="365"/>
      <c r="X2" s="365"/>
      <c r="AD2" s="365"/>
      <c r="AE2" s="365"/>
      <c r="AF2" s="365"/>
      <c r="AG2" s="365"/>
      <c r="AM2" s="365"/>
      <c r="AN2" s="365"/>
      <c r="AO2" s="365"/>
      <c r="AP2" s="365"/>
    </row>
    <row r="3" spans="1:93" ht="15" x14ac:dyDescent="0.25">
      <c r="A3" s="86" t="s">
        <v>699</v>
      </c>
      <c r="B3" s="87"/>
      <c r="C3" s="87"/>
      <c r="D3" s="87"/>
      <c r="E3" s="87"/>
      <c r="L3" s="87"/>
      <c r="M3" s="87"/>
      <c r="N3" s="87"/>
      <c r="U3" s="87"/>
      <c r="V3" s="87"/>
      <c r="W3" s="87"/>
      <c r="AD3" s="87"/>
      <c r="AE3" s="87"/>
      <c r="AF3" s="87"/>
      <c r="AM3" s="87"/>
      <c r="AN3" s="87"/>
      <c r="AO3" s="87"/>
    </row>
    <row r="4" spans="1:93" ht="13.8" thickBot="1" x14ac:dyDescent="0.3">
      <c r="A4" s="235"/>
      <c r="B4" s="235"/>
      <c r="C4" s="159"/>
      <c r="D4" s="159"/>
      <c r="E4" s="159"/>
      <c r="F4" s="159"/>
      <c r="G4" s="159"/>
      <c r="H4" s="159"/>
      <c r="I4" s="159"/>
      <c r="J4" s="92"/>
      <c r="K4" s="87"/>
      <c r="L4" s="135"/>
      <c r="M4" s="135"/>
      <c r="N4" s="135"/>
      <c r="O4" s="135"/>
      <c r="P4" s="135"/>
      <c r="Q4" s="135"/>
      <c r="R4" s="135"/>
      <c r="S4" s="92"/>
      <c r="T4" s="87"/>
      <c r="U4" s="135"/>
      <c r="V4" s="135"/>
      <c r="W4" s="135"/>
      <c r="X4" s="135"/>
      <c r="Y4" s="135"/>
      <c r="Z4" s="135"/>
      <c r="AA4" s="135"/>
      <c r="AB4" s="92"/>
      <c r="AC4" s="87"/>
      <c r="AD4" s="135"/>
      <c r="AE4" s="135"/>
      <c r="AF4" s="135"/>
      <c r="AG4" s="135"/>
      <c r="AH4" s="135"/>
      <c r="AI4" s="135"/>
      <c r="AJ4" s="135"/>
      <c r="AK4" s="92"/>
      <c r="AL4" s="87"/>
      <c r="AM4" s="135"/>
      <c r="AN4" s="135"/>
      <c r="AO4" s="135"/>
      <c r="AP4" s="135"/>
      <c r="AQ4" s="135"/>
      <c r="AR4" s="135"/>
      <c r="AS4" s="135"/>
      <c r="AT4" s="92"/>
      <c r="AU4" s="235"/>
      <c r="AV4" s="159"/>
      <c r="AW4" s="159"/>
      <c r="AX4" s="159"/>
      <c r="AY4" s="159"/>
      <c r="AZ4" s="159"/>
      <c r="BA4" s="159"/>
      <c r="BB4" s="159"/>
      <c r="BC4" s="92"/>
      <c r="BD4" s="87"/>
      <c r="BE4" s="135"/>
      <c r="BF4" s="135"/>
      <c r="BG4" s="135"/>
      <c r="BH4" s="135"/>
      <c r="BI4" s="135"/>
      <c r="BJ4" s="135"/>
      <c r="BK4" s="135"/>
      <c r="BL4" s="92"/>
      <c r="BM4" s="87"/>
      <c r="BN4" s="135"/>
      <c r="BO4" s="135"/>
      <c r="BP4" s="135"/>
      <c r="BQ4" s="135"/>
      <c r="BR4" s="135"/>
      <c r="BS4" s="135"/>
      <c r="BT4" s="135"/>
      <c r="BU4" s="92"/>
      <c r="BV4" s="87"/>
      <c r="BW4" s="135"/>
      <c r="BX4" s="135"/>
      <c r="BY4" s="135"/>
      <c r="BZ4" s="135"/>
      <c r="CA4" s="135"/>
      <c r="CB4" s="135"/>
      <c r="CC4" s="135"/>
      <c r="CD4" s="92"/>
      <c r="CE4" s="87"/>
      <c r="CF4" s="135"/>
      <c r="CG4" s="135"/>
      <c r="CH4" s="135"/>
      <c r="CI4" s="135"/>
      <c r="CJ4" s="135"/>
      <c r="CK4" s="135"/>
      <c r="CL4" s="135"/>
      <c r="CM4" s="92"/>
    </row>
    <row r="5" spans="1:93" ht="26.25" customHeight="1" thickBot="1" x14ac:dyDescent="0.3">
      <c r="A5" s="87"/>
      <c r="B5" s="87"/>
      <c r="C5" s="135"/>
      <c r="D5" s="135"/>
      <c r="E5" s="135"/>
      <c r="F5" s="135"/>
      <c r="G5" s="135"/>
      <c r="H5" s="135"/>
      <c r="I5" s="135"/>
      <c r="J5" s="448" t="s">
        <v>172</v>
      </c>
      <c r="K5" s="449"/>
      <c r="L5" s="450"/>
      <c r="M5" s="450"/>
      <c r="N5" s="450"/>
      <c r="O5" s="450"/>
      <c r="P5" s="450"/>
      <c r="Q5" s="450"/>
      <c r="R5" s="450"/>
      <c r="S5" s="450"/>
      <c r="T5" s="450"/>
      <c r="U5" s="450"/>
      <c r="V5" s="450"/>
      <c r="W5" s="450"/>
      <c r="X5" s="450"/>
      <c r="Y5" s="450"/>
      <c r="Z5" s="450"/>
      <c r="AA5" s="449"/>
      <c r="AB5" s="449"/>
      <c r="AC5" s="449"/>
      <c r="AD5" s="450"/>
      <c r="AE5" s="450"/>
      <c r="AF5" s="450"/>
      <c r="AG5" s="450"/>
      <c r="AH5" s="450"/>
      <c r="AI5" s="450"/>
      <c r="AJ5" s="450"/>
      <c r="AK5" s="450"/>
      <c r="AL5" s="449"/>
      <c r="AM5" s="450"/>
      <c r="AN5" s="450"/>
      <c r="AO5" s="450"/>
      <c r="AP5" s="450"/>
      <c r="AQ5" s="450"/>
      <c r="AR5" s="450"/>
      <c r="AS5" s="450"/>
      <c r="AT5" s="450"/>
      <c r="AU5" s="135"/>
      <c r="AV5" s="135"/>
      <c r="AW5" s="135"/>
      <c r="AX5" s="135"/>
      <c r="AY5" s="135"/>
      <c r="AZ5" s="135"/>
      <c r="BA5" s="135"/>
      <c r="BB5" s="87"/>
      <c r="BC5" s="448" t="s">
        <v>313</v>
      </c>
      <c r="BD5" s="449"/>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49"/>
      <c r="CF5" s="449"/>
      <c r="CG5" s="449"/>
      <c r="CH5" s="449"/>
      <c r="CI5" s="449"/>
      <c r="CJ5" s="449"/>
      <c r="CK5" s="449"/>
      <c r="CL5" s="449"/>
      <c r="CM5" s="449"/>
    </row>
    <row r="6" spans="1:93" ht="48.75" customHeight="1" x14ac:dyDescent="0.25">
      <c r="A6" s="87"/>
      <c r="B6" s="87"/>
      <c r="C6" s="828" t="s">
        <v>301</v>
      </c>
      <c r="D6" s="828"/>
      <c r="E6" s="828"/>
      <c r="F6" s="828"/>
      <c r="G6" s="828"/>
      <c r="H6" s="828"/>
      <c r="I6" s="828"/>
      <c r="J6" s="829"/>
      <c r="L6" s="829" t="s">
        <v>302</v>
      </c>
      <c r="M6" s="829"/>
      <c r="N6" s="829"/>
      <c r="O6" s="829"/>
      <c r="P6" s="829"/>
      <c r="Q6" s="829"/>
      <c r="R6" s="829"/>
      <c r="S6" s="829"/>
      <c r="U6" s="829" t="s">
        <v>304</v>
      </c>
      <c r="V6" s="829"/>
      <c r="W6" s="829"/>
      <c r="X6" s="829"/>
      <c r="Y6" s="829"/>
      <c r="Z6" s="829"/>
      <c r="AA6" s="829"/>
      <c r="AB6" s="829"/>
      <c r="AD6" s="829" t="s">
        <v>437</v>
      </c>
      <c r="AE6" s="829"/>
      <c r="AF6" s="829"/>
      <c r="AG6" s="829"/>
      <c r="AH6" s="829"/>
      <c r="AI6" s="829"/>
      <c r="AJ6" s="829"/>
      <c r="AK6" s="829"/>
      <c r="AM6" s="829" t="s">
        <v>309</v>
      </c>
      <c r="AN6" s="829"/>
      <c r="AO6" s="829"/>
      <c r="AP6" s="829"/>
      <c r="AQ6" s="829"/>
      <c r="AR6" s="829"/>
      <c r="AS6" s="829"/>
      <c r="AT6" s="829"/>
      <c r="AU6" s="87"/>
      <c r="AV6" s="828" t="s">
        <v>301</v>
      </c>
      <c r="AW6" s="828"/>
      <c r="AX6" s="828"/>
      <c r="AY6" s="828"/>
      <c r="AZ6" s="828"/>
      <c r="BA6" s="828"/>
      <c r="BB6" s="828"/>
      <c r="BC6" s="829"/>
      <c r="BE6" s="829" t="s">
        <v>302</v>
      </c>
      <c r="BF6" s="829"/>
      <c r="BG6" s="829"/>
      <c r="BH6" s="829"/>
      <c r="BI6" s="829"/>
      <c r="BJ6" s="829"/>
      <c r="BK6" s="829"/>
      <c r="BL6" s="829"/>
      <c r="BN6" s="829" t="s">
        <v>304</v>
      </c>
      <c r="BO6" s="829"/>
      <c r="BP6" s="829"/>
      <c r="BQ6" s="829"/>
      <c r="BR6" s="829"/>
      <c r="BS6" s="829"/>
      <c r="BT6" s="829"/>
      <c r="BU6" s="829"/>
      <c r="BW6" s="829" t="s">
        <v>437</v>
      </c>
      <c r="BX6" s="829"/>
      <c r="BY6" s="829"/>
      <c r="BZ6" s="829"/>
      <c r="CA6" s="829"/>
      <c r="CB6" s="829"/>
      <c r="CC6" s="829"/>
      <c r="CD6" s="829"/>
      <c r="CF6" s="829" t="s">
        <v>309</v>
      </c>
      <c r="CG6" s="829"/>
      <c r="CH6" s="829"/>
      <c r="CI6" s="829"/>
      <c r="CJ6" s="829"/>
      <c r="CK6" s="829"/>
      <c r="CL6" s="829"/>
      <c r="CM6" s="829"/>
    </row>
    <row r="7" spans="1:93" ht="52.5" customHeight="1" x14ac:dyDescent="0.25">
      <c r="A7" s="389" t="s">
        <v>13</v>
      </c>
      <c r="B7" s="267" t="s">
        <v>21</v>
      </c>
      <c r="C7" s="357" t="s">
        <v>189</v>
      </c>
      <c r="D7" s="335" t="s">
        <v>132</v>
      </c>
      <c r="E7" s="335" t="s">
        <v>133</v>
      </c>
      <c r="F7" s="335" t="s">
        <v>198</v>
      </c>
      <c r="G7" s="335" t="s">
        <v>136</v>
      </c>
      <c r="H7" s="335" t="s">
        <v>137</v>
      </c>
      <c r="I7" s="335" t="s">
        <v>138</v>
      </c>
      <c r="J7" s="401" t="s">
        <v>7</v>
      </c>
      <c r="K7" s="388"/>
      <c r="L7" s="268" t="s">
        <v>189</v>
      </c>
      <c r="M7" s="336" t="s">
        <v>132</v>
      </c>
      <c r="N7" s="336" t="s">
        <v>133</v>
      </c>
      <c r="O7" s="336" t="s">
        <v>198</v>
      </c>
      <c r="P7" s="336" t="s">
        <v>136</v>
      </c>
      <c r="Q7" s="336" t="s">
        <v>137</v>
      </c>
      <c r="R7" s="336" t="s">
        <v>138</v>
      </c>
      <c r="S7" s="401" t="s">
        <v>7</v>
      </c>
      <c r="T7" s="388"/>
      <c r="U7" s="268" t="s">
        <v>189</v>
      </c>
      <c r="V7" s="336" t="s">
        <v>132</v>
      </c>
      <c r="W7" s="336" t="s">
        <v>133</v>
      </c>
      <c r="X7" s="336" t="s">
        <v>198</v>
      </c>
      <c r="Y7" s="336" t="s">
        <v>136</v>
      </c>
      <c r="Z7" s="336" t="s">
        <v>137</v>
      </c>
      <c r="AA7" s="336" t="s">
        <v>138</v>
      </c>
      <c r="AB7" s="401" t="s">
        <v>7</v>
      </c>
      <c r="AC7" s="388"/>
      <c r="AD7" s="268" t="s">
        <v>189</v>
      </c>
      <c r="AE7" s="336" t="s">
        <v>132</v>
      </c>
      <c r="AF7" s="336" t="s">
        <v>133</v>
      </c>
      <c r="AG7" s="336" t="s">
        <v>198</v>
      </c>
      <c r="AH7" s="336" t="s">
        <v>136</v>
      </c>
      <c r="AI7" s="336" t="s">
        <v>137</v>
      </c>
      <c r="AJ7" s="336" t="s">
        <v>138</v>
      </c>
      <c r="AK7" s="401" t="s">
        <v>7</v>
      </c>
      <c r="AL7" s="388"/>
      <c r="AM7" s="268" t="s">
        <v>189</v>
      </c>
      <c r="AN7" s="336" t="s">
        <v>132</v>
      </c>
      <c r="AO7" s="336" t="s">
        <v>133</v>
      </c>
      <c r="AP7" s="336" t="s">
        <v>198</v>
      </c>
      <c r="AQ7" s="336" t="s">
        <v>136</v>
      </c>
      <c r="AR7" s="336" t="s">
        <v>137</v>
      </c>
      <c r="AS7" s="336" t="s">
        <v>138</v>
      </c>
      <c r="AT7" s="401" t="s">
        <v>7</v>
      </c>
      <c r="AU7" s="267"/>
      <c r="AV7" s="357" t="s">
        <v>189</v>
      </c>
      <c r="AW7" s="335" t="s">
        <v>132</v>
      </c>
      <c r="AX7" s="335" t="s">
        <v>133</v>
      </c>
      <c r="AY7" s="335" t="s">
        <v>198</v>
      </c>
      <c r="AZ7" s="335" t="s">
        <v>136</v>
      </c>
      <c r="BA7" s="335" t="s">
        <v>137</v>
      </c>
      <c r="BB7" s="335" t="s">
        <v>138</v>
      </c>
      <c r="BC7" s="439" t="s">
        <v>7</v>
      </c>
      <c r="BD7" s="388"/>
      <c r="BE7" s="268" t="s">
        <v>189</v>
      </c>
      <c r="BF7" s="336" t="s">
        <v>132</v>
      </c>
      <c r="BG7" s="336" t="s">
        <v>133</v>
      </c>
      <c r="BH7" s="336" t="s">
        <v>198</v>
      </c>
      <c r="BI7" s="336" t="s">
        <v>136</v>
      </c>
      <c r="BJ7" s="336" t="s">
        <v>137</v>
      </c>
      <c r="BK7" s="336" t="s">
        <v>138</v>
      </c>
      <c r="BL7" s="439" t="s">
        <v>7</v>
      </c>
      <c r="BM7" s="388"/>
      <c r="BN7" s="268" t="s">
        <v>189</v>
      </c>
      <c r="BO7" s="336" t="s">
        <v>132</v>
      </c>
      <c r="BP7" s="336" t="s">
        <v>133</v>
      </c>
      <c r="BQ7" s="336" t="s">
        <v>198</v>
      </c>
      <c r="BR7" s="336" t="s">
        <v>136</v>
      </c>
      <c r="BS7" s="336" t="s">
        <v>137</v>
      </c>
      <c r="BT7" s="336" t="s">
        <v>138</v>
      </c>
      <c r="BU7" s="439" t="s">
        <v>7</v>
      </c>
      <c r="BV7" s="388"/>
      <c r="BW7" s="268" t="s">
        <v>189</v>
      </c>
      <c r="BX7" s="336" t="s">
        <v>132</v>
      </c>
      <c r="BY7" s="336" t="s">
        <v>133</v>
      </c>
      <c r="BZ7" s="336" t="s">
        <v>198</v>
      </c>
      <c r="CA7" s="336" t="s">
        <v>136</v>
      </c>
      <c r="CB7" s="336" t="s">
        <v>137</v>
      </c>
      <c r="CC7" s="336" t="s">
        <v>138</v>
      </c>
      <c r="CD7" s="439" t="s">
        <v>7</v>
      </c>
      <c r="CE7" s="388"/>
      <c r="CF7" s="268" t="s">
        <v>189</v>
      </c>
      <c r="CG7" s="336" t="s">
        <v>132</v>
      </c>
      <c r="CH7" s="336" t="s">
        <v>133</v>
      </c>
      <c r="CI7" s="336" t="s">
        <v>198</v>
      </c>
      <c r="CJ7" s="336" t="s">
        <v>136</v>
      </c>
      <c r="CK7" s="336" t="s">
        <v>137</v>
      </c>
      <c r="CL7" s="336" t="s">
        <v>138</v>
      </c>
      <c r="CM7" s="439" t="s">
        <v>7</v>
      </c>
    </row>
    <row r="8" spans="1:93" x14ac:dyDescent="0.25">
      <c r="A8" s="138" t="s">
        <v>356</v>
      </c>
      <c r="B8" s="325" t="s">
        <v>316</v>
      </c>
      <c r="C8" s="504">
        <v>0</v>
      </c>
      <c r="D8" s="504">
        <v>73</v>
      </c>
      <c r="E8" s="504">
        <v>445</v>
      </c>
      <c r="F8" s="504">
        <v>83</v>
      </c>
      <c r="G8" s="504">
        <v>2</v>
      </c>
      <c r="H8" s="504">
        <v>3442</v>
      </c>
      <c r="I8" s="504">
        <v>0</v>
      </c>
      <c r="J8" s="185">
        <v>4045</v>
      </c>
      <c r="K8" s="504"/>
      <c r="L8" s="504">
        <v>0</v>
      </c>
      <c r="M8" s="504">
        <v>7</v>
      </c>
      <c r="N8" s="504">
        <v>2</v>
      </c>
      <c r="O8" s="504">
        <v>9</v>
      </c>
      <c r="P8" s="504">
        <v>7</v>
      </c>
      <c r="Q8" s="504">
        <v>1472</v>
      </c>
      <c r="R8" s="504">
        <v>0</v>
      </c>
      <c r="S8" s="185">
        <v>1497</v>
      </c>
      <c r="T8" s="504"/>
      <c r="U8" s="504">
        <v>0</v>
      </c>
      <c r="V8" s="504">
        <v>27</v>
      </c>
      <c r="W8" s="504">
        <v>1</v>
      </c>
      <c r="X8" s="504">
        <v>0</v>
      </c>
      <c r="Y8" s="504">
        <v>0</v>
      </c>
      <c r="Z8" s="504">
        <v>33</v>
      </c>
      <c r="AA8" s="504">
        <v>0</v>
      </c>
      <c r="AB8" s="185">
        <v>61</v>
      </c>
      <c r="AC8" s="504"/>
      <c r="AD8" s="504">
        <v>0</v>
      </c>
      <c r="AE8" s="504">
        <v>0</v>
      </c>
      <c r="AF8" s="504">
        <v>62</v>
      </c>
      <c r="AG8" s="504">
        <v>60</v>
      </c>
      <c r="AH8" s="504">
        <v>4</v>
      </c>
      <c r="AI8" s="504">
        <v>666</v>
      </c>
      <c r="AJ8" s="504">
        <v>0</v>
      </c>
      <c r="AK8" s="185">
        <v>792</v>
      </c>
      <c r="AL8" s="504"/>
      <c r="AM8" s="504">
        <v>0</v>
      </c>
      <c r="AN8" s="504">
        <v>107</v>
      </c>
      <c r="AO8" s="504">
        <v>510</v>
      </c>
      <c r="AP8" s="504">
        <v>152</v>
      </c>
      <c r="AQ8" s="504">
        <v>13</v>
      </c>
      <c r="AR8" s="504">
        <v>5613</v>
      </c>
      <c r="AS8" s="504">
        <v>0</v>
      </c>
      <c r="AT8" s="633">
        <v>6395</v>
      </c>
      <c r="AU8" s="148"/>
      <c r="AV8" s="504">
        <v>0</v>
      </c>
      <c r="AW8" s="504">
        <v>72</v>
      </c>
      <c r="AX8" s="504">
        <v>266</v>
      </c>
      <c r="AY8" s="504">
        <v>23</v>
      </c>
      <c r="AZ8" s="504">
        <v>2</v>
      </c>
      <c r="BA8" s="504">
        <v>2746</v>
      </c>
      <c r="BB8" s="504">
        <v>0</v>
      </c>
      <c r="BC8" s="185">
        <v>3109</v>
      </c>
      <c r="BD8" s="504"/>
      <c r="BE8" s="504">
        <v>0</v>
      </c>
      <c r="BF8" s="504">
        <v>7</v>
      </c>
      <c r="BG8" s="504">
        <v>2</v>
      </c>
      <c r="BH8" s="504">
        <v>8</v>
      </c>
      <c r="BI8" s="504">
        <v>5</v>
      </c>
      <c r="BJ8" s="504">
        <v>1027</v>
      </c>
      <c r="BK8" s="504">
        <v>0</v>
      </c>
      <c r="BL8" s="185">
        <v>1049</v>
      </c>
      <c r="BM8" s="504"/>
      <c r="BN8" s="504">
        <v>0</v>
      </c>
      <c r="BO8" s="504">
        <v>25</v>
      </c>
      <c r="BP8" s="504">
        <v>1</v>
      </c>
      <c r="BQ8" s="504">
        <v>0</v>
      </c>
      <c r="BR8" s="504">
        <v>0</v>
      </c>
      <c r="BS8" s="504">
        <v>26</v>
      </c>
      <c r="BT8" s="504">
        <v>0</v>
      </c>
      <c r="BU8" s="185">
        <v>52</v>
      </c>
      <c r="BV8" s="504"/>
      <c r="BW8" s="504">
        <v>0</v>
      </c>
      <c r="BX8" s="504"/>
      <c r="BY8" s="504">
        <v>31</v>
      </c>
      <c r="BZ8" s="504">
        <v>5</v>
      </c>
      <c r="CA8" s="504">
        <v>2</v>
      </c>
      <c r="CB8" s="504">
        <v>173</v>
      </c>
      <c r="CC8" s="504">
        <v>0</v>
      </c>
      <c r="CD8" s="185">
        <v>211</v>
      </c>
      <c r="CE8" s="504"/>
      <c r="CF8" s="504">
        <v>0</v>
      </c>
      <c r="CG8" s="504">
        <v>104</v>
      </c>
      <c r="CH8" s="504">
        <v>300</v>
      </c>
      <c r="CI8" s="504">
        <v>36</v>
      </c>
      <c r="CJ8" s="504">
        <v>9</v>
      </c>
      <c r="CK8" s="504">
        <v>3972</v>
      </c>
      <c r="CL8" s="504">
        <v>0</v>
      </c>
      <c r="CM8" s="633">
        <v>4421</v>
      </c>
      <c r="CO8" s="467"/>
    </row>
    <row r="9" spans="1:93" x14ac:dyDescent="0.25">
      <c r="A9" s="177" t="s">
        <v>347</v>
      </c>
      <c r="B9" s="325" t="s">
        <v>316</v>
      </c>
      <c r="C9" s="504">
        <v>0</v>
      </c>
      <c r="D9" s="504">
        <v>366</v>
      </c>
      <c r="E9" s="504">
        <v>704</v>
      </c>
      <c r="F9" s="504">
        <v>135</v>
      </c>
      <c r="G9" s="504">
        <v>3</v>
      </c>
      <c r="H9" s="504">
        <v>4178</v>
      </c>
      <c r="I9" s="504">
        <v>0</v>
      </c>
      <c r="J9" s="185">
        <v>5386</v>
      </c>
      <c r="K9" s="504"/>
      <c r="L9" s="504">
        <v>0</v>
      </c>
      <c r="M9" s="504">
        <v>8</v>
      </c>
      <c r="N9" s="504">
        <v>0</v>
      </c>
      <c r="O9" s="504">
        <v>2</v>
      </c>
      <c r="P9" s="504">
        <v>7</v>
      </c>
      <c r="Q9" s="504">
        <v>1558</v>
      </c>
      <c r="R9" s="504">
        <v>0</v>
      </c>
      <c r="S9" s="185">
        <v>1575</v>
      </c>
      <c r="T9" s="504"/>
      <c r="U9" s="504">
        <v>0</v>
      </c>
      <c r="V9" s="504">
        <v>97</v>
      </c>
      <c r="W9" s="504">
        <v>2</v>
      </c>
      <c r="X9" s="504">
        <v>0</v>
      </c>
      <c r="Y9" s="504">
        <v>0</v>
      </c>
      <c r="Z9" s="504">
        <v>134</v>
      </c>
      <c r="AA9" s="504">
        <v>0</v>
      </c>
      <c r="AB9" s="185">
        <v>233</v>
      </c>
      <c r="AC9" s="504"/>
      <c r="AD9" s="504">
        <v>0</v>
      </c>
      <c r="AE9" s="504">
        <v>0</v>
      </c>
      <c r="AF9" s="504">
        <v>27</v>
      </c>
      <c r="AG9" s="504">
        <v>34</v>
      </c>
      <c r="AH9" s="504">
        <v>4</v>
      </c>
      <c r="AI9" s="504">
        <v>469</v>
      </c>
      <c r="AJ9" s="504">
        <v>0</v>
      </c>
      <c r="AK9" s="185">
        <v>534</v>
      </c>
      <c r="AL9" s="504"/>
      <c r="AM9" s="504">
        <v>0</v>
      </c>
      <c r="AN9" s="504">
        <v>471</v>
      </c>
      <c r="AO9" s="504">
        <v>733</v>
      </c>
      <c r="AP9" s="504">
        <v>171</v>
      </c>
      <c r="AQ9" s="504">
        <v>14</v>
      </c>
      <c r="AR9" s="504">
        <v>6339</v>
      </c>
      <c r="AS9" s="504">
        <v>0</v>
      </c>
      <c r="AT9" s="633">
        <v>7728</v>
      </c>
      <c r="AU9" s="148"/>
      <c r="AV9" s="504">
        <v>0</v>
      </c>
      <c r="AW9" s="504">
        <v>350</v>
      </c>
      <c r="AX9" s="504">
        <v>444</v>
      </c>
      <c r="AY9" s="504">
        <v>36</v>
      </c>
      <c r="AZ9" s="504">
        <v>3</v>
      </c>
      <c r="BA9" s="504">
        <v>3148</v>
      </c>
      <c r="BB9" s="504">
        <v>0</v>
      </c>
      <c r="BC9" s="185">
        <v>3981</v>
      </c>
      <c r="BD9" s="504"/>
      <c r="BE9" s="504">
        <v>0</v>
      </c>
      <c r="BF9" s="504">
        <v>7</v>
      </c>
      <c r="BG9" s="504">
        <v>0</v>
      </c>
      <c r="BH9" s="504">
        <v>2</v>
      </c>
      <c r="BI9" s="504">
        <v>7</v>
      </c>
      <c r="BJ9" s="504">
        <v>986</v>
      </c>
      <c r="BK9" s="504">
        <v>0</v>
      </c>
      <c r="BL9" s="185">
        <v>1002</v>
      </c>
      <c r="BM9" s="504"/>
      <c r="BN9" s="504">
        <v>0</v>
      </c>
      <c r="BO9" s="504">
        <v>91</v>
      </c>
      <c r="BP9" s="504">
        <v>2</v>
      </c>
      <c r="BQ9" s="504">
        <v>0</v>
      </c>
      <c r="BR9" s="504">
        <v>0</v>
      </c>
      <c r="BS9" s="504">
        <v>98</v>
      </c>
      <c r="BT9" s="504">
        <v>0</v>
      </c>
      <c r="BU9" s="185">
        <v>191</v>
      </c>
      <c r="BV9" s="504"/>
      <c r="BW9" s="504">
        <v>0</v>
      </c>
      <c r="BX9" s="504"/>
      <c r="BY9" s="504">
        <v>10</v>
      </c>
      <c r="BZ9" s="504">
        <v>3</v>
      </c>
      <c r="CA9" s="504">
        <v>4</v>
      </c>
      <c r="CB9" s="504">
        <v>88</v>
      </c>
      <c r="CC9" s="504">
        <v>0</v>
      </c>
      <c r="CD9" s="185">
        <v>105</v>
      </c>
      <c r="CE9" s="504"/>
      <c r="CF9" s="504">
        <v>0</v>
      </c>
      <c r="CG9" s="504">
        <v>448</v>
      </c>
      <c r="CH9" s="504">
        <v>456</v>
      </c>
      <c r="CI9" s="504">
        <v>41</v>
      </c>
      <c r="CJ9" s="504">
        <v>14</v>
      </c>
      <c r="CK9" s="504">
        <v>4320</v>
      </c>
      <c r="CL9" s="504">
        <v>0</v>
      </c>
      <c r="CM9" s="633">
        <v>5279</v>
      </c>
      <c r="CO9" s="467"/>
    </row>
    <row r="10" spans="1:93" x14ac:dyDescent="0.25">
      <c r="A10" s="177" t="s">
        <v>357</v>
      </c>
      <c r="B10" s="325"/>
      <c r="C10" s="504">
        <v>0</v>
      </c>
      <c r="D10" s="504">
        <v>726</v>
      </c>
      <c r="E10" s="504">
        <v>737</v>
      </c>
      <c r="F10" s="504">
        <v>89</v>
      </c>
      <c r="G10" s="504">
        <v>13</v>
      </c>
      <c r="H10" s="504">
        <v>4542</v>
      </c>
      <c r="I10" s="504">
        <v>0</v>
      </c>
      <c r="J10" s="185">
        <v>6107</v>
      </c>
      <c r="K10" s="504"/>
      <c r="L10" s="504">
        <v>0</v>
      </c>
      <c r="M10" s="504">
        <v>15</v>
      </c>
      <c r="N10" s="504">
        <v>0</v>
      </c>
      <c r="O10" s="504">
        <v>2</v>
      </c>
      <c r="P10" s="504">
        <v>5</v>
      </c>
      <c r="Q10" s="504">
        <v>1325</v>
      </c>
      <c r="R10" s="504">
        <v>0</v>
      </c>
      <c r="S10" s="185">
        <v>1347</v>
      </c>
      <c r="T10" s="504"/>
      <c r="U10" s="504">
        <v>0</v>
      </c>
      <c r="V10" s="504">
        <v>148</v>
      </c>
      <c r="W10" s="504">
        <v>1</v>
      </c>
      <c r="X10" s="504">
        <v>0</v>
      </c>
      <c r="Y10" s="504">
        <v>1</v>
      </c>
      <c r="Z10" s="504">
        <v>181</v>
      </c>
      <c r="AA10" s="504">
        <v>0</v>
      </c>
      <c r="AB10" s="185">
        <v>331</v>
      </c>
      <c r="AC10" s="504"/>
      <c r="AD10" s="504">
        <v>0</v>
      </c>
      <c r="AE10" s="504">
        <v>0</v>
      </c>
      <c r="AF10" s="504">
        <v>22</v>
      </c>
      <c r="AG10" s="504">
        <v>28</v>
      </c>
      <c r="AH10" s="504">
        <v>2</v>
      </c>
      <c r="AI10" s="504">
        <v>292</v>
      </c>
      <c r="AJ10" s="504">
        <v>0</v>
      </c>
      <c r="AK10" s="185">
        <v>344</v>
      </c>
      <c r="AL10" s="504"/>
      <c r="AM10" s="504">
        <v>0</v>
      </c>
      <c r="AN10" s="504">
        <v>889</v>
      </c>
      <c r="AO10" s="504">
        <v>760</v>
      </c>
      <c r="AP10" s="504">
        <v>119</v>
      </c>
      <c r="AQ10" s="504">
        <v>21</v>
      </c>
      <c r="AR10" s="504">
        <v>6340</v>
      </c>
      <c r="AS10" s="504">
        <v>0</v>
      </c>
      <c r="AT10" s="633">
        <v>8129</v>
      </c>
      <c r="AU10" s="148"/>
      <c r="AV10" s="504">
        <v>0</v>
      </c>
      <c r="AW10" s="504">
        <v>710</v>
      </c>
      <c r="AX10" s="504">
        <v>472</v>
      </c>
      <c r="AY10" s="504">
        <v>26</v>
      </c>
      <c r="AZ10" s="504">
        <v>13</v>
      </c>
      <c r="BA10" s="504">
        <v>3451</v>
      </c>
      <c r="BB10" s="504">
        <v>0</v>
      </c>
      <c r="BC10" s="185">
        <v>4672</v>
      </c>
      <c r="BD10" s="504"/>
      <c r="BE10" s="504">
        <v>0</v>
      </c>
      <c r="BF10" s="504">
        <v>15</v>
      </c>
      <c r="BG10" s="504">
        <v>0</v>
      </c>
      <c r="BH10" s="504">
        <v>2</v>
      </c>
      <c r="BI10" s="504">
        <v>5</v>
      </c>
      <c r="BJ10" s="504">
        <v>802</v>
      </c>
      <c r="BK10" s="504">
        <v>0</v>
      </c>
      <c r="BL10" s="185">
        <v>824</v>
      </c>
      <c r="BM10" s="504"/>
      <c r="BN10" s="504">
        <v>0</v>
      </c>
      <c r="BO10" s="504">
        <v>144</v>
      </c>
      <c r="BP10" s="504">
        <v>0</v>
      </c>
      <c r="BQ10" s="504">
        <v>0</v>
      </c>
      <c r="BR10" s="504">
        <v>1</v>
      </c>
      <c r="BS10" s="504">
        <v>132</v>
      </c>
      <c r="BT10" s="504">
        <v>0</v>
      </c>
      <c r="BU10" s="185">
        <v>277</v>
      </c>
      <c r="BV10" s="504"/>
      <c r="BW10" s="504">
        <v>0</v>
      </c>
      <c r="BX10" s="504"/>
      <c r="BY10" s="504">
        <v>7</v>
      </c>
      <c r="BZ10" s="504">
        <v>1</v>
      </c>
      <c r="CA10" s="504">
        <v>2</v>
      </c>
      <c r="CB10" s="504">
        <v>53</v>
      </c>
      <c r="CC10" s="504">
        <v>0</v>
      </c>
      <c r="CD10" s="185">
        <v>63</v>
      </c>
      <c r="CE10" s="504"/>
      <c r="CF10" s="504">
        <v>0</v>
      </c>
      <c r="CG10" s="504">
        <v>869</v>
      </c>
      <c r="CH10" s="504">
        <v>479</v>
      </c>
      <c r="CI10" s="504">
        <v>29</v>
      </c>
      <c r="CJ10" s="504">
        <v>21</v>
      </c>
      <c r="CK10" s="504">
        <v>4438</v>
      </c>
      <c r="CL10" s="504">
        <v>0</v>
      </c>
      <c r="CM10" s="633">
        <v>5836</v>
      </c>
      <c r="CO10" s="467"/>
    </row>
    <row r="11" spans="1:93" x14ac:dyDescent="0.25">
      <c r="A11" s="177" t="s">
        <v>375</v>
      </c>
      <c r="B11" s="325"/>
      <c r="C11" s="504">
        <v>0</v>
      </c>
      <c r="D11" s="504">
        <v>2077</v>
      </c>
      <c r="E11" s="504">
        <v>725</v>
      </c>
      <c r="F11" s="504">
        <v>42</v>
      </c>
      <c r="G11" s="504">
        <v>17</v>
      </c>
      <c r="H11" s="504">
        <v>5770</v>
      </c>
      <c r="I11" s="504">
        <v>0</v>
      </c>
      <c r="J11" s="185">
        <v>8631</v>
      </c>
      <c r="K11" s="504"/>
      <c r="L11" s="504">
        <v>0</v>
      </c>
      <c r="M11" s="504">
        <v>25</v>
      </c>
      <c r="N11" s="504">
        <v>0</v>
      </c>
      <c r="O11" s="504">
        <v>2</v>
      </c>
      <c r="P11" s="504">
        <v>30</v>
      </c>
      <c r="Q11" s="504">
        <v>1026</v>
      </c>
      <c r="R11" s="504">
        <v>0</v>
      </c>
      <c r="S11" s="185">
        <v>1083</v>
      </c>
      <c r="T11" s="504"/>
      <c r="U11" s="504">
        <v>0</v>
      </c>
      <c r="V11" s="504">
        <v>340</v>
      </c>
      <c r="W11" s="504">
        <v>3</v>
      </c>
      <c r="X11" s="504">
        <v>1</v>
      </c>
      <c r="Y11" s="504">
        <v>3</v>
      </c>
      <c r="Z11" s="504">
        <v>392</v>
      </c>
      <c r="AA11" s="504">
        <v>0</v>
      </c>
      <c r="AB11" s="185">
        <v>739</v>
      </c>
      <c r="AC11" s="504"/>
      <c r="AD11" s="504">
        <v>0</v>
      </c>
      <c r="AE11" s="504">
        <v>0</v>
      </c>
      <c r="AF11" s="504">
        <v>3</v>
      </c>
      <c r="AG11" s="504">
        <v>1</v>
      </c>
      <c r="AH11" s="504">
        <v>0</v>
      </c>
      <c r="AI11" s="504">
        <v>10</v>
      </c>
      <c r="AJ11" s="504">
        <v>0</v>
      </c>
      <c r="AK11" s="185">
        <v>14</v>
      </c>
      <c r="AL11" s="504"/>
      <c r="AM11" s="504">
        <v>0</v>
      </c>
      <c r="AN11" s="504">
        <v>2442</v>
      </c>
      <c r="AO11" s="504">
        <v>731</v>
      </c>
      <c r="AP11" s="504">
        <v>46</v>
      </c>
      <c r="AQ11" s="504">
        <v>50</v>
      </c>
      <c r="AR11" s="504">
        <v>7198</v>
      </c>
      <c r="AS11" s="504">
        <v>0</v>
      </c>
      <c r="AT11" s="633">
        <v>10467</v>
      </c>
      <c r="AU11" s="148"/>
      <c r="AV11" s="504">
        <v>0</v>
      </c>
      <c r="AW11" s="504">
        <v>2007</v>
      </c>
      <c r="AX11" s="504">
        <v>473</v>
      </c>
      <c r="AY11" s="504">
        <v>19</v>
      </c>
      <c r="AZ11" s="504">
        <v>11</v>
      </c>
      <c r="BA11" s="504">
        <v>4529</v>
      </c>
      <c r="BB11" s="504">
        <v>0</v>
      </c>
      <c r="BC11" s="185">
        <v>7039</v>
      </c>
      <c r="BD11" s="504"/>
      <c r="BE11" s="504">
        <v>0</v>
      </c>
      <c r="BF11" s="504">
        <v>22</v>
      </c>
      <c r="BG11" s="504">
        <v>0</v>
      </c>
      <c r="BH11" s="504">
        <v>1</v>
      </c>
      <c r="BI11" s="504">
        <v>24</v>
      </c>
      <c r="BJ11" s="504">
        <v>652</v>
      </c>
      <c r="BK11" s="504">
        <v>0</v>
      </c>
      <c r="BL11" s="185">
        <v>699</v>
      </c>
      <c r="BM11" s="504"/>
      <c r="BN11" s="504">
        <v>0</v>
      </c>
      <c r="BO11" s="504">
        <v>328</v>
      </c>
      <c r="BP11" s="504">
        <v>2</v>
      </c>
      <c r="BQ11" s="504">
        <v>0</v>
      </c>
      <c r="BR11" s="504">
        <v>3</v>
      </c>
      <c r="BS11" s="504">
        <v>268</v>
      </c>
      <c r="BT11" s="504">
        <v>0</v>
      </c>
      <c r="BU11" s="185">
        <v>601</v>
      </c>
      <c r="BV11" s="504"/>
      <c r="BW11" s="504">
        <v>0</v>
      </c>
      <c r="BX11" s="504"/>
      <c r="BY11" s="504">
        <v>2</v>
      </c>
      <c r="BZ11" s="504">
        <v>0</v>
      </c>
      <c r="CA11" s="504">
        <v>0</v>
      </c>
      <c r="CB11" s="504">
        <v>4</v>
      </c>
      <c r="CC11" s="504">
        <v>0</v>
      </c>
      <c r="CD11" s="185">
        <v>6</v>
      </c>
      <c r="CE11" s="504"/>
      <c r="CF11" s="504">
        <v>0</v>
      </c>
      <c r="CG11" s="504">
        <v>2357</v>
      </c>
      <c r="CH11" s="504">
        <v>477</v>
      </c>
      <c r="CI11" s="504">
        <v>20</v>
      </c>
      <c r="CJ11" s="504">
        <v>38</v>
      </c>
      <c r="CK11" s="504">
        <v>5453</v>
      </c>
      <c r="CL11" s="504">
        <v>0</v>
      </c>
      <c r="CM11" s="633">
        <v>8345</v>
      </c>
      <c r="CO11" s="467"/>
    </row>
    <row r="12" spans="1:93" x14ac:dyDescent="0.25">
      <c r="A12" s="56" t="s">
        <v>316</v>
      </c>
      <c r="B12" s="325" t="s">
        <v>316</v>
      </c>
      <c r="C12" s="504"/>
      <c r="D12" s="504"/>
      <c r="E12" s="504"/>
      <c r="F12" s="504"/>
      <c r="G12" s="504"/>
      <c r="H12" s="504"/>
      <c r="I12" s="504"/>
      <c r="J12" s="185"/>
      <c r="K12" s="504"/>
      <c r="L12" s="504"/>
      <c r="M12" s="504"/>
      <c r="N12" s="504"/>
      <c r="O12" s="504"/>
      <c r="P12" s="504"/>
      <c r="Q12" s="504"/>
      <c r="R12" s="504"/>
      <c r="S12" s="185"/>
      <c r="T12" s="504"/>
      <c r="U12" s="504"/>
      <c r="V12" s="504"/>
      <c r="W12" s="504"/>
      <c r="X12" s="504"/>
      <c r="Y12" s="504"/>
      <c r="Z12" s="504"/>
      <c r="AA12" s="504"/>
      <c r="AB12" s="185"/>
      <c r="AC12" s="504"/>
      <c r="AD12" s="504"/>
      <c r="AE12" s="504"/>
      <c r="AF12" s="504"/>
      <c r="AG12" s="504"/>
      <c r="AH12" s="504"/>
      <c r="AI12" s="504"/>
      <c r="AJ12" s="504"/>
      <c r="AK12" s="185"/>
      <c r="AL12" s="504"/>
      <c r="AM12" s="504"/>
      <c r="AN12" s="504"/>
      <c r="AO12" s="504"/>
      <c r="AP12" s="504"/>
      <c r="AQ12" s="504"/>
      <c r="AR12" s="504"/>
      <c r="AS12" s="504"/>
      <c r="AT12" s="633"/>
      <c r="AU12" s="148"/>
      <c r="AV12" s="504"/>
      <c r="AW12" s="504"/>
      <c r="AX12" s="504"/>
      <c r="AY12" s="504"/>
      <c r="AZ12" s="504"/>
      <c r="BA12" s="504"/>
      <c r="BB12" s="504"/>
      <c r="BC12" s="185"/>
      <c r="BD12" s="504"/>
      <c r="BE12" s="504"/>
      <c r="BF12" s="504"/>
      <c r="BG12" s="504"/>
      <c r="BH12" s="504"/>
      <c r="BI12" s="504"/>
      <c r="BJ12" s="504"/>
      <c r="BK12" s="504"/>
      <c r="BL12" s="185"/>
      <c r="BM12" s="504"/>
      <c r="BN12" s="504"/>
      <c r="BO12" s="504"/>
      <c r="BP12" s="504"/>
      <c r="BQ12" s="504"/>
      <c r="BR12" s="504"/>
      <c r="BS12" s="504"/>
      <c r="BT12" s="504"/>
      <c r="BU12" s="185"/>
      <c r="BV12" s="504"/>
      <c r="BW12" s="504"/>
      <c r="BX12" s="504"/>
      <c r="BY12" s="504"/>
      <c r="BZ12" s="504"/>
      <c r="CA12" s="504"/>
      <c r="CB12" s="504"/>
      <c r="CC12" s="504"/>
      <c r="CD12" s="185"/>
      <c r="CE12" s="504"/>
      <c r="CF12" s="504"/>
      <c r="CG12" s="504"/>
      <c r="CH12" s="504"/>
      <c r="CI12" s="504"/>
      <c r="CJ12" s="504"/>
      <c r="CK12" s="504"/>
      <c r="CL12" s="504"/>
      <c r="CM12" s="633"/>
    </row>
    <row r="13" spans="1:93" s="359" customFormat="1" x14ac:dyDescent="0.25">
      <c r="A13" s="143" t="s">
        <v>27</v>
      </c>
      <c r="B13" s="144" t="s">
        <v>22</v>
      </c>
      <c r="C13" s="504" t="s">
        <v>622</v>
      </c>
      <c r="D13" s="504">
        <v>16</v>
      </c>
      <c r="E13" s="504">
        <v>62</v>
      </c>
      <c r="F13" s="504">
        <v>13</v>
      </c>
      <c r="G13" s="504">
        <v>0</v>
      </c>
      <c r="H13" s="504">
        <v>557</v>
      </c>
      <c r="I13" s="504" t="s">
        <v>622</v>
      </c>
      <c r="J13" s="185">
        <v>648</v>
      </c>
      <c r="K13" s="504"/>
      <c r="L13" s="504" t="s">
        <v>622</v>
      </c>
      <c r="M13" s="504">
        <v>0</v>
      </c>
      <c r="N13" s="504">
        <v>1</v>
      </c>
      <c r="O13" s="504">
        <v>4</v>
      </c>
      <c r="P13" s="504">
        <v>3</v>
      </c>
      <c r="Q13" s="504">
        <v>282</v>
      </c>
      <c r="R13" s="504" t="s">
        <v>622</v>
      </c>
      <c r="S13" s="185">
        <v>290</v>
      </c>
      <c r="T13" s="504"/>
      <c r="U13" s="504" t="s">
        <v>622</v>
      </c>
      <c r="V13" s="504">
        <v>3</v>
      </c>
      <c r="W13" s="504">
        <v>0</v>
      </c>
      <c r="X13" s="504">
        <v>0</v>
      </c>
      <c r="Y13" s="504">
        <v>0</v>
      </c>
      <c r="Z13" s="504">
        <v>5</v>
      </c>
      <c r="AA13" s="504" t="s">
        <v>622</v>
      </c>
      <c r="AB13" s="185">
        <v>8</v>
      </c>
      <c r="AC13" s="504"/>
      <c r="AD13" s="504" t="s">
        <v>622</v>
      </c>
      <c r="AE13" s="504" t="s">
        <v>622</v>
      </c>
      <c r="AF13" s="504">
        <v>18</v>
      </c>
      <c r="AG13" s="504">
        <v>18</v>
      </c>
      <c r="AH13" s="504">
        <v>2</v>
      </c>
      <c r="AI13" s="504">
        <v>124</v>
      </c>
      <c r="AJ13" s="504" t="s">
        <v>622</v>
      </c>
      <c r="AK13" s="185">
        <v>162</v>
      </c>
      <c r="AL13" s="504"/>
      <c r="AM13" s="504" t="s">
        <v>622</v>
      </c>
      <c r="AN13" s="504">
        <v>19</v>
      </c>
      <c r="AO13" s="504">
        <v>81</v>
      </c>
      <c r="AP13" s="504">
        <v>35</v>
      </c>
      <c r="AQ13" s="504">
        <v>5</v>
      </c>
      <c r="AR13" s="504">
        <v>968</v>
      </c>
      <c r="AS13" s="504" t="s">
        <v>622</v>
      </c>
      <c r="AT13" s="633">
        <v>1108</v>
      </c>
      <c r="AU13" s="148"/>
      <c r="AV13" s="504" t="s">
        <v>622</v>
      </c>
      <c r="AW13" s="504">
        <v>15</v>
      </c>
      <c r="AX13" s="504">
        <v>38</v>
      </c>
      <c r="AY13" s="504">
        <v>4</v>
      </c>
      <c r="AZ13" s="504">
        <v>0</v>
      </c>
      <c r="BA13" s="504">
        <v>466</v>
      </c>
      <c r="BB13" s="504" t="s">
        <v>622</v>
      </c>
      <c r="BC13" s="185">
        <v>523</v>
      </c>
      <c r="BD13" s="504"/>
      <c r="BE13" s="504" t="s">
        <v>622</v>
      </c>
      <c r="BF13" s="504">
        <v>0</v>
      </c>
      <c r="BG13" s="504">
        <v>1</v>
      </c>
      <c r="BH13" s="504">
        <v>3</v>
      </c>
      <c r="BI13" s="504">
        <v>2</v>
      </c>
      <c r="BJ13" s="504">
        <v>196</v>
      </c>
      <c r="BK13" s="504" t="s">
        <v>622</v>
      </c>
      <c r="BL13" s="185">
        <v>202</v>
      </c>
      <c r="BM13" s="504"/>
      <c r="BN13" s="504" t="s">
        <v>622</v>
      </c>
      <c r="BO13" s="504">
        <v>3</v>
      </c>
      <c r="BP13" s="504">
        <v>0</v>
      </c>
      <c r="BQ13" s="504" t="s">
        <v>622</v>
      </c>
      <c r="BR13" s="504">
        <v>0</v>
      </c>
      <c r="BS13" s="504">
        <v>5</v>
      </c>
      <c r="BT13" s="504" t="s">
        <v>622</v>
      </c>
      <c r="BU13" s="185">
        <v>8</v>
      </c>
      <c r="BV13" s="504"/>
      <c r="BW13" s="504" t="s">
        <v>622</v>
      </c>
      <c r="BX13" s="504"/>
      <c r="BY13" s="504">
        <v>7</v>
      </c>
      <c r="BZ13" s="504">
        <v>1</v>
      </c>
      <c r="CA13" s="504">
        <v>0</v>
      </c>
      <c r="CB13" s="504">
        <v>37</v>
      </c>
      <c r="CC13" s="504" t="s">
        <v>622</v>
      </c>
      <c r="CD13" s="185">
        <v>45</v>
      </c>
      <c r="CE13" s="504"/>
      <c r="CF13" s="504" t="s">
        <v>622</v>
      </c>
      <c r="CG13" s="504">
        <v>18</v>
      </c>
      <c r="CH13" s="504">
        <v>46</v>
      </c>
      <c r="CI13" s="504">
        <v>8</v>
      </c>
      <c r="CJ13" s="504">
        <v>2</v>
      </c>
      <c r="CK13" s="504">
        <v>704</v>
      </c>
      <c r="CL13" s="504" t="s">
        <v>622</v>
      </c>
      <c r="CM13" s="633">
        <v>778</v>
      </c>
      <c r="CO13" s="467"/>
    </row>
    <row r="14" spans="1:93" x14ac:dyDescent="0.25">
      <c r="A14" s="203" t="s">
        <v>316</v>
      </c>
      <c r="B14" s="137" t="s">
        <v>23</v>
      </c>
      <c r="C14" s="504" t="s">
        <v>622</v>
      </c>
      <c r="D14" s="504">
        <v>14</v>
      </c>
      <c r="E14" s="504">
        <v>118</v>
      </c>
      <c r="F14" s="504">
        <v>20</v>
      </c>
      <c r="G14" s="504">
        <v>0</v>
      </c>
      <c r="H14" s="504">
        <v>985</v>
      </c>
      <c r="I14" s="504" t="s">
        <v>622</v>
      </c>
      <c r="J14" s="185">
        <v>1137</v>
      </c>
      <c r="K14" s="504"/>
      <c r="L14" s="504" t="s">
        <v>622</v>
      </c>
      <c r="M14" s="504">
        <v>2</v>
      </c>
      <c r="N14" s="504">
        <v>0</v>
      </c>
      <c r="O14" s="504">
        <v>3</v>
      </c>
      <c r="P14" s="504">
        <v>0</v>
      </c>
      <c r="Q14" s="504">
        <v>411</v>
      </c>
      <c r="R14" s="504" t="s">
        <v>622</v>
      </c>
      <c r="S14" s="185">
        <v>416</v>
      </c>
      <c r="T14" s="504"/>
      <c r="U14" s="504" t="s">
        <v>622</v>
      </c>
      <c r="V14" s="504">
        <v>7</v>
      </c>
      <c r="W14" s="504">
        <v>0</v>
      </c>
      <c r="X14" s="504">
        <v>0</v>
      </c>
      <c r="Y14" s="504">
        <v>0</v>
      </c>
      <c r="Z14" s="504">
        <v>11</v>
      </c>
      <c r="AA14" s="504" t="s">
        <v>622</v>
      </c>
      <c r="AB14" s="185">
        <v>18</v>
      </c>
      <c r="AC14" s="504"/>
      <c r="AD14" s="504" t="s">
        <v>622</v>
      </c>
      <c r="AE14" s="504" t="s">
        <v>622</v>
      </c>
      <c r="AF14" s="504">
        <v>16</v>
      </c>
      <c r="AG14" s="504">
        <v>10</v>
      </c>
      <c r="AH14" s="504">
        <v>2</v>
      </c>
      <c r="AI14" s="504">
        <v>202</v>
      </c>
      <c r="AJ14" s="504" t="s">
        <v>622</v>
      </c>
      <c r="AK14" s="185">
        <v>230</v>
      </c>
      <c r="AL14" s="504"/>
      <c r="AM14" s="504" t="s">
        <v>622</v>
      </c>
      <c r="AN14" s="504">
        <v>23</v>
      </c>
      <c r="AO14" s="504">
        <v>134</v>
      </c>
      <c r="AP14" s="504">
        <v>33</v>
      </c>
      <c r="AQ14" s="504">
        <v>2</v>
      </c>
      <c r="AR14" s="504">
        <v>1609</v>
      </c>
      <c r="AS14" s="504" t="s">
        <v>622</v>
      </c>
      <c r="AT14" s="633">
        <v>1801</v>
      </c>
      <c r="AU14" s="148"/>
      <c r="AV14" s="504" t="s">
        <v>622</v>
      </c>
      <c r="AW14" s="504">
        <v>14</v>
      </c>
      <c r="AX14" s="504">
        <v>71</v>
      </c>
      <c r="AY14" s="504">
        <v>7</v>
      </c>
      <c r="AZ14" s="504">
        <v>0</v>
      </c>
      <c r="BA14" s="504">
        <v>801</v>
      </c>
      <c r="BB14" s="504" t="s">
        <v>622</v>
      </c>
      <c r="BC14" s="185">
        <v>893</v>
      </c>
      <c r="BD14" s="504"/>
      <c r="BE14" s="504" t="s">
        <v>622</v>
      </c>
      <c r="BF14" s="504">
        <v>2</v>
      </c>
      <c r="BG14" s="504">
        <v>0</v>
      </c>
      <c r="BH14" s="504">
        <v>3</v>
      </c>
      <c r="BI14" s="504">
        <v>0</v>
      </c>
      <c r="BJ14" s="504">
        <v>294</v>
      </c>
      <c r="BK14" s="504" t="s">
        <v>622</v>
      </c>
      <c r="BL14" s="185">
        <v>299</v>
      </c>
      <c r="BM14" s="504"/>
      <c r="BN14" s="504" t="s">
        <v>622</v>
      </c>
      <c r="BO14" s="504">
        <v>7</v>
      </c>
      <c r="BP14" s="504">
        <v>0</v>
      </c>
      <c r="BQ14" s="504" t="s">
        <v>622</v>
      </c>
      <c r="BR14" s="504">
        <v>0</v>
      </c>
      <c r="BS14" s="504">
        <v>11</v>
      </c>
      <c r="BT14" s="504" t="s">
        <v>622</v>
      </c>
      <c r="BU14" s="185">
        <v>18</v>
      </c>
      <c r="BV14" s="504"/>
      <c r="BW14" s="504" t="s">
        <v>622</v>
      </c>
      <c r="BX14" s="504"/>
      <c r="BY14" s="504">
        <v>9</v>
      </c>
      <c r="BZ14" s="504">
        <v>1</v>
      </c>
      <c r="CA14" s="504">
        <v>2</v>
      </c>
      <c r="CB14" s="504">
        <v>59</v>
      </c>
      <c r="CC14" s="504" t="s">
        <v>622</v>
      </c>
      <c r="CD14" s="185">
        <v>71</v>
      </c>
      <c r="CE14" s="504"/>
      <c r="CF14" s="504" t="s">
        <v>622</v>
      </c>
      <c r="CG14" s="504">
        <v>23</v>
      </c>
      <c r="CH14" s="504">
        <v>80</v>
      </c>
      <c r="CI14" s="504">
        <v>11</v>
      </c>
      <c r="CJ14" s="504">
        <v>2</v>
      </c>
      <c r="CK14" s="504">
        <v>1165</v>
      </c>
      <c r="CL14" s="504" t="s">
        <v>622</v>
      </c>
      <c r="CM14" s="633">
        <v>1281</v>
      </c>
      <c r="CO14" s="467"/>
    </row>
    <row r="15" spans="1:93" x14ac:dyDescent="0.25">
      <c r="A15" s="203" t="s">
        <v>316</v>
      </c>
      <c r="B15" s="137" t="s">
        <v>24</v>
      </c>
      <c r="C15" s="504" t="s">
        <v>622</v>
      </c>
      <c r="D15" s="504">
        <v>21</v>
      </c>
      <c r="E15" s="504">
        <v>103</v>
      </c>
      <c r="F15" s="504">
        <v>27</v>
      </c>
      <c r="G15" s="504">
        <v>0</v>
      </c>
      <c r="H15" s="504">
        <v>867</v>
      </c>
      <c r="I15" s="504" t="s">
        <v>622</v>
      </c>
      <c r="J15" s="185">
        <v>1018</v>
      </c>
      <c r="K15" s="504"/>
      <c r="L15" s="504" t="s">
        <v>622</v>
      </c>
      <c r="M15" s="504">
        <v>4</v>
      </c>
      <c r="N15" s="504">
        <v>0</v>
      </c>
      <c r="O15" s="504">
        <v>2</v>
      </c>
      <c r="P15" s="504">
        <v>3</v>
      </c>
      <c r="Q15" s="504">
        <v>394</v>
      </c>
      <c r="R15" s="504" t="s">
        <v>622</v>
      </c>
      <c r="S15" s="185">
        <v>403</v>
      </c>
      <c r="T15" s="504"/>
      <c r="U15" s="504" t="s">
        <v>622</v>
      </c>
      <c r="V15" s="504">
        <v>9</v>
      </c>
      <c r="W15" s="504">
        <v>0</v>
      </c>
      <c r="X15" s="504">
        <v>0</v>
      </c>
      <c r="Y15" s="504">
        <v>0</v>
      </c>
      <c r="Z15" s="504">
        <v>5</v>
      </c>
      <c r="AA15" s="504" t="s">
        <v>622</v>
      </c>
      <c r="AB15" s="185">
        <v>14</v>
      </c>
      <c r="AC15" s="504"/>
      <c r="AD15" s="504" t="s">
        <v>622</v>
      </c>
      <c r="AE15" s="504" t="s">
        <v>622</v>
      </c>
      <c r="AF15" s="504">
        <v>16</v>
      </c>
      <c r="AG15" s="504">
        <v>15</v>
      </c>
      <c r="AH15" s="504">
        <v>0</v>
      </c>
      <c r="AI15" s="504">
        <v>171</v>
      </c>
      <c r="AJ15" s="504" t="s">
        <v>622</v>
      </c>
      <c r="AK15" s="185">
        <v>202</v>
      </c>
      <c r="AL15" s="504"/>
      <c r="AM15" s="504" t="s">
        <v>622</v>
      </c>
      <c r="AN15" s="504">
        <v>34</v>
      </c>
      <c r="AO15" s="504">
        <v>119</v>
      </c>
      <c r="AP15" s="504">
        <v>44</v>
      </c>
      <c r="AQ15" s="504">
        <v>3</v>
      </c>
      <c r="AR15" s="504">
        <v>1437</v>
      </c>
      <c r="AS15" s="504" t="s">
        <v>622</v>
      </c>
      <c r="AT15" s="633">
        <v>1637</v>
      </c>
      <c r="AU15" s="148"/>
      <c r="AV15" s="504" t="s">
        <v>622</v>
      </c>
      <c r="AW15" s="504">
        <v>21</v>
      </c>
      <c r="AX15" s="504">
        <v>61</v>
      </c>
      <c r="AY15" s="504">
        <v>8</v>
      </c>
      <c r="AZ15" s="504">
        <v>0</v>
      </c>
      <c r="BA15" s="504">
        <v>648</v>
      </c>
      <c r="BB15" s="504" t="s">
        <v>622</v>
      </c>
      <c r="BC15" s="185">
        <v>738</v>
      </c>
      <c r="BD15" s="504"/>
      <c r="BE15" s="504" t="s">
        <v>622</v>
      </c>
      <c r="BF15" s="504">
        <v>4</v>
      </c>
      <c r="BG15" s="504">
        <v>0</v>
      </c>
      <c r="BH15" s="504">
        <v>2</v>
      </c>
      <c r="BI15" s="504">
        <v>2</v>
      </c>
      <c r="BJ15" s="504">
        <v>266</v>
      </c>
      <c r="BK15" s="504" t="s">
        <v>622</v>
      </c>
      <c r="BL15" s="185">
        <v>274</v>
      </c>
      <c r="BM15" s="504"/>
      <c r="BN15" s="504" t="s">
        <v>622</v>
      </c>
      <c r="BO15" s="504">
        <v>7</v>
      </c>
      <c r="BP15" s="504">
        <v>0</v>
      </c>
      <c r="BQ15" s="504" t="s">
        <v>622</v>
      </c>
      <c r="BR15" s="504">
        <v>0</v>
      </c>
      <c r="BS15" s="504">
        <v>2</v>
      </c>
      <c r="BT15" s="504" t="s">
        <v>622</v>
      </c>
      <c r="BU15" s="185">
        <v>9</v>
      </c>
      <c r="BV15" s="504"/>
      <c r="BW15" s="504" t="s">
        <v>622</v>
      </c>
      <c r="BX15" s="504"/>
      <c r="BY15" s="504">
        <v>9</v>
      </c>
      <c r="BZ15" s="504">
        <v>3</v>
      </c>
      <c r="CA15" s="504">
        <v>0</v>
      </c>
      <c r="CB15" s="504">
        <v>40</v>
      </c>
      <c r="CC15" s="504" t="s">
        <v>622</v>
      </c>
      <c r="CD15" s="185">
        <v>52</v>
      </c>
      <c r="CE15" s="504"/>
      <c r="CF15" s="504" t="s">
        <v>622</v>
      </c>
      <c r="CG15" s="504">
        <v>32</v>
      </c>
      <c r="CH15" s="504">
        <v>70</v>
      </c>
      <c r="CI15" s="504">
        <v>13</v>
      </c>
      <c r="CJ15" s="504">
        <v>2</v>
      </c>
      <c r="CK15" s="504">
        <v>956</v>
      </c>
      <c r="CL15" s="504" t="s">
        <v>622</v>
      </c>
      <c r="CM15" s="633">
        <v>1073</v>
      </c>
      <c r="CO15" s="467"/>
    </row>
    <row r="16" spans="1:93" x14ac:dyDescent="0.25">
      <c r="A16" s="203" t="s">
        <v>316</v>
      </c>
      <c r="B16" s="141" t="s">
        <v>348</v>
      </c>
      <c r="C16" s="504" t="s">
        <v>622</v>
      </c>
      <c r="D16" s="504">
        <v>22</v>
      </c>
      <c r="E16" s="504">
        <v>162</v>
      </c>
      <c r="F16" s="504">
        <v>23</v>
      </c>
      <c r="G16" s="504">
        <v>2</v>
      </c>
      <c r="H16" s="504">
        <v>1033</v>
      </c>
      <c r="I16" s="504" t="s">
        <v>622</v>
      </c>
      <c r="J16" s="185">
        <v>1242</v>
      </c>
      <c r="K16" s="504"/>
      <c r="L16" s="504" t="s">
        <v>622</v>
      </c>
      <c r="M16" s="504">
        <v>1</v>
      </c>
      <c r="N16" s="504">
        <v>1</v>
      </c>
      <c r="O16" s="504">
        <v>0</v>
      </c>
      <c r="P16" s="504">
        <v>1</v>
      </c>
      <c r="Q16" s="504">
        <v>385</v>
      </c>
      <c r="R16" s="504" t="s">
        <v>622</v>
      </c>
      <c r="S16" s="185">
        <v>388</v>
      </c>
      <c r="T16" s="504"/>
      <c r="U16" s="504" t="s">
        <v>622</v>
      </c>
      <c r="V16" s="504">
        <v>8</v>
      </c>
      <c r="W16" s="504">
        <v>1</v>
      </c>
      <c r="X16" s="504">
        <v>0</v>
      </c>
      <c r="Y16" s="504">
        <v>0</v>
      </c>
      <c r="Z16" s="504">
        <v>12</v>
      </c>
      <c r="AA16" s="504" t="s">
        <v>622</v>
      </c>
      <c r="AB16" s="185">
        <v>21</v>
      </c>
      <c r="AC16" s="504"/>
      <c r="AD16" s="504" t="s">
        <v>622</v>
      </c>
      <c r="AE16" s="504" t="s">
        <v>622</v>
      </c>
      <c r="AF16" s="504">
        <v>12</v>
      </c>
      <c r="AG16" s="504">
        <v>17</v>
      </c>
      <c r="AH16" s="504">
        <v>0</v>
      </c>
      <c r="AI16" s="504">
        <v>169</v>
      </c>
      <c r="AJ16" s="504" t="s">
        <v>622</v>
      </c>
      <c r="AK16" s="185">
        <v>198</v>
      </c>
      <c r="AL16" s="504"/>
      <c r="AM16" s="504" t="s">
        <v>622</v>
      </c>
      <c r="AN16" s="504">
        <v>31</v>
      </c>
      <c r="AO16" s="504">
        <v>176</v>
      </c>
      <c r="AP16" s="504">
        <v>40</v>
      </c>
      <c r="AQ16" s="504">
        <v>3</v>
      </c>
      <c r="AR16" s="504">
        <v>1599</v>
      </c>
      <c r="AS16" s="504" t="s">
        <v>622</v>
      </c>
      <c r="AT16" s="633">
        <v>1849</v>
      </c>
      <c r="AU16" s="148"/>
      <c r="AV16" s="504" t="s">
        <v>622</v>
      </c>
      <c r="AW16" s="504">
        <v>22</v>
      </c>
      <c r="AX16" s="504">
        <v>96</v>
      </c>
      <c r="AY16" s="504">
        <v>4</v>
      </c>
      <c r="AZ16" s="504">
        <v>2</v>
      </c>
      <c r="BA16" s="504">
        <v>831</v>
      </c>
      <c r="BB16" s="504" t="s">
        <v>622</v>
      </c>
      <c r="BC16" s="185">
        <v>955</v>
      </c>
      <c r="BD16" s="504"/>
      <c r="BE16" s="504" t="s">
        <v>622</v>
      </c>
      <c r="BF16" s="504">
        <v>1</v>
      </c>
      <c r="BG16" s="504">
        <v>1</v>
      </c>
      <c r="BH16" s="504">
        <v>0</v>
      </c>
      <c r="BI16" s="504">
        <v>1</v>
      </c>
      <c r="BJ16" s="504">
        <v>271</v>
      </c>
      <c r="BK16" s="504" t="s">
        <v>622</v>
      </c>
      <c r="BL16" s="185">
        <v>274</v>
      </c>
      <c r="BM16" s="504"/>
      <c r="BN16" s="504" t="s">
        <v>622</v>
      </c>
      <c r="BO16" s="504">
        <v>8</v>
      </c>
      <c r="BP16" s="504">
        <v>1</v>
      </c>
      <c r="BQ16" s="504" t="s">
        <v>622</v>
      </c>
      <c r="BR16" s="504">
        <v>0</v>
      </c>
      <c r="BS16" s="504">
        <v>8</v>
      </c>
      <c r="BT16" s="504" t="s">
        <v>622</v>
      </c>
      <c r="BU16" s="185">
        <v>17</v>
      </c>
      <c r="BV16" s="504"/>
      <c r="BW16" s="504" t="s">
        <v>622</v>
      </c>
      <c r="BX16" s="504"/>
      <c r="BY16" s="504">
        <v>6</v>
      </c>
      <c r="BZ16" s="504">
        <v>0</v>
      </c>
      <c r="CA16" s="504">
        <v>0</v>
      </c>
      <c r="CB16" s="504">
        <v>37</v>
      </c>
      <c r="CC16" s="504" t="s">
        <v>622</v>
      </c>
      <c r="CD16" s="185">
        <v>43</v>
      </c>
      <c r="CE16" s="504"/>
      <c r="CF16" s="504" t="s">
        <v>622</v>
      </c>
      <c r="CG16" s="504">
        <v>31</v>
      </c>
      <c r="CH16" s="504">
        <v>104</v>
      </c>
      <c r="CI16" s="504">
        <v>4</v>
      </c>
      <c r="CJ16" s="504">
        <v>3</v>
      </c>
      <c r="CK16" s="504">
        <v>1147</v>
      </c>
      <c r="CL16" s="504" t="s">
        <v>622</v>
      </c>
      <c r="CM16" s="633">
        <v>1289</v>
      </c>
      <c r="CO16" s="467"/>
    </row>
    <row r="17" spans="1:93" s="359" customFormat="1" ht="27" customHeight="1" x14ac:dyDescent="0.25">
      <c r="A17" s="143" t="s">
        <v>104</v>
      </c>
      <c r="B17" s="144" t="s">
        <v>22</v>
      </c>
      <c r="C17" s="504" t="s">
        <v>622</v>
      </c>
      <c r="D17" s="504">
        <v>39</v>
      </c>
      <c r="E17" s="504">
        <v>160</v>
      </c>
      <c r="F17" s="504">
        <v>33</v>
      </c>
      <c r="G17" s="504">
        <v>0</v>
      </c>
      <c r="H17" s="504">
        <v>904</v>
      </c>
      <c r="I17" s="504" t="s">
        <v>622</v>
      </c>
      <c r="J17" s="185">
        <v>1136</v>
      </c>
      <c r="K17" s="504"/>
      <c r="L17" s="504" t="s">
        <v>622</v>
      </c>
      <c r="M17" s="504">
        <v>1</v>
      </c>
      <c r="N17" s="504">
        <v>0</v>
      </c>
      <c r="O17" s="504">
        <v>0</v>
      </c>
      <c r="P17" s="504">
        <v>2</v>
      </c>
      <c r="Q17" s="504">
        <v>416</v>
      </c>
      <c r="R17" s="504" t="s">
        <v>622</v>
      </c>
      <c r="S17" s="185">
        <v>419</v>
      </c>
      <c r="T17" s="504"/>
      <c r="U17" s="504" t="s">
        <v>622</v>
      </c>
      <c r="V17" s="504">
        <v>8</v>
      </c>
      <c r="W17" s="504">
        <v>0</v>
      </c>
      <c r="X17" s="504">
        <v>0</v>
      </c>
      <c r="Y17" s="504">
        <v>0</v>
      </c>
      <c r="Z17" s="504">
        <v>18</v>
      </c>
      <c r="AA17" s="504" t="s">
        <v>622</v>
      </c>
      <c r="AB17" s="185">
        <v>26</v>
      </c>
      <c r="AC17" s="504"/>
      <c r="AD17" s="504" t="s">
        <v>622</v>
      </c>
      <c r="AE17" s="504" t="s">
        <v>622</v>
      </c>
      <c r="AF17" s="504">
        <v>7</v>
      </c>
      <c r="AG17" s="504">
        <v>11</v>
      </c>
      <c r="AH17" s="504">
        <v>0</v>
      </c>
      <c r="AI17" s="504">
        <v>146</v>
      </c>
      <c r="AJ17" s="504" t="s">
        <v>622</v>
      </c>
      <c r="AK17" s="185">
        <v>164</v>
      </c>
      <c r="AL17" s="504"/>
      <c r="AM17" s="504" t="s">
        <v>622</v>
      </c>
      <c r="AN17" s="504">
        <v>48</v>
      </c>
      <c r="AO17" s="504">
        <v>167</v>
      </c>
      <c r="AP17" s="504">
        <v>44</v>
      </c>
      <c r="AQ17" s="504">
        <v>2</v>
      </c>
      <c r="AR17" s="504">
        <v>1484</v>
      </c>
      <c r="AS17" s="504" t="s">
        <v>622</v>
      </c>
      <c r="AT17" s="633">
        <v>1745</v>
      </c>
      <c r="AU17" s="148"/>
      <c r="AV17" s="504" t="s">
        <v>622</v>
      </c>
      <c r="AW17" s="504">
        <v>38</v>
      </c>
      <c r="AX17" s="504">
        <v>100</v>
      </c>
      <c r="AY17" s="504">
        <v>9</v>
      </c>
      <c r="AZ17" s="504">
        <v>0</v>
      </c>
      <c r="BA17" s="504">
        <v>710</v>
      </c>
      <c r="BB17" s="504" t="s">
        <v>622</v>
      </c>
      <c r="BC17" s="185">
        <v>857</v>
      </c>
      <c r="BD17" s="504"/>
      <c r="BE17" s="504" t="s">
        <v>622</v>
      </c>
      <c r="BF17" s="504">
        <v>1</v>
      </c>
      <c r="BG17" s="504">
        <v>0</v>
      </c>
      <c r="BH17" s="504">
        <v>0</v>
      </c>
      <c r="BI17" s="504">
        <v>2</v>
      </c>
      <c r="BJ17" s="504">
        <v>276</v>
      </c>
      <c r="BK17" s="504" t="s">
        <v>622</v>
      </c>
      <c r="BL17" s="185">
        <v>279</v>
      </c>
      <c r="BM17" s="504"/>
      <c r="BN17" s="504" t="s">
        <v>622</v>
      </c>
      <c r="BO17" s="504">
        <v>7</v>
      </c>
      <c r="BP17" s="504">
        <v>0</v>
      </c>
      <c r="BQ17" s="504" t="s">
        <v>622</v>
      </c>
      <c r="BR17" s="504">
        <v>0</v>
      </c>
      <c r="BS17" s="504">
        <v>16</v>
      </c>
      <c r="BT17" s="504" t="s">
        <v>622</v>
      </c>
      <c r="BU17" s="185">
        <v>23</v>
      </c>
      <c r="BV17" s="504"/>
      <c r="BW17" s="504" t="s">
        <v>622</v>
      </c>
      <c r="BX17" s="504"/>
      <c r="BY17" s="504">
        <v>2</v>
      </c>
      <c r="BZ17" s="504">
        <v>0</v>
      </c>
      <c r="CA17" s="504">
        <v>0</v>
      </c>
      <c r="CB17" s="504">
        <v>24</v>
      </c>
      <c r="CC17" s="504" t="s">
        <v>622</v>
      </c>
      <c r="CD17" s="185">
        <v>26</v>
      </c>
      <c r="CE17" s="504"/>
      <c r="CF17" s="504" t="s">
        <v>622</v>
      </c>
      <c r="CG17" s="504">
        <v>46</v>
      </c>
      <c r="CH17" s="504">
        <v>102</v>
      </c>
      <c r="CI17" s="504">
        <v>9</v>
      </c>
      <c r="CJ17" s="504">
        <v>2</v>
      </c>
      <c r="CK17" s="504">
        <v>1026</v>
      </c>
      <c r="CL17" s="504" t="s">
        <v>622</v>
      </c>
      <c r="CM17" s="633">
        <v>1185</v>
      </c>
      <c r="CO17" s="467"/>
    </row>
    <row r="18" spans="1:93" x14ac:dyDescent="0.25">
      <c r="A18" s="203" t="s">
        <v>316</v>
      </c>
      <c r="B18" s="141" t="s">
        <v>23</v>
      </c>
      <c r="C18" s="504" t="s">
        <v>622</v>
      </c>
      <c r="D18" s="504">
        <v>80</v>
      </c>
      <c r="E18" s="504">
        <v>168</v>
      </c>
      <c r="F18" s="504">
        <v>41</v>
      </c>
      <c r="G18" s="504">
        <v>1</v>
      </c>
      <c r="H18" s="504">
        <v>1031</v>
      </c>
      <c r="I18" s="504" t="s">
        <v>622</v>
      </c>
      <c r="J18" s="185">
        <v>1321</v>
      </c>
      <c r="K18" s="504"/>
      <c r="L18" s="504" t="s">
        <v>622</v>
      </c>
      <c r="M18" s="504">
        <v>4</v>
      </c>
      <c r="N18" s="504">
        <v>0</v>
      </c>
      <c r="O18" s="504">
        <v>2</v>
      </c>
      <c r="P18" s="504">
        <v>4</v>
      </c>
      <c r="Q18" s="504">
        <v>377</v>
      </c>
      <c r="R18" s="504" t="s">
        <v>622</v>
      </c>
      <c r="S18" s="185">
        <v>387</v>
      </c>
      <c r="T18" s="504"/>
      <c r="U18" s="504" t="s">
        <v>622</v>
      </c>
      <c r="V18" s="504">
        <v>32</v>
      </c>
      <c r="W18" s="504">
        <v>1</v>
      </c>
      <c r="X18" s="504">
        <v>0</v>
      </c>
      <c r="Y18" s="504">
        <v>0</v>
      </c>
      <c r="Z18" s="504">
        <v>27</v>
      </c>
      <c r="AA18" s="504" t="s">
        <v>622</v>
      </c>
      <c r="AB18" s="185">
        <v>60</v>
      </c>
      <c r="AC18" s="504"/>
      <c r="AD18" s="504" t="s">
        <v>622</v>
      </c>
      <c r="AE18" s="504" t="s">
        <v>622</v>
      </c>
      <c r="AF18" s="504">
        <v>13</v>
      </c>
      <c r="AG18" s="504">
        <v>10</v>
      </c>
      <c r="AH18" s="504">
        <v>2</v>
      </c>
      <c r="AI18" s="504">
        <v>165</v>
      </c>
      <c r="AJ18" s="504" t="s">
        <v>622</v>
      </c>
      <c r="AK18" s="185">
        <v>190</v>
      </c>
      <c r="AL18" s="504"/>
      <c r="AM18" s="504" t="s">
        <v>622</v>
      </c>
      <c r="AN18" s="504">
        <v>116</v>
      </c>
      <c r="AO18" s="504">
        <v>182</v>
      </c>
      <c r="AP18" s="504">
        <v>53</v>
      </c>
      <c r="AQ18" s="504">
        <v>7</v>
      </c>
      <c r="AR18" s="504">
        <v>1600</v>
      </c>
      <c r="AS18" s="504" t="s">
        <v>622</v>
      </c>
      <c r="AT18" s="633">
        <v>1958</v>
      </c>
      <c r="AU18" s="148"/>
      <c r="AV18" s="504" t="s">
        <v>622</v>
      </c>
      <c r="AW18" s="504">
        <v>80</v>
      </c>
      <c r="AX18" s="504">
        <v>111</v>
      </c>
      <c r="AY18" s="504">
        <v>11</v>
      </c>
      <c r="AZ18" s="504">
        <v>1</v>
      </c>
      <c r="BA18" s="504">
        <v>782</v>
      </c>
      <c r="BB18" s="504" t="s">
        <v>622</v>
      </c>
      <c r="BC18" s="185">
        <v>985</v>
      </c>
      <c r="BD18" s="504"/>
      <c r="BE18" s="504" t="s">
        <v>622</v>
      </c>
      <c r="BF18" s="504">
        <v>4</v>
      </c>
      <c r="BG18" s="504">
        <v>0</v>
      </c>
      <c r="BH18" s="504">
        <v>2</v>
      </c>
      <c r="BI18" s="504">
        <v>4</v>
      </c>
      <c r="BJ18" s="504">
        <v>248</v>
      </c>
      <c r="BK18" s="504" t="s">
        <v>622</v>
      </c>
      <c r="BL18" s="185">
        <v>258</v>
      </c>
      <c r="BM18" s="504"/>
      <c r="BN18" s="504" t="s">
        <v>622</v>
      </c>
      <c r="BO18" s="504">
        <v>30</v>
      </c>
      <c r="BP18" s="504">
        <v>1</v>
      </c>
      <c r="BQ18" s="504" t="s">
        <v>622</v>
      </c>
      <c r="BR18" s="504">
        <v>0</v>
      </c>
      <c r="BS18" s="504">
        <v>17</v>
      </c>
      <c r="BT18" s="504" t="s">
        <v>622</v>
      </c>
      <c r="BU18" s="185">
        <v>48</v>
      </c>
      <c r="BV18" s="504"/>
      <c r="BW18" s="504" t="s">
        <v>622</v>
      </c>
      <c r="BX18" s="504"/>
      <c r="BY18" s="504">
        <v>5</v>
      </c>
      <c r="BZ18" s="504">
        <v>1</v>
      </c>
      <c r="CA18" s="504">
        <v>2</v>
      </c>
      <c r="CB18" s="504">
        <v>28</v>
      </c>
      <c r="CC18" s="504" t="s">
        <v>622</v>
      </c>
      <c r="CD18" s="185">
        <v>36</v>
      </c>
      <c r="CE18" s="504"/>
      <c r="CF18" s="504" t="s">
        <v>622</v>
      </c>
      <c r="CG18" s="504">
        <v>114</v>
      </c>
      <c r="CH18" s="504">
        <v>117</v>
      </c>
      <c r="CI18" s="504">
        <v>14</v>
      </c>
      <c r="CJ18" s="504">
        <v>7</v>
      </c>
      <c r="CK18" s="504">
        <v>1075</v>
      </c>
      <c r="CL18" s="504" t="s">
        <v>622</v>
      </c>
      <c r="CM18" s="633">
        <v>1327</v>
      </c>
      <c r="CO18" s="467"/>
    </row>
    <row r="19" spans="1:93" x14ac:dyDescent="0.25">
      <c r="A19" s="203" t="s">
        <v>316</v>
      </c>
      <c r="B19" s="141" t="s">
        <v>24</v>
      </c>
      <c r="C19" s="504" t="s">
        <v>622</v>
      </c>
      <c r="D19" s="504">
        <v>115</v>
      </c>
      <c r="E19" s="504">
        <v>165</v>
      </c>
      <c r="F19" s="504">
        <v>37</v>
      </c>
      <c r="G19" s="504">
        <v>2</v>
      </c>
      <c r="H19" s="504">
        <v>1050</v>
      </c>
      <c r="I19" s="504" t="s">
        <v>622</v>
      </c>
      <c r="J19" s="185">
        <v>1369</v>
      </c>
      <c r="K19" s="504"/>
      <c r="L19" s="504" t="s">
        <v>622</v>
      </c>
      <c r="M19" s="504">
        <v>3</v>
      </c>
      <c r="N19" s="504">
        <v>0</v>
      </c>
      <c r="O19" s="504">
        <v>0</v>
      </c>
      <c r="P19" s="504">
        <v>0</v>
      </c>
      <c r="Q19" s="504">
        <v>378</v>
      </c>
      <c r="R19" s="504" t="s">
        <v>622</v>
      </c>
      <c r="S19" s="185">
        <v>381</v>
      </c>
      <c r="T19" s="504"/>
      <c r="U19" s="504" t="s">
        <v>622</v>
      </c>
      <c r="V19" s="504">
        <v>26</v>
      </c>
      <c r="W19" s="504">
        <v>0</v>
      </c>
      <c r="X19" s="504">
        <v>0</v>
      </c>
      <c r="Y19" s="504">
        <v>0</v>
      </c>
      <c r="Z19" s="504">
        <v>39</v>
      </c>
      <c r="AA19" s="504" t="s">
        <v>622</v>
      </c>
      <c r="AB19" s="185">
        <v>65</v>
      </c>
      <c r="AC19" s="504"/>
      <c r="AD19" s="504" t="s">
        <v>622</v>
      </c>
      <c r="AE19" s="504" t="s">
        <v>622</v>
      </c>
      <c r="AF19" s="504">
        <v>6</v>
      </c>
      <c r="AG19" s="504">
        <v>6</v>
      </c>
      <c r="AH19" s="504">
        <v>1</v>
      </c>
      <c r="AI19" s="504">
        <v>96</v>
      </c>
      <c r="AJ19" s="504" t="s">
        <v>622</v>
      </c>
      <c r="AK19" s="185">
        <v>109</v>
      </c>
      <c r="AL19" s="504"/>
      <c r="AM19" s="504" t="s">
        <v>622</v>
      </c>
      <c r="AN19" s="504">
        <v>144</v>
      </c>
      <c r="AO19" s="504">
        <v>171</v>
      </c>
      <c r="AP19" s="504">
        <v>43</v>
      </c>
      <c r="AQ19" s="504">
        <v>3</v>
      </c>
      <c r="AR19" s="504">
        <v>1563</v>
      </c>
      <c r="AS19" s="504" t="s">
        <v>622</v>
      </c>
      <c r="AT19" s="633">
        <v>1924</v>
      </c>
      <c r="AU19" s="148"/>
      <c r="AV19" s="504" t="s">
        <v>622</v>
      </c>
      <c r="AW19" s="504">
        <v>110</v>
      </c>
      <c r="AX19" s="504">
        <v>108</v>
      </c>
      <c r="AY19" s="504">
        <v>9</v>
      </c>
      <c r="AZ19" s="504">
        <v>2</v>
      </c>
      <c r="BA19" s="504">
        <v>804</v>
      </c>
      <c r="BB19" s="504" t="s">
        <v>622</v>
      </c>
      <c r="BC19" s="185">
        <v>1033</v>
      </c>
      <c r="BD19" s="504"/>
      <c r="BE19" s="504" t="s">
        <v>622</v>
      </c>
      <c r="BF19" s="504">
        <v>2</v>
      </c>
      <c r="BG19" s="504">
        <v>0</v>
      </c>
      <c r="BH19" s="504">
        <v>0</v>
      </c>
      <c r="BI19" s="504">
        <v>0</v>
      </c>
      <c r="BJ19" s="504">
        <v>234</v>
      </c>
      <c r="BK19" s="504" t="s">
        <v>622</v>
      </c>
      <c r="BL19" s="185">
        <v>236</v>
      </c>
      <c r="BM19" s="504"/>
      <c r="BN19" s="504" t="s">
        <v>622</v>
      </c>
      <c r="BO19" s="504">
        <v>24</v>
      </c>
      <c r="BP19" s="504">
        <v>0</v>
      </c>
      <c r="BQ19" s="504" t="s">
        <v>622</v>
      </c>
      <c r="BR19" s="504">
        <v>0</v>
      </c>
      <c r="BS19" s="504">
        <v>30</v>
      </c>
      <c r="BT19" s="504" t="s">
        <v>622</v>
      </c>
      <c r="BU19" s="185">
        <v>54</v>
      </c>
      <c r="BV19" s="504"/>
      <c r="BW19" s="504" t="s">
        <v>622</v>
      </c>
      <c r="BX19" s="504"/>
      <c r="BY19" s="504">
        <v>3</v>
      </c>
      <c r="BZ19" s="504">
        <v>2</v>
      </c>
      <c r="CA19" s="504">
        <v>1</v>
      </c>
      <c r="CB19" s="504">
        <v>25</v>
      </c>
      <c r="CC19" s="504" t="s">
        <v>622</v>
      </c>
      <c r="CD19" s="185">
        <v>31</v>
      </c>
      <c r="CE19" s="504"/>
      <c r="CF19" s="504" t="s">
        <v>622</v>
      </c>
      <c r="CG19" s="504">
        <v>136</v>
      </c>
      <c r="CH19" s="504">
        <v>111</v>
      </c>
      <c r="CI19" s="504">
        <v>11</v>
      </c>
      <c r="CJ19" s="504">
        <v>3</v>
      </c>
      <c r="CK19" s="504">
        <v>1093</v>
      </c>
      <c r="CL19" s="504" t="s">
        <v>622</v>
      </c>
      <c r="CM19" s="633">
        <v>1354</v>
      </c>
      <c r="CO19" s="467"/>
    </row>
    <row r="20" spans="1:93" x14ac:dyDescent="0.25">
      <c r="A20" s="203" t="s">
        <v>316</v>
      </c>
      <c r="B20" s="141" t="s">
        <v>348</v>
      </c>
      <c r="C20" s="504" t="s">
        <v>622</v>
      </c>
      <c r="D20" s="504">
        <v>132</v>
      </c>
      <c r="E20" s="504">
        <v>211</v>
      </c>
      <c r="F20" s="504">
        <v>24</v>
      </c>
      <c r="G20" s="504">
        <v>0</v>
      </c>
      <c r="H20" s="504">
        <v>1193</v>
      </c>
      <c r="I20" s="504" t="s">
        <v>622</v>
      </c>
      <c r="J20" s="185">
        <v>1560</v>
      </c>
      <c r="K20" s="504"/>
      <c r="L20" s="504" t="s">
        <v>622</v>
      </c>
      <c r="M20" s="504">
        <v>0</v>
      </c>
      <c r="N20" s="504">
        <v>0</v>
      </c>
      <c r="O20" s="504">
        <v>0</v>
      </c>
      <c r="P20" s="504">
        <v>1</v>
      </c>
      <c r="Q20" s="504">
        <v>387</v>
      </c>
      <c r="R20" s="504" t="s">
        <v>622</v>
      </c>
      <c r="S20" s="185">
        <v>388</v>
      </c>
      <c r="T20" s="504"/>
      <c r="U20" s="504" t="s">
        <v>622</v>
      </c>
      <c r="V20" s="504">
        <v>31</v>
      </c>
      <c r="W20" s="504">
        <v>1</v>
      </c>
      <c r="X20" s="504">
        <v>0</v>
      </c>
      <c r="Y20" s="504">
        <v>0</v>
      </c>
      <c r="Z20" s="504">
        <v>50</v>
      </c>
      <c r="AA20" s="504" t="s">
        <v>622</v>
      </c>
      <c r="AB20" s="185">
        <v>82</v>
      </c>
      <c r="AC20" s="504"/>
      <c r="AD20" s="504" t="s">
        <v>622</v>
      </c>
      <c r="AE20" s="504" t="s">
        <v>622</v>
      </c>
      <c r="AF20" s="504">
        <v>1</v>
      </c>
      <c r="AG20" s="504">
        <v>7</v>
      </c>
      <c r="AH20" s="504">
        <v>1</v>
      </c>
      <c r="AI20" s="504">
        <v>62</v>
      </c>
      <c r="AJ20" s="504" t="s">
        <v>622</v>
      </c>
      <c r="AK20" s="185">
        <v>71</v>
      </c>
      <c r="AL20" s="504"/>
      <c r="AM20" s="504" t="s">
        <v>622</v>
      </c>
      <c r="AN20" s="504">
        <v>163</v>
      </c>
      <c r="AO20" s="504">
        <v>213</v>
      </c>
      <c r="AP20" s="504">
        <v>31</v>
      </c>
      <c r="AQ20" s="504">
        <v>2</v>
      </c>
      <c r="AR20" s="504">
        <v>1692</v>
      </c>
      <c r="AS20" s="504" t="s">
        <v>622</v>
      </c>
      <c r="AT20" s="633">
        <v>2101</v>
      </c>
      <c r="AU20" s="352"/>
      <c r="AV20" s="504" t="s">
        <v>622</v>
      </c>
      <c r="AW20" s="504">
        <v>122</v>
      </c>
      <c r="AX20" s="504">
        <v>125</v>
      </c>
      <c r="AY20" s="504">
        <v>7</v>
      </c>
      <c r="AZ20" s="504">
        <v>0</v>
      </c>
      <c r="BA20" s="504">
        <v>852</v>
      </c>
      <c r="BB20" s="504" t="s">
        <v>622</v>
      </c>
      <c r="BC20" s="185">
        <v>1106</v>
      </c>
      <c r="BD20" s="504"/>
      <c r="BE20" s="504" t="s">
        <v>622</v>
      </c>
      <c r="BF20" s="504">
        <v>0</v>
      </c>
      <c r="BG20" s="504">
        <v>0</v>
      </c>
      <c r="BH20" s="504">
        <v>0</v>
      </c>
      <c r="BI20" s="504">
        <v>1</v>
      </c>
      <c r="BJ20" s="504">
        <v>228</v>
      </c>
      <c r="BK20" s="504" t="s">
        <v>622</v>
      </c>
      <c r="BL20" s="185">
        <v>229</v>
      </c>
      <c r="BM20" s="504"/>
      <c r="BN20" s="504" t="s">
        <v>622</v>
      </c>
      <c r="BO20" s="504">
        <v>30</v>
      </c>
      <c r="BP20" s="504">
        <v>1</v>
      </c>
      <c r="BQ20" s="504" t="s">
        <v>622</v>
      </c>
      <c r="BR20" s="504">
        <v>0</v>
      </c>
      <c r="BS20" s="504">
        <v>35</v>
      </c>
      <c r="BT20" s="504" t="s">
        <v>622</v>
      </c>
      <c r="BU20" s="185">
        <v>66</v>
      </c>
      <c r="BV20" s="504"/>
      <c r="BW20" s="504" t="s">
        <v>622</v>
      </c>
      <c r="BX20" s="504"/>
      <c r="BY20" s="504">
        <v>0</v>
      </c>
      <c r="BZ20" s="504">
        <v>0</v>
      </c>
      <c r="CA20" s="504">
        <v>1</v>
      </c>
      <c r="CB20" s="504">
        <v>11</v>
      </c>
      <c r="CC20" s="504" t="s">
        <v>622</v>
      </c>
      <c r="CD20" s="185">
        <v>12</v>
      </c>
      <c r="CE20" s="504"/>
      <c r="CF20" s="504" t="s">
        <v>622</v>
      </c>
      <c r="CG20" s="504">
        <v>152</v>
      </c>
      <c r="CH20" s="504">
        <v>126</v>
      </c>
      <c r="CI20" s="504">
        <v>7</v>
      </c>
      <c r="CJ20" s="504">
        <v>2</v>
      </c>
      <c r="CK20" s="504">
        <v>1126</v>
      </c>
      <c r="CL20" s="504" t="s">
        <v>622</v>
      </c>
      <c r="CM20" s="633">
        <v>1413</v>
      </c>
      <c r="CO20" s="467"/>
    </row>
    <row r="21" spans="1:93" s="359" customFormat="1" ht="27" customHeight="1" x14ac:dyDescent="0.25">
      <c r="A21" s="143" t="s">
        <v>289</v>
      </c>
      <c r="B21" s="144" t="s">
        <v>344</v>
      </c>
      <c r="C21" s="504" t="s">
        <v>622</v>
      </c>
      <c r="D21" s="504">
        <v>123</v>
      </c>
      <c r="E21" s="504">
        <v>190</v>
      </c>
      <c r="F21" s="504">
        <v>20</v>
      </c>
      <c r="G21" s="504">
        <v>3</v>
      </c>
      <c r="H21" s="504">
        <v>1088</v>
      </c>
      <c r="I21" s="504" t="s">
        <v>622</v>
      </c>
      <c r="J21" s="185">
        <v>1424</v>
      </c>
      <c r="K21" s="504"/>
      <c r="L21" s="504" t="s">
        <v>622</v>
      </c>
      <c r="M21" s="504">
        <v>1</v>
      </c>
      <c r="N21" s="504">
        <v>0</v>
      </c>
      <c r="O21" s="504">
        <v>0</v>
      </c>
      <c r="P21" s="504">
        <v>3</v>
      </c>
      <c r="Q21" s="504">
        <v>336</v>
      </c>
      <c r="R21" s="504" t="s">
        <v>622</v>
      </c>
      <c r="S21" s="185">
        <v>340</v>
      </c>
      <c r="T21" s="504"/>
      <c r="U21" s="504" t="s">
        <v>622</v>
      </c>
      <c r="V21" s="504">
        <v>29</v>
      </c>
      <c r="W21" s="504">
        <v>0</v>
      </c>
      <c r="X21" s="504">
        <v>0</v>
      </c>
      <c r="Y21" s="504">
        <v>0</v>
      </c>
      <c r="Z21" s="504">
        <v>39</v>
      </c>
      <c r="AA21" s="504" t="s">
        <v>622</v>
      </c>
      <c r="AB21" s="185">
        <v>68</v>
      </c>
      <c r="AC21" s="504"/>
      <c r="AD21" s="504" t="s">
        <v>622</v>
      </c>
      <c r="AE21" s="504" t="s">
        <v>622</v>
      </c>
      <c r="AF21" s="504">
        <v>2</v>
      </c>
      <c r="AG21" s="504">
        <v>6</v>
      </c>
      <c r="AH21" s="504">
        <v>1</v>
      </c>
      <c r="AI21" s="504">
        <v>66</v>
      </c>
      <c r="AJ21" s="504" t="s">
        <v>622</v>
      </c>
      <c r="AK21" s="185">
        <v>75</v>
      </c>
      <c r="AL21" s="504"/>
      <c r="AM21" s="504" t="s">
        <v>622</v>
      </c>
      <c r="AN21" s="504">
        <v>153</v>
      </c>
      <c r="AO21" s="504">
        <v>192</v>
      </c>
      <c r="AP21" s="504">
        <v>26</v>
      </c>
      <c r="AQ21" s="504">
        <v>7</v>
      </c>
      <c r="AR21" s="504">
        <v>1529</v>
      </c>
      <c r="AS21" s="504" t="s">
        <v>622</v>
      </c>
      <c r="AT21" s="633">
        <v>1907</v>
      </c>
      <c r="AU21" s="148"/>
      <c r="AV21" s="504" t="s">
        <v>622</v>
      </c>
      <c r="AW21" s="504">
        <v>119</v>
      </c>
      <c r="AX21" s="504">
        <v>127</v>
      </c>
      <c r="AY21" s="504">
        <v>5</v>
      </c>
      <c r="AZ21" s="504">
        <v>3</v>
      </c>
      <c r="BA21" s="504">
        <v>802</v>
      </c>
      <c r="BB21" s="504" t="s">
        <v>622</v>
      </c>
      <c r="BC21" s="185">
        <v>1056</v>
      </c>
      <c r="BD21" s="504"/>
      <c r="BE21" s="504" t="s">
        <v>622</v>
      </c>
      <c r="BF21" s="504">
        <v>1</v>
      </c>
      <c r="BG21" s="504">
        <v>0</v>
      </c>
      <c r="BH21" s="504">
        <v>0</v>
      </c>
      <c r="BI21" s="504">
        <v>3</v>
      </c>
      <c r="BJ21" s="504">
        <v>192</v>
      </c>
      <c r="BK21" s="504" t="s">
        <v>622</v>
      </c>
      <c r="BL21" s="185">
        <v>196</v>
      </c>
      <c r="BM21" s="504"/>
      <c r="BN21" s="504" t="s">
        <v>622</v>
      </c>
      <c r="BO21" s="504">
        <v>27</v>
      </c>
      <c r="BP21" s="504">
        <v>0</v>
      </c>
      <c r="BQ21" s="504" t="s">
        <v>622</v>
      </c>
      <c r="BR21" s="504">
        <v>0</v>
      </c>
      <c r="BS21" s="504">
        <v>28</v>
      </c>
      <c r="BT21" s="504" t="s">
        <v>622</v>
      </c>
      <c r="BU21" s="185">
        <v>55</v>
      </c>
      <c r="BV21" s="504"/>
      <c r="BW21" s="504" t="s">
        <v>622</v>
      </c>
      <c r="BX21" s="504"/>
      <c r="BY21" s="504">
        <v>1</v>
      </c>
      <c r="BZ21" s="504">
        <v>0</v>
      </c>
      <c r="CA21" s="504">
        <v>1</v>
      </c>
      <c r="CB21" s="504">
        <v>7</v>
      </c>
      <c r="CC21" s="504" t="s">
        <v>622</v>
      </c>
      <c r="CD21" s="185">
        <v>9</v>
      </c>
      <c r="CE21" s="504"/>
      <c r="CF21" s="504" t="s">
        <v>622</v>
      </c>
      <c r="CG21" s="504">
        <v>147</v>
      </c>
      <c r="CH21" s="504">
        <v>128</v>
      </c>
      <c r="CI21" s="504">
        <v>5</v>
      </c>
      <c r="CJ21" s="504">
        <v>7</v>
      </c>
      <c r="CK21" s="504">
        <v>1029</v>
      </c>
      <c r="CL21" s="504" t="s">
        <v>622</v>
      </c>
      <c r="CM21" s="633">
        <v>1316</v>
      </c>
      <c r="CO21" s="467"/>
    </row>
    <row r="22" spans="1:93" x14ac:dyDescent="0.25">
      <c r="A22" s="203" t="s">
        <v>316</v>
      </c>
      <c r="B22" s="141" t="s">
        <v>345</v>
      </c>
      <c r="C22" s="504" t="s">
        <v>622</v>
      </c>
      <c r="D22" s="504">
        <v>146</v>
      </c>
      <c r="E22" s="504">
        <v>186</v>
      </c>
      <c r="F22" s="504">
        <v>23</v>
      </c>
      <c r="G22" s="504">
        <v>3</v>
      </c>
      <c r="H22" s="504">
        <v>1134</v>
      </c>
      <c r="I22" s="504" t="s">
        <v>622</v>
      </c>
      <c r="J22" s="185">
        <v>1492</v>
      </c>
      <c r="K22" s="504"/>
      <c r="L22" s="504" t="s">
        <v>622</v>
      </c>
      <c r="M22" s="504">
        <v>4</v>
      </c>
      <c r="N22" s="504">
        <v>0</v>
      </c>
      <c r="O22" s="504">
        <v>2</v>
      </c>
      <c r="P22" s="504">
        <v>1</v>
      </c>
      <c r="Q22" s="504">
        <v>368</v>
      </c>
      <c r="R22" s="504" t="s">
        <v>622</v>
      </c>
      <c r="S22" s="185">
        <v>375</v>
      </c>
      <c r="T22" s="504"/>
      <c r="U22" s="504" t="s">
        <v>622</v>
      </c>
      <c r="V22" s="504">
        <v>23</v>
      </c>
      <c r="W22" s="504">
        <v>0</v>
      </c>
      <c r="X22" s="504">
        <v>0</v>
      </c>
      <c r="Y22" s="504">
        <v>0</v>
      </c>
      <c r="Z22" s="504">
        <v>36</v>
      </c>
      <c r="AA22" s="504" t="s">
        <v>622</v>
      </c>
      <c r="AB22" s="185">
        <v>59</v>
      </c>
      <c r="AC22" s="504"/>
      <c r="AD22" s="504" t="s">
        <v>622</v>
      </c>
      <c r="AE22" s="504" t="s">
        <v>622</v>
      </c>
      <c r="AF22" s="504">
        <v>6</v>
      </c>
      <c r="AG22" s="504">
        <v>8</v>
      </c>
      <c r="AH22" s="504">
        <v>0</v>
      </c>
      <c r="AI22" s="504">
        <v>71</v>
      </c>
      <c r="AJ22" s="504" t="s">
        <v>622</v>
      </c>
      <c r="AK22" s="185">
        <v>85</v>
      </c>
      <c r="AL22" s="504"/>
      <c r="AM22" s="504" t="s">
        <v>622</v>
      </c>
      <c r="AN22" s="504">
        <v>173</v>
      </c>
      <c r="AO22" s="504">
        <v>192</v>
      </c>
      <c r="AP22" s="504">
        <v>33</v>
      </c>
      <c r="AQ22" s="504">
        <v>4</v>
      </c>
      <c r="AR22" s="504">
        <v>1609</v>
      </c>
      <c r="AS22" s="504" t="s">
        <v>622</v>
      </c>
      <c r="AT22" s="633">
        <v>2011</v>
      </c>
      <c r="AU22" s="148"/>
      <c r="AV22" s="504" t="s">
        <v>622</v>
      </c>
      <c r="AW22" s="504">
        <v>142</v>
      </c>
      <c r="AX22" s="504">
        <v>119</v>
      </c>
      <c r="AY22" s="504">
        <v>7</v>
      </c>
      <c r="AZ22" s="504">
        <v>3</v>
      </c>
      <c r="BA22" s="504">
        <v>852</v>
      </c>
      <c r="BB22" s="504" t="s">
        <v>622</v>
      </c>
      <c r="BC22" s="185">
        <v>1123</v>
      </c>
      <c r="BD22" s="504"/>
      <c r="BE22" s="504" t="s">
        <v>622</v>
      </c>
      <c r="BF22" s="504">
        <v>4</v>
      </c>
      <c r="BG22" s="504">
        <v>0</v>
      </c>
      <c r="BH22" s="504">
        <v>2</v>
      </c>
      <c r="BI22" s="504">
        <v>1</v>
      </c>
      <c r="BJ22" s="504">
        <v>226</v>
      </c>
      <c r="BK22" s="504" t="s">
        <v>622</v>
      </c>
      <c r="BL22" s="185">
        <v>233</v>
      </c>
      <c r="BM22" s="504"/>
      <c r="BN22" s="504" t="s">
        <v>622</v>
      </c>
      <c r="BO22" s="504">
        <v>23</v>
      </c>
      <c r="BP22" s="504">
        <v>0</v>
      </c>
      <c r="BQ22" s="504" t="s">
        <v>622</v>
      </c>
      <c r="BR22" s="504">
        <v>0</v>
      </c>
      <c r="BS22" s="504">
        <v>27</v>
      </c>
      <c r="BT22" s="504" t="s">
        <v>622</v>
      </c>
      <c r="BU22" s="185">
        <v>50</v>
      </c>
      <c r="BV22" s="504"/>
      <c r="BW22" s="504" t="s">
        <v>622</v>
      </c>
      <c r="BX22" s="504"/>
      <c r="BY22" s="504">
        <v>3</v>
      </c>
      <c r="BZ22" s="504">
        <v>1</v>
      </c>
      <c r="CA22" s="504">
        <v>0</v>
      </c>
      <c r="CB22" s="504">
        <v>13</v>
      </c>
      <c r="CC22" s="504" t="s">
        <v>622</v>
      </c>
      <c r="CD22" s="185">
        <v>17</v>
      </c>
      <c r="CE22" s="504"/>
      <c r="CF22" s="504" t="s">
        <v>622</v>
      </c>
      <c r="CG22" s="504">
        <v>169</v>
      </c>
      <c r="CH22" s="504">
        <v>122</v>
      </c>
      <c r="CI22" s="504">
        <v>10</v>
      </c>
      <c r="CJ22" s="504">
        <v>4</v>
      </c>
      <c r="CK22" s="504">
        <v>1118</v>
      </c>
      <c r="CL22" s="504" t="s">
        <v>622</v>
      </c>
      <c r="CM22" s="633">
        <v>1423</v>
      </c>
      <c r="CO22" s="467"/>
    </row>
    <row r="23" spans="1:93" x14ac:dyDescent="0.25">
      <c r="A23" s="203"/>
      <c r="B23" s="193" t="s">
        <v>346</v>
      </c>
      <c r="C23" s="504" t="s">
        <v>622</v>
      </c>
      <c r="D23" s="504">
        <v>168</v>
      </c>
      <c r="E23" s="504">
        <v>183</v>
      </c>
      <c r="F23" s="504">
        <v>20</v>
      </c>
      <c r="G23" s="504">
        <v>0</v>
      </c>
      <c r="H23" s="504">
        <v>1092</v>
      </c>
      <c r="I23" s="504" t="s">
        <v>622</v>
      </c>
      <c r="J23" s="185">
        <v>1463</v>
      </c>
      <c r="K23" s="504"/>
      <c r="L23" s="504" t="s">
        <v>622</v>
      </c>
      <c r="M23" s="504">
        <v>3</v>
      </c>
      <c r="N23" s="504">
        <v>0</v>
      </c>
      <c r="O23" s="504">
        <v>0</v>
      </c>
      <c r="P23" s="504">
        <v>0</v>
      </c>
      <c r="Q23" s="504">
        <v>313</v>
      </c>
      <c r="R23" s="504" t="s">
        <v>622</v>
      </c>
      <c r="S23" s="185">
        <v>316</v>
      </c>
      <c r="T23" s="504"/>
      <c r="U23" s="504" t="s">
        <v>622</v>
      </c>
      <c r="V23" s="504">
        <v>28</v>
      </c>
      <c r="W23" s="504">
        <v>0</v>
      </c>
      <c r="X23" s="504">
        <v>0</v>
      </c>
      <c r="Y23" s="504">
        <v>0</v>
      </c>
      <c r="Z23" s="504">
        <v>43</v>
      </c>
      <c r="AA23" s="504" t="s">
        <v>622</v>
      </c>
      <c r="AB23" s="185">
        <v>71</v>
      </c>
      <c r="AC23" s="504"/>
      <c r="AD23" s="504" t="s">
        <v>622</v>
      </c>
      <c r="AE23" s="504" t="s">
        <v>622</v>
      </c>
      <c r="AF23" s="504">
        <v>10</v>
      </c>
      <c r="AG23" s="504">
        <v>9</v>
      </c>
      <c r="AH23" s="504">
        <v>0</v>
      </c>
      <c r="AI23" s="504">
        <v>80</v>
      </c>
      <c r="AJ23" s="504" t="s">
        <v>622</v>
      </c>
      <c r="AK23" s="185">
        <v>99</v>
      </c>
      <c r="AL23" s="504"/>
      <c r="AM23" s="504" t="s">
        <v>622</v>
      </c>
      <c r="AN23" s="504">
        <v>199</v>
      </c>
      <c r="AO23" s="504">
        <v>193</v>
      </c>
      <c r="AP23" s="504">
        <v>29</v>
      </c>
      <c r="AQ23" s="504">
        <v>0</v>
      </c>
      <c r="AR23" s="504">
        <v>1528</v>
      </c>
      <c r="AS23" s="504" t="s">
        <v>622</v>
      </c>
      <c r="AT23" s="633">
        <v>1949</v>
      </c>
      <c r="AU23" s="148"/>
      <c r="AV23" s="504" t="s">
        <v>622</v>
      </c>
      <c r="AW23" s="504">
        <v>164</v>
      </c>
      <c r="AX23" s="504">
        <v>108</v>
      </c>
      <c r="AY23" s="504">
        <v>5</v>
      </c>
      <c r="AZ23" s="504">
        <v>0</v>
      </c>
      <c r="BA23" s="504">
        <v>833</v>
      </c>
      <c r="BB23" s="504" t="s">
        <v>622</v>
      </c>
      <c r="BC23" s="185">
        <v>1110</v>
      </c>
      <c r="BD23" s="504"/>
      <c r="BE23" s="504" t="s">
        <v>622</v>
      </c>
      <c r="BF23" s="504">
        <v>3</v>
      </c>
      <c r="BG23" s="504">
        <v>0</v>
      </c>
      <c r="BH23" s="504">
        <v>0</v>
      </c>
      <c r="BI23" s="504">
        <v>0</v>
      </c>
      <c r="BJ23" s="504">
        <v>189</v>
      </c>
      <c r="BK23" s="504" t="s">
        <v>622</v>
      </c>
      <c r="BL23" s="185">
        <v>192</v>
      </c>
      <c r="BM23" s="504"/>
      <c r="BN23" s="504" t="s">
        <v>622</v>
      </c>
      <c r="BO23" s="504">
        <v>27</v>
      </c>
      <c r="BP23" s="504">
        <v>0</v>
      </c>
      <c r="BQ23" s="504" t="s">
        <v>622</v>
      </c>
      <c r="BR23" s="504">
        <v>0</v>
      </c>
      <c r="BS23" s="504">
        <v>28</v>
      </c>
      <c r="BT23" s="504" t="s">
        <v>622</v>
      </c>
      <c r="BU23" s="185">
        <v>55</v>
      </c>
      <c r="BV23" s="504"/>
      <c r="BW23" s="504" t="s">
        <v>622</v>
      </c>
      <c r="BX23" s="504"/>
      <c r="BY23" s="504">
        <v>1</v>
      </c>
      <c r="BZ23" s="504">
        <v>0</v>
      </c>
      <c r="CA23" s="504">
        <v>0</v>
      </c>
      <c r="CB23" s="504">
        <v>16</v>
      </c>
      <c r="CC23" s="504" t="s">
        <v>622</v>
      </c>
      <c r="CD23" s="185">
        <v>17</v>
      </c>
      <c r="CE23" s="504"/>
      <c r="CF23" s="504" t="s">
        <v>622</v>
      </c>
      <c r="CG23" s="504">
        <v>194</v>
      </c>
      <c r="CH23" s="504">
        <v>109</v>
      </c>
      <c r="CI23" s="504">
        <v>5</v>
      </c>
      <c r="CJ23" s="504">
        <v>0</v>
      </c>
      <c r="CK23" s="504">
        <v>1066</v>
      </c>
      <c r="CL23" s="504" t="s">
        <v>622</v>
      </c>
      <c r="CM23" s="633">
        <v>1374</v>
      </c>
      <c r="CO23" s="467"/>
    </row>
    <row r="24" spans="1:93" x14ac:dyDescent="0.25">
      <c r="A24" s="203"/>
      <c r="B24" s="193" t="s">
        <v>348</v>
      </c>
      <c r="C24" s="504" t="s">
        <v>622</v>
      </c>
      <c r="D24" s="504">
        <v>289</v>
      </c>
      <c r="E24" s="504">
        <v>178</v>
      </c>
      <c r="F24" s="504">
        <v>26</v>
      </c>
      <c r="G24" s="504">
        <v>7</v>
      </c>
      <c r="H24" s="504">
        <v>1228</v>
      </c>
      <c r="I24" s="504" t="s">
        <v>622</v>
      </c>
      <c r="J24" s="185">
        <v>1728</v>
      </c>
      <c r="K24" s="504"/>
      <c r="L24" s="504" t="s">
        <v>622</v>
      </c>
      <c r="M24" s="504">
        <v>7</v>
      </c>
      <c r="N24" s="504">
        <v>0</v>
      </c>
      <c r="O24" s="504">
        <v>0</v>
      </c>
      <c r="P24" s="504">
        <v>1</v>
      </c>
      <c r="Q24" s="504">
        <v>308</v>
      </c>
      <c r="R24" s="504" t="s">
        <v>622</v>
      </c>
      <c r="S24" s="185">
        <v>316</v>
      </c>
      <c r="T24" s="504"/>
      <c r="U24" s="504" t="s">
        <v>622</v>
      </c>
      <c r="V24" s="504">
        <v>68</v>
      </c>
      <c r="W24" s="504">
        <v>1</v>
      </c>
      <c r="X24" s="504">
        <v>0</v>
      </c>
      <c r="Y24" s="504">
        <v>1</v>
      </c>
      <c r="Z24" s="504">
        <v>63</v>
      </c>
      <c r="AA24" s="504" t="s">
        <v>622</v>
      </c>
      <c r="AB24" s="185">
        <v>133</v>
      </c>
      <c r="AC24" s="504"/>
      <c r="AD24" s="504" t="s">
        <v>622</v>
      </c>
      <c r="AE24" s="504" t="s">
        <v>622</v>
      </c>
      <c r="AF24" s="504">
        <v>4</v>
      </c>
      <c r="AG24" s="504">
        <v>5</v>
      </c>
      <c r="AH24" s="504">
        <v>1</v>
      </c>
      <c r="AI24" s="504">
        <v>75</v>
      </c>
      <c r="AJ24" s="504" t="s">
        <v>622</v>
      </c>
      <c r="AK24" s="185">
        <v>85</v>
      </c>
      <c r="AL24" s="504"/>
      <c r="AM24" s="504" t="s">
        <v>622</v>
      </c>
      <c r="AN24" s="504">
        <v>364</v>
      </c>
      <c r="AO24" s="504">
        <v>183</v>
      </c>
      <c r="AP24" s="504">
        <v>31</v>
      </c>
      <c r="AQ24" s="504">
        <v>10</v>
      </c>
      <c r="AR24" s="504">
        <v>1674</v>
      </c>
      <c r="AS24" s="504" t="s">
        <v>622</v>
      </c>
      <c r="AT24" s="633">
        <v>2262</v>
      </c>
      <c r="AU24" s="148"/>
      <c r="AV24" s="504" t="s">
        <v>622</v>
      </c>
      <c r="AW24" s="504">
        <v>285</v>
      </c>
      <c r="AX24" s="504">
        <v>118</v>
      </c>
      <c r="AY24" s="504">
        <v>9</v>
      </c>
      <c r="AZ24" s="504">
        <v>7</v>
      </c>
      <c r="BA24" s="504">
        <v>964</v>
      </c>
      <c r="BB24" s="504" t="s">
        <v>622</v>
      </c>
      <c r="BC24" s="185">
        <v>1383</v>
      </c>
      <c r="BD24" s="504"/>
      <c r="BE24" s="504" t="s">
        <v>622</v>
      </c>
      <c r="BF24" s="504">
        <v>7</v>
      </c>
      <c r="BG24" s="504">
        <v>0</v>
      </c>
      <c r="BH24" s="504">
        <v>0</v>
      </c>
      <c r="BI24" s="504">
        <v>1</v>
      </c>
      <c r="BJ24" s="504">
        <v>195</v>
      </c>
      <c r="BK24" s="504" t="s">
        <v>622</v>
      </c>
      <c r="BL24" s="185">
        <v>203</v>
      </c>
      <c r="BM24" s="504"/>
      <c r="BN24" s="504" t="s">
        <v>622</v>
      </c>
      <c r="BO24" s="504">
        <v>67</v>
      </c>
      <c r="BP24" s="504">
        <v>0</v>
      </c>
      <c r="BQ24" s="504" t="s">
        <v>622</v>
      </c>
      <c r="BR24" s="504">
        <v>1</v>
      </c>
      <c r="BS24" s="504">
        <v>49</v>
      </c>
      <c r="BT24" s="504" t="s">
        <v>622</v>
      </c>
      <c r="BU24" s="185">
        <v>117</v>
      </c>
      <c r="BV24" s="504"/>
      <c r="BW24" s="504" t="s">
        <v>622</v>
      </c>
      <c r="BX24" s="504"/>
      <c r="BY24" s="504">
        <v>2</v>
      </c>
      <c r="BZ24" s="504">
        <v>0</v>
      </c>
      <c r="CA24" s="504">
        <v>1</v>
      </c>
      <c r="CB24" s="504">
        <v>17</v>
      </c>
      <c r="CC24" s="504" t="s">
        <v>622</v>
      </c>
      <c r="CD24" s="185">
        <v>20</v>
      </c>
      <c r="CE24" s="504"/>
      <c r="CF24" s="504" t="s">
        <v>622</v>
      </c>
      <c r="CG24" s="504">
        <v>359</v>
      </c>
      <c r="CH24" s="504">
        <v>120</v>
      </c>
      <c r="CI24" s="504">
        <v>9</v>
      </c>
      <c r="CJ24" s="504">
        <v>10</v>
      </c>
      <c r="CK24" s="504">
        <v>1225</v>
      </c>
      <c r="CL24" s="504" t="s">
        <v>622</v>
      </c>
      <c r="CM24" s="633">
        <v>1723</v>
      </c>
    </row>
    <row r="25" spans="1:93" s="359" customFormat="1" ht="27" customHeight="1" x14ac:dyDescent="0.25">
      <c r="A25" s="143" t="s">
        <v>375</v>
      </c>
      <c r="B25" s="144" t="s">
        <v>344</v>
      </c>
      <c r="C25" s="504" t="s">
        <v>622</v>
      </c>
      <c r="D25" s="504">
        <v>552</v>
      </c>
      <c r="E25" s="504">
        <v>212</v>
      </c>
      <c r="F25" s="504">
        <v>16</v>
      </c>
      <c r="G25" s="504">
        <v>4</v>
      </c>
      <c r="H25" s="504">
        <v>1634</v>
      </c>
      <c r="I25" s="504" t="s">
        <v>622</v>
      </c>
      <c r="J25" s="185">
        <v>2418</v>
      </c>
      <c r="K25" s="504"/>
      <c r="L25" s="504" t="s">
        <v>622</v>
      </c>
      <c r="M25" s="504">
        <v>9</v>
      </c>
      <c r="N25" s="504">
        <v>0</v>
      </c>
      <c r="O25" s="504">
        <v>0</v>
      </c>
      <c r="P25" s="504">
        <v>10</v>
      </c>
      <c r="Q25" s="504">
        <v>291</v>
      </c>
      <c r="R25" s="504" t="s">
        <v>622</v>
      </c>
      <c r="S25" s="185">
        <v>310</v>
      </c>
      <c r="T25" s="504"/>
      <c r="U25" s="504" t="s">
        <v>622</v>
      </c>
      <c r="V25" s="504">
        <v>106</v>
      </c>
      <c r="W25" s="504">
        <v>2</v>
      </c>
      <c r="X25" s="504">
        <v>0</v>
      </c>
      <c r="Y25" s="504">
        <v>0</v>
      </c>
      <c r="Z25" s="504">
        <v>113</v>
      </c>
      <c r="AA25" s="504" t="s">
        <v>622</v>
      </c>
      <c r="AB25" s="185">
        <v>221</v>
      </c>
      <c r="AC25" s="504"/>
      <c r="AD25" s="504" t="s">
        <v>622</v>
      </c>
      <c r="AE25" s="504" t="s">
        <v>622</v>
      </c>
      <c r="AF25" s="504">
        <v>3</v>
      </c>
      <c r="AG25" s="504">
        <v>1</v>
      </c>
      <c r="AH25" s="504">
        <v>0</v>
      </c>
      <c r="AI25" s="504">
        <v>10</v>
      </c>
      <c r="AJ25" s="504" t="s">
        <v>622</v>
      </c>
      <c r="AK25" s="185">
        <v>14</v>
      </c>
      <c r="AL25" s="504"/>
      <c r="AM25" s="504" t="s">
        <v>622</v>
      </c>
      <c r="AN25" s="504">
        <v>667</v>
      </c>
      <c r="AO25" s="504">
        <v>217</v>
      </c>
      <c r="AP25" s="504">
        <v>17</v>
      </c>
      <c r="AQ25" s="504">
        <v>14</v>
      </c>
      <c r="AR25" s="504">
        <v>2048</v>
      </c>
      <c r="AS25" s="504" t="s">
        <v>622</v>
      </c>
      <c r="AT25" s="633">
        <v>2963</v>
      </c>
      <c r="AU25" s="148"/>
      <c r="AV25" s="504" t="s">
        <v>622</v>
      </c>
      <c r="AW25" s="504">
        <v>534</v>
      </c>
      <c r="AX25" s="504">
        <v>149</v>
      </c>
      <c r="AY25" s="504">
        <v>6</v>
      </c>
      <c r="AZ25" s="504">
        <v>1</v>
      </c>
      <c r="BA25" s="504">
        <v>1269</v>
      </c>
      <c r="BB25" s="504" t="s">
        <v>622</v>
      </c>
      <c r="BC25" s="185">
        <v>1959</v>
      </c>
      <c r="BD25" s="504"/>
      <c r="BE25" s="504" t="s">
        <v>622</v>
      </c>
      <c r="BF25" s="504">
        <v>8</v>
      </c>
      <c r="BG25" s="504">
        <v>0</v>
      </c>
      <c r="BH25" s="504">
        <v>0</v>
      </c>
      <c r="BI25" s="504">
        <v>6</v>
      </c>
      <c r="BJ25" s="504">
        <v>198</v>
      </c>
      <c r="BK25" s="504" t="s">
        <v>622</v>
      </c>
      <c r="BL25" s="185">
        <v>212</v>
      </c>
      <c r="BM25" s="504"/>
      <c r="BN25" s="504" t="s">
        <v>622</v>
      </c>
      <c r="BO25" s="504">
        <v>102</v>
      </c>
      <c r="BP25" s="504">
        <v>1</v>
      </c>
      <c r="BQ25" s="504" t="s">
        <v>622</v>
      </c>
      <c r="BR25" s="504">
        <v>0</v>
      </c>
      <c r="BS25" s="504">
        <v>79</v>
      </c>
      <c r="BT25" s="504" t="s">
        <v>622</v>
      </c>
      <c r="BU25" s="185">
        <v>182</v>
      </c>
      <c r="BV25" s="504"/>
      <c r="BW25" s="504" t="s">
        <v>622</v>
      </c>
      <c r="BX25" s="504"/>
      <c r="BY25" s="504">
        <v>2</v>
      </c>
      <c r="BZ25" s="504">
        <v>0</v>
      </c>
      <c r="CA25" s="504">
        <v>0</v>
      </c>
      <c r="CB25" s="504">
        <v>4</v>
      </c>
      <c r="CC25" s="504" t="s">
        <v>622</v>
      </c>
      <c r="CD25" s="185">
        <v>6</v>
      </c>
      <c r="CE25" s="504"/>
      <c r="CF25" s="504" t="s">
        <v>622</v>
      </c>
      <c r="CG25" s="504">
        <v>644</v>
      </c>
      <c r="CH25" s="504">
        <v>152</v>
      </c>
      <c r="CI25" s="504">
        <v>6</v>
      </c>
      <c r="CJ25" s="504">
        <v>7</v>
      </c>
      <c r="CK25" s="504">
        <v>1550</v>
      </c>
      <c r="CL25" s="504" t="s">
        <v>622</v>
      </c>
      <c r="CM25" s="633">
        <v>2359</v>
      </c>
      <c r="CO25" s="467"/>
    </row>
    <row r="26" spans="1:93" x14ac:dyDescent="0.25">
      <c r="A26" s="203"/>
      <c r="B26" s="141" t="s">
        <v>345</v>
      </c>
      <c r="C26" s="504" t="s">
        <v>622</v>
      </c>
      <c r="D26" s="504">
        <v>542</v>
      </c>
      <c r="E26" s="504">
        <v>172</v>
      </c>
      <c r="F26" s="504">
        <v>11</v>
      </c>
      <c r="G26" s="504">
        <v>2</v>
      </c>
      <c r="H26" s="504">
        <v>1430</v>
      </c>
      <c r="I26" s="504" t="s">
        <v>622</v>
      </c>
      <c r="J26" s="185">
        <v>2157</v>
      </c>
      <c r="K26" s="504"/>
      <c r="L26" s="504" t="s">
        <v>622</v>
      </c>
      <c r="M26" s="504">
        <v>4</v>
      </c>
      <c r="N26" s="504">
        <v>0</v>
      </c>
      <c r="O26" s="504">
        <v>1</v>
      </c>
      <c r="P26" s="504">
        <v>6</v>
      </c>
      <c r="Q26" s="504">
        <v>254</v>
      </c>
      <c r="R26" s="504" t="s">
        <v>622</v>
      </c>
      <c r="S26" s="185">
        <v>265</v>
      </c>
      <c r="T26" s="504"/>
      <c r="U26" s="504" t="s">
        <v>622</v>
      </c>
      <c r="V26" s="504">
        <v>93</v>
      </c>
      <c r="W26" s="504">
        <v>0</v>
      </c>
      <c r="X26" s="504">
        <v>1</v>
      </c>
      <c r="Y26" s="504">
        <v>0</v>
      </c>
      <c r="Z26" s="504">
        <v>96</v>
      </c>
      <c r="AA26" s="504" t="s">
        <v>622</v>
      </c>
      <c r="AB26" s="185">
        <v>190</v>
      </c>
      <c r="AC26" s="504"/>
      <c r="AD26" s="504" t="s">
        <v>622</v>
      </c>
      <c r="AE26" s="504" t="s">
        <v>622</v>
      </c>
      <c r="AF26" s="504">
        <v>0</v>
      </c>
      <c r="AG26" s="504">
        <v>0</v>
      </c>
      <c r="AH26" s="504">
        <v>0</v>
      </c>
      <c r="AI26" s="504">
        <v>0</v>
      </c>
      <c r="AJ26" s="504" t="s">
        <v>622</v>
      </c>
      <c r="AK26" s="185">
        <v>0</v>
      </c>
      <c r="AL26" s="504"/>
      <c r="AM26" s="504" t="s">
        <v>622</v>
      </c>
      <c r="AN26" s="504">
        <v>639</v>
      </c>
      <c r="AO26" s="504">
        <v>172</v>
      </c>
      <c r="AP26" s="504">
        <v>13</v>
      </c>
      <c r="AQ26" s="504">
        <v>8</v>
      </c>
      <c r="AR26" s="504">
        <v>1780</v>
      </c>
      <c r="AS26" s="504" t="s">
        <v>622</v>
      </c>
      <c r="AT26" s="633">
        <v>2612</v>
      </c>
      <c r="AU26" s="148"/>
      <c r="AV26" s="504" t="s">
        <v>622</v>
      </c>
      <c r="AW26" s="504">
        <v>522</v>
      </c>
      <c r="AX26" s="504">
        <v>108</v>
      </c>
      <c r="AY26" s="504">
        <v>7</v>
      </c>
      <c r="AZ26" s="504">
        <v>1</v>
      </c>
      <c r="BA26" s="504">
        <v>1126</v>
      </c>
      <c r="BB26" s="504" t="s">
        <v>622</v>
      </c>
      <c r="BC26" s="185">
        <v>1764</v>
      </c>
      <c r="BD26" s="504"/>
      <c r="BE26" s="504" t="s">
        <v>622</v>
      </c>
      <c r="BF26" s="504">
        <v>4</v>
      </c>
      <c r="BG26" s="504">
        <v>0</v>
      </c>
      <c r="BH26" s="504">
        <v>0</v>
      </c>
      <c r="BI26" s="504">
        <v>6</v>
      </c>
      <c r="BJ26" s="504">
        <v>152</v>
      </c>
      <c r="BK26" s="504" t="s">
        <v>622</v>
      </c>
      <c r="BL26" s="185">
        <v>162</v>
      </c>
      <c r="BM26" s="504"/>
      <c r="BN26" s="504" t="s">
        <v>622</v>
      </c>
      <c r="BO26" s="504">
        <v>89</v>
      </c>
      <c r="BP26" s="504">
        <v>0</v>
      </c>
      <c r="BQ26" s="504" t="s">
        <v>622</v>
      </c>
      <c r="BR26" s="504">
        <v>0</v>
      </c>
      <c r="BS26" s="504">
        <v>68</v>
      </c>
      <c r="BT26" s="504" t="s">
        <v>622</v>
      </c>
      <c r="BU26" s="185">
        <v>157</v>
      </c>
      <c r="BV26" s="504"/>
      <c r="BW26" s="504" t="s">
        <v>622</v>
      </c>
      <c r="BX26" s="504"/>
      <c r="BY26" s="504">
        <v>0</v>
      </c>
      <c r="BZ26" s="504">
        <v>0</v>
      </c>
      <c r="CA26" s="504">
        <v>0</v>
      </c>
      <c r="CB26" s="504">
        <v>0</v>
      </c>
      <c r="CC26" s="504" t="s">
        <v>622</v>
      </c>
      <c r="CD26" s="185">
        <v>0</v>
      </c>
      <c r="CE26" s="504"/>
      <c r="CF26" s="504" t="s">
        <v>622</v>
      </c>
      <c r="CG26" s="504">
        <v>615</v>
      </c>
      <c r="CH26" s="504">
        <v>108</v>
      </c>
      <c r="CI26" s="504">
        <v>7</v>
      </c>
      <c r="CJ26" s="504">
        <v>7</v>
      </c>
      <c r="CK26" s="504">
        <v>1346</v>
      </c>
      <c r="CL26" s="504" t="s">
        <v>622</v>
      </c>
      <c r="CM26" s="633">
        <v>2083</v>
      </c>
      <c r="CO26" s="467"/>
    </row>
    <row r="27" spans="1:93" x14ac:dyDescent="0.25">
      <c r="A27" s="203"/>
      <c r="B27" s="141" t="s">
        <v>346</v>
      </c>
      <c r="C27" s="504" t="s">
        <v>622</v>
      </c>
      <c r="D27" s="504">
        <v>522</v>
      </c>
      <c r="E27" s="504">
        <v>162</v>
      </c>
      <c r="F27" s="504">
        <v>8</v>
      </c>
      <c r="G27" s="504">
        <v>7</v>
      </c>
      <c r="H27" s="504">
        <v>1304</v>
      </c>
      <c r="I27" s="504" t="s">
        <v>622</v>
      </c>
      <c r="J27" s="185">
        <v>2003</v>
      </c>
      <c r="K27" s="504"/>
      <c r="L27" s="504" t="s">
        <v>622</v>
      </c>
      <c r="M27" s="504">
        <v>7</v>
      </c>
      <c r="N27" s="504">
        <v>0</v>
      </c>
      <c r="O27" s="504">
        <v>1</v>
      </c>
      <c r="P27" s="504">
        <v>9</v>
      </c>
      <c r="Q27" s="504">
        <v>215</v>
      </c>
      <c r="R27" s="504" t="s">
        <v>622</v>
      </c>
      <c r="S27" s="185">
        <v>232</v>
      </c>
      <c r="T27" s="504"/>
      <c r="U27" s="504" t="s">
        <v>622</v>
      </c>
      <c r="V27" s="504">
        <v>74</v>
      </c>
      <c r="W27" s="504">
        <v>1</v>
      </c>
      <c r="X27" s="504">
        <v>0</v>
      </c>
      <c r="Y27" s="504">
        <v>1</v>
      </c>
      <c r="Z27" s="504">
        <v>87</v>
      </c>
      <c r="AA27" s="504" t="s">
        <v>622</v>
      </c>
      <c r="AB27" s="185">
        <v>163</v>
      </c>
      <c r="AC27" s="504"/>
      <c r="AD27" s="504" t="s">
        <v>622</v>
      </c>
      <c r="AE27" s="504" t="s">
        <v>622</v>
      </c>
      <c r="AF27" s="504">
        <v>0</v>
      </c>
      <c r="AG27" s="504">
        <v>0</v>
      </c>
      <c r="AH27" s="504">
        <v>0</v>
      </c>
      <c r="AI27" s="504">
        <v>0</v>
      </c>
      <c r="AJ27" s="504" t="s">
        <v>622</v>
      </c>
      <c r="AK27" s="185">
        <v>0</v>
      </c>
      <c r="AL27" s="504"/>
      <c r="AM27" s="504" t="s">
        <v>622</v>
      </c>
      <c r="AN27" s="504">
        <v>603</v>
      </c>
      <c r="AO27" s="504">
        <v>163</v>
      </c>
      <c r="AP27" s="504">
        <v>9</v>
      </c>
      <c r="AQ27" s="504">
        <v>17</v>
      </c>
      <c r="AR27" s="504">
        <v>1606</v>
      </c>
      <c r="AS27" s="504" t="s">
        <v>622</v>
      </c>
      <c r="AT27" s="633">
        <v>2398</v>
      </c>
      <c r="AU27" s="148"/>
      <c r="AV27" s="504" t="s">
        <v>622</v>
      </c>
      <c r="AW27" s="504">
        <v>513</v>
      </c>
      <c r="AX27" s="504">
        <v>101</v>
      </c>
      <c r="AY27" s="504">
        <v>2</v>
      </c>
      <c r="AZ27" s="504">
        <v>6</v>
      </c>
      <c r="BA27" s="504">
        <v>1040</v>
      </c>
      <c r="BB27" s="504" t="s">
        <v>622</v>
      </c>
      <c r="BC27" s="185">
        <v>1662</v>
      </c>
      <c r="BD27" s="504"/>
      <c r="BE27" s="504" t="s">
        <v>622</v>
      </c>
      <c r="BF27" s="504">
        <v>6</v>
      </c>
      <c r="BG27" s="504">
        <v>0</v>
      </c>
      <c r="BH27" s="504">
        <v>1</v>
      </c>
      <c r="BI27" s="504">
        <v>8</v>
      </c>
      <c r="BJ27" s="504">
        <v>134</v>
      </c>
      <c r="BK27" s="504" t="s">
        <v>622</v>
      </c>
      <c r="BL27" s="185">
        <v>149</v>
      </c>
      <c r="BM27" s="504"/>
      <c r="BN27" s="504" t="s">
        <v>622</v>
      </c>
      <c r="BO27" s="504">
        <v>73</v>
      </c>
      <c r="BP27" s="504">
        <v>1</v>
      </c>
      <c r="BQ27" s="504" t="s">
        <v>622</v>
      </c>
      <c r="BR27" s="504">
        <v>1</v>
      </c>
      <c r="BS27" s="504">
        <v>59</v>
      </c>
      <c r="BT27" s="504" t="s">
        <v>622</v>
      </c>
      <c r="BU27" s="185">
        <v>134</v>
      </c>
      <c r="BV27" s="504"/>
      <c r="BW27" s="504" t="s">
        <v>622</v>
      </c>
      <c r="BX27" s="504"/>
      <c r="BY27" s="504">
        <v>0</v>
      </c>
      <c r="BZ27" s="504">
        <v>0</v>
      </c>
      <c r="CA27" s="504">
        <v>0</v>
      </c>
      <c r="CB27" s="504">
        <v>0</v>
      </c>
      <c r="CC27" s="504" t="s">
        <v>622</v>
      </c>
      <c r="CD27" s="185">
        <v>0</v>
      </c>
      <c r="CE27" s="504"/>
      <c r="CF27" s="504" t="s">
        <v>622</v>
      </c>
      <c r="CG27" s="504">
        <v>592</v>
      </c>
      <c r="CH27" s="504">
        <v>102</v>
      </c>
      <c r="CI27" s="504">
        <v>3</v>
      </c>
      <c r="CJ27" s="504">
        <v>15</v>
      </c>
      <c r="CK27" s="504">
        <v>1233</v>
      </c>
      <c r="CL27" s="504">
        <v>0</v>
      </c>
      <c r="CM27" s="633">
        <v>1945</v>
      </c>
      <c r="CO27" s="467"/>
    </row>
    <row r="28" spans="1:93" x14ac:dyDescent="0.25">
      <c r="A28" s="203"/>
      <c r="B28" s="141" t="s">
        <v>25</v>
      </c>
      <c r="C28" s="504">
        <v>0</v>
      </c>
      <c r="D28" s="504">
        <v>461</v>
      </c>
      <c r="E28" s="504">
        <v>179</v>
      </c>
      <c r="F28" s="504">
        <v>7</v>
      </c>
      <c r="G28" s="504">
        <v>4</v>
      </c>
      <c r="H28" s="504">
        <v>1402</v>
      </c>
      <c r="I28" s="504">
        <v>0</v>
      </c>
      <c r="J28" s="185">
        <v>2053</v>
      </c>
      <c r="K28" s="504"/>
      <c r="L28" s="504">
        <v>0</v>
      </c>
      <c r="M28" s="504">
        <v>5</v>
      </c>
      <c r="N28" s="504">
        <v>0</v>
      </c>
      <c r="O28" s="504">
        <v>0</v>
      </c>
      <c r="P28" s="504">
        <v>5</v>
      </c>
      <c r="Q28" s="504">
        <v>266</v>
      </c>
      <c r="R28" s="504">
        <v>0</v>
      </c>
      <c r="S28" s="185">
        <v>276</v>
      </c>
      <c r="T28" s="504"/>
      <c r="U28" s="504">
        <v>0</v>
      </c>
      <c r="V28" s="504">
        <v>67</v>
      </c>
      <c r="W28" s="504">
        <v>0</v>
      </c>
      <c r="X28" s="504">
        <v>0</v>
      </c>
      <c r="Y28" s="504">
        <v>2</v>
      </c>
      <c r="Z28" s="504">
        <v>96</v>
      </c>
      <c r="AA28" s="504">
        <v>0</v>
      </c>
      <c r="AB28" s="185">
        <v>165</v>
      </c>
      <c r="AC28" s="504"/>
      <c r="AD28" s="504">
        <v>0</v>
      </c>
      <c r="AE28" s="504">
        <v>0</v>
      </c>
      <c r="AF28" s="504">
        <v>0</v>
      </c>
      <c r="AG28" s="504">
        <v>0</v>
      </c>
      <c r="AH28" s="504">
        <v>0</v>
      </c>
      <c r="AI28" s="504">
        <v>0</v>
      </c>
      <c r="AJ28" s="504">
        <v>0</v>
      </c>
      <c r="AK28" s="185">
        <v>0</v>
      </c>
      <c r="AL28" s="504"/>
      <c r="AM28" s="504">
        <v>0</v>
      </c>
      <c r="AN28" s="504">
        <v>533</v>
      </c>
      <c r="AO28" s="504">
        <v>179</v>
      </c>
      <c r="AP28" s="504">
        <v>7</v>
      </c>
      <c r="AQ28" s="504">
        <v>11</v>
      </c>
      <c r="AR28" s="504">
        <v>1764</v>
      </c>
      <c r="AS28" s="504">
        <v>0</v>
      </c>
      <c r="AT28" s="633">
        <v>2494</v>
      </c>
      <c r="AU28" s="148"/>
      <c r="AV28" s="504">
        <v>0</v>
      </c>
      <c r="AW28" s="504">
        <v>438</v>
      </c>
      <c r="AX28" s="504">
        <v>115</v>
      </c>
      <c r="AY28" s="504">
        <v>4</v>
      </c>
      <c r="AZ28" s="504">
        <v>3</v>
      </c>
      <c r="BA28" s="504">
        <v>1094</v>
      </c>
      <c r="BB28" s="504">
        <v>0</v>
      </c>
      <c r="BC28" s="185">
        <v>1654</v>
      </c>
      <c r="BD28" s="504"/>
      <c r="BE28" s="504">
        <v>0</v>
      </c>
      <c r="BF28" s="504">
        <v>4</v>
      </c>
      <c r="BG28" s="504">
        <v>0</v>
      </c>
      <c r="BH28" s="504">
        <v>0</v>
      </c>
      <c r="BI28" s="504">
        <v>4</v>
      </c>
      <c r="BJ28" s="504">
        <v>168</v>
      </c>
      <c r="BK28" s="504">
        <v>0</v>
      </c>
      <c r="BL28" s="185">
        <v>176</v>
      </c>
      <c r="BM28" s="504"/>
      <c r="BN28" s="504">
        <v>0</v>
      </c>
      <c r="BO28" s="504">
        <v>64</v>
      </c>
      <c r="BP28" s="504">
        <v>0</v>
      </c>
      <c r="BQ28" s="504">
        <v>0</v>
      </c>
      <c r="BR28" s="504">
        <v>2</v>
      </c>
      <c r="BS28" s="504">
        <v>62</v>
      </c>
      <c r="BT28" s="504">
        <v>0</v>
      </c>
      <c r="BU28" s="185">
        <v>128</v>
      </c>
      <c r="BV28" s="504"/>
      <c r="BW28" s="504">
        <v>0</v>
      </c>
      <c r="BX28" s="504"/>
      <c r="BY28" s="504">
        <v>0</v>
      </c>
      <c r="BZ28" s="504">
        <v>0</v>
      </c>
      <c r="CA28" s="504">
        <v>0</v>
      </c>
      <c r="CB28" s="504">
        <v>0</v>
      </c>
      <c r="CC28" s="504">
        <v>0</v>
      </c>
      <c r="CD28" s="185">
        <v>0</v>
      </c>
      <c r="CE28" s="504"/>
      <c r="CF28" s="504">
        <v>0</v>
      </c>
      <c r="CG28" s="504">
        <v>506</v>
      </c>
      <c r="CH28" s="504">
        <v>115</v>
      </c>
      <c r="CI28" s="504">
        <v>4</v>
      </c>
      <c r="CJ28" s="504">
        <v>9</v>
      </c>
      <c r="CK28" s="504">
        <v>1324</v>
      </c>
      <c r="CL28" s="504">
        <v>0</v>
      </c>
      <c r="CM28" s="633">
        <v>1958</v>
      </c>
      <c r="CO28" s="467"/>
    </row>
    <row r="29" spans="1:93" ht="13.8" thickBot="1" x14ac:dyDescent="0.3">
      <c r="A29" s="23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row>
    <row r="31" spans="1:93" ht="16.5" customHeight="1" x14ac:dyDescent="0.25">
      <c r="A31" s="820" t="s">
        <v>308</v>
      </c>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c r="BI31" s="820"/>
      <c r="BJ31" s="820"/>
      <c r="BK31" s="820"/>
      <c r="BL31" s="820"/>
      <c r="BM31" s="820"/>
      <c r="BN31" s="820"/>
      <c r="BO31" s="820"/>
      <c r="BP31" s="820"/>
      <c r="BQ31" s="820"/>
      <c r="BR31" s="820"/>
      <c r="BS31" s="820"/>
      <c r="BT31" s="820"/>
      <c r="BU31" s="820"/>
      <c r="BV31" s="820"/>
      <c r="BW31" s="820"/>
      <c r="BX31" s="820"/>
      <c r="BY31" s="820"/>
      <c r="BZ31" s="820"/>
      <c r="CA31" s="820"/>
      <c r="CB31" s="820"/>
      <c r="CC31" s="820"/>
      <c r="CD31" s="820"/>
      <c r="CE31" s="820"/>
      <c r="CF31" s="820"/>
      <c r="CG31" s="820"/>
      <c r="CH31" s="820"/>
      <c r="CI31" s="820"/>
      <c r="CJ31" s="820"/>
      <c r="CK31" s="820"/>
      <c r="CL31" s="820"/>
      <c r="CM31" s="820"/>
    </row>
    <row r="32" spans="1:93" ht="17.25" customHeight="1" x14ac:dyDescent="0.25">
      <c r="A32" s="820" t="s">
        <v>306</v>
      </c>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20"/>
      <c r="AY32" s="820"/>
      <c r="AZ32" s="820"/>
      <c r="BA32" s="820"/>
      <c r="BB32" s="820"/>
      <c r="BC32" s="820"/>
      <c r="BD32" s="820"/>
      <c r="BE32" s="820"/>
      <c r="BF32" s="820"/>
      <c r="BG32" s="820"/>
      <c r="BH32" s="820"/>
      <c r="BI32" s="820"/>
      <c r="BJ32" s="820"/>
      <c r="BK32" s="820"/>
      <c r="BL32" s="820"/>
      <c r="BM32" s="820"/>
      <c r="BN32" s="820"/>
      <c r="BO32" s="820"/>
      <c r="BP32" s="820"/>
      <c r="BQ32" s="820"/>
      <c r="BR32" s="820"/>
      <c r="BS32" s="820"/>
      <c r="BT32" s="820"/>
      <c r="BU32" s="820"/>
      <c r="BV32" s="820"/>
      <c r="BW32" s="820"/>
      <c r="BX32" s="820"/>
      <c r="BY32" s="820"/>
      <c r="BZ32" s="820"/>
      <c r="CA32" s="820"/>
      <c r="CB32" s="820"/>
      <c r="CC32" s="820"/>
      <c r="CD32" s="820"/>
      <c r="CE32" s="820"/>
      <c r="CF32" s="820"/>
      <c r="CG32" s="820"/>
      <c r="CH32" s="820"/>
      <c r="CI32" s="820"/>
      <c r="CJ32" s="820"/>
      <c r="CK32" s="820"/>
      <c r="CL32" s="820"/>
      <c r="CM32" s="820"/>
    </row>
    <row r="33" spans="1:91" ht="31.5" customHeight="1" x14ac:dyDescent="0.25">
      <c r="A33" s="820" t="s">
        <v>307</v>
      </c>
      <c r="B33" s="820"/>
      <c r="C33" s="820"/>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820"/>
      <c r="AV33" s="820"/>
      <c r="AW33" s="820"/>
      <c r="AX33" s="820"/>
      <c r="AY33" s="820"/>
      <c r="AZ33" s="820"/>
      <c r="BA33" s="820"/>
      <c r="BB33" s="820"/>
      <c r="BC33" s="820"/>
      <c r="BD33" s="820"/>
      <c r="BE33" s="820"/>
      <c r="BF33" s="820"/>
      <c r="BG33" s="820"/>
      <c r="BH33" s="820"/>
      <c r="BI33" s="820"/>
      <c r="BJ33" s="820"/>
      <c r="BK33" s="820"/>
      <c r="BL33" s="820"/>
      <c r="BM33" s="820"/>
      <c r="BN33" s="820"/>
      <c r="BO33" s="820"/>
      <c r="BP33" s="820"/>
      <c r="BQ33" s="820"/>
      <c r="BR33" s="820"/>
      <c r="BS33" s="820"/>
      <c r="BT33" s="820"/>
      <c r="BU33" s="820"/>
      <c r="BV33" s="820"/>
      <c r="BW33" s="820"/>
      <c r="BX33" s="820"/>
      <c r="BY33" s="820"/>
      <c r="BZ33" s="820"/>
      <c r="CA33" s="820"/>
      <c r="CB33" s="820"/>
      <c r="CC33" s="820"/>
      <c r="CD33" s="820"/>
      <c r="CE33" s="820"/>
      <c r="CF33" s="820"/>
      <c r="CG33" s="820"/>
      <c r="CH33" s="820"/>
      <c r="CI33" s="820"/>
      <c r="CJ33" s="820"/>
      <c r="CK33" s="820"/>
      <c r="CL33" s="820"/>
      <c r="CM33" s="820"/>
    </row>
    <row r="34" spans="1:91" ht="31.5" customHeight="1" x14ac:dyDescent="0.25">
      <c r="A34" s="820" t="s">
        <v>326</v>
      </c>
      <c r="B34" s="820"/>
      <c r="C34" s="820"/>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820"/>
      <c r="AK34" s="820"/>
      <c r="AL34" s="820"/>
      <c r="AM34" s="820"/>
      <c r="AN34" s="820"/>
      <c r="AO34" s="820"/>
      <c r="AP34" s="820"/>
      <c r="AQ34" s="820"/>
      <c r="AR34" s="820"/>
      <c r="AS34" s="820"/>
      <c r="AT34" s="820"/>
      <c r="AU34" s="820"/>
      <c r="AV34" s="820"/>
      <c r="AW34" s="820"/>
      <c r="AX34" s="820"/>
      <c r="AY34" s="820"/>
      <c r="AZ34" s="820"/>
      <c r="BA34" s="820"/>
      <c r="BB34" s="820"/>
      <c r="BC34" s="820"/>
      <c r="BD34" s="820"/>
      <c r="BE34" s="820"/>
      <c r="BF34" s="820"/>
      <c r="BG34" s="820"/>
      <c r="BH34" s="820"/>
      <c r="BI34" s="820"/>
      <c r="BJ34" s="820"/>
      <c r="BK34" s="820"/>
      <c r="BL34" s="820"/>
      <c r="BM34" s="820"/>
      <c r="BN34" s="820"/>
      <c r="BO34" s="820"/>
      <c r="BP34" s="820"/>
      <c r="BQ34" s="820"/>
      <c r="BR34" s="820"/>
      <c r="BS34" s="820"/>
      <c r="BT34" s="820"/>
      <c r="BU34" s="820"/>
      <c r="BV34" s="820"/>
      <c r="BW34" s="820"/>
      <c r="BX34" s="820"/>
      <c r="BY34" s="820"/>
      <c r="BZ34" s="820"/>
      <c r="CA34" s="820"/>
      <c r="CB34" s="820"/>
      <c r="CC34" s="820"/>
      <c r="CD34" s="820"/>
      <c r="CE34" s="820"/>
      <c r="CF34" s="820"/>
      <c r="CG34" s="820"/>
      <c r="CH34" s="820"/>
      <c r="CI34" s="820"/>
      <c r="CJ34" s="820"/>
      <c r="CK34" s="820"/>
      <c r="CL34" s="820"/>
      <c r="CM34" s="820"/>
    </row>
    <row r="35" spans="1:91" x14ac:dyDescent="0.25">
      <c r="A35" s="112" t="s">
        <v>378</v>
      </c>
      <c r="D35" s="434"/>
      <c r="E35" s="434"/>
      <c r="F35" s="434"/>
      <c r="G35" s="434"/>
      <c r="H35" s="434"/>
      <c r="J35" s="434"/>
      <c r="M35" s="434"/>
      <c r="N35" s="434"/>
      <c r="O35" s="434"/>
      <c r="P35" s="434"/>
      <c r="Q35" s="434"/>
      <c r="S35" s="434"/>
    </row>
  </sheetData>
  <mergeCells count="14">
    <mergeCell ref="A34:CM34"/>
    <mergeCell ref="A31:CM31"/>
    <mergeCell ref="A32:CM32"/>
    <mergeCell ref="A33:CM33"/>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72"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4"/>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56" customWidth="1"/>
    <col min="2" max="2" width="11.6640625" style="56" customWidth="1"/>
    <col min="3" max="6" width="10.6640625" style="56" hidden="1" customWidth="1" outlineLevel="1"/>
    <col min="7" max="7" width="15.44140625" style="56" hidden="1" customWidth="1" outlineLevel="1"/>
    <col min="8" max="8" width="12.5546875" style="56" hidden="1" customWidth="1" outlineLevel="1"/>
    <col min="9" max="9" width="12" style="56" hidden="1" customWidth="1" outlineLevel="1"/>
    <col min="10" max="10" width="11" style="56" customWidth="1" collapsed="1"/>
    <col min="11" max="11" width="3.6640625" style="56" customWidth="1"/>
    <col min="12" max="12" width="12.5546875" style="56" hidden="1" customWidth="1" outlineLevel="1"/>
    <col min="13" max="14" width="9.44140625" style="56" hidden="1" customWidth="1" outlineLevel="1"/>
    <col min="15" max="15" width="11.5546875" style="56" hidden="1" customWidth="1" outlineLevel="1"/>
    <col min="16" max="16" width="15" style="56" hidden="1" customWidth="1" outlineLevel="1"/>
    <col min="17" max="17" width="12" style="56" hidden="1" customWidth="1" outlineLevel="1"/>
    <col min="18" max="18" width="11.44140625" style="56" hidden="1" customWidth="1" outlineLevel="1"/>
    <col min="19" max="19" width="8.6640625" style="56" customWidth="1" collapsed="1"/>
    <col min="20" max="20" width="3.6640625" style="56" customWidth="1"/>
    <col min="21" max="21" width="12.5546875" style="56" hidden="1" customWidth="1" outlineLevel="1"/>
    <col min="22" max="23" width="9.44140625" style="56" hidden="1" customWidth="1" outlineLevel="1"/>
    <col min="24" max="24" width="11.5546875" style="56" hidden="1" customWidth="1" outlineLevel="1"/>
    <col min="25" max="25" width="15" style="56" hidden="1" customWidth="1" outlineLevel="1"/>
    <col min="26" max="26" width="12" style="56" hidden="1" customWidth="1" outlineLevel="1"/>
    <col min="27" max="27" width="11.44140625" style="56" hidden="1" customWidth="1" outlineLevel="1"/>
    <col min="28" max="28" width="8.33203125" style="56" customWidth="1" collapsed="1"/>
    <col min="29" max="29" width="3.6640625" style="56" customWidth="1"/>
    <col min="30" max="30" width="12.5546875" style="56" hidden="1" customWidth="1" outlineLevel="1"/>
    <col min="31" max="32" width="9.44140625" style="56" hidden="1" customWidth="1" outlineLevel="1"/>
    <col min="33" max="33" width="11.5546875" style="56" hidden="1" customWidth="1" outlineLevel="1"/>
    <col min="34" max="34" width="15" style="56" hidden="1" customWidth="1" outlineLevel="1"/>
    <col min="35" max="35" width="12" style="56" hidden="1" customWidth="1" outlineLevel="1"/>
    <col min="36" max="36" width="11.44140625" style="56" hidden="1" customWidth="1" outlineLevel="1"/>
    <col min="37" max="37" width="10.5546875" style="56" customWidth="1" collapsed="1"/>
    <col min="38" max="38" width="3.6640625" style="56" customWidth="1"/>
    <col min="39" max="39" width="12.5546875" style="56" hidden="1" customWidth="1" outlineLevel="1"/>
    <col min="40" max="41" width="9.44140625" style="56" hidden="1" customWidth="1" outlineLevel="1"/>
    <col min="42" max="42" width="11.5546875" style="56" hidden="1" customWidth="1" outlineLevel="1"/>
    <col min="43" max="43" width="15" style="56" hidden="1" customWidth="1" outlineLevel="1"/>
    <col min="44" max="44" width="12" style="56" hidden="1" customWidth="1" outlineLevel="1"/>
    <col min="45" max="45" width="11.44140625" style="56" hidden="1" customWidth="1" outlineLevel="1"/>
    <col min="46" max="46" width="9.33203125" style="56" customWidth="1" collapsed="1"/>
    <col min="47" max="16384" width="9.44140625" style="56"/>
  </cols>
  <sheetData>
    <row r="1" spans="1:48" ht="17.399999999999999" x14ac:dyDescent="0.25">
      <c r="A1" s="76" t="s">
        <v>305</v>
      </c>
      <c r="E1" s="87"/>
      <c r="N1" s="87"/>
      <c r="Q1" s="365"/>
      <c r="R1" s="365"/>
      <c r="S1" s="365"/>
      <c r="U1" s="365"/>
      <c r="V1" s="365"/>
      <c r="W1" s="365"/>
      <c r="X1" s="365"/>
      <c r="AD1" s="365"/>
      <c r="AE1" s="365"/>
      <c r="AF1" s="365"/>
      <c r="AG1" s="365"/>
      <c r="AM1" s="365"/>
      <c r="AN1" s="365"/>
      <c r="AO1" s="365"/>
      <c r="AP1" s="365"/>
    </row>
    <row r="2" spans="1:48" ht="6" customHeight="1" x14ac:dyDescent="0.25">
      <c r="A2" s="232"/>
      <c r="B2" s="87"/>
      <c r="C2" s="87"/>
      <c r="D2" s="87"/>
      <c r="E2" s="87"/>
      <c r="L2" s="87"/>
      <c r="M2" s="87"/>
      <c r="N2" s="87"/>
      <c r="Q2" s="365"/>
      <c r="R2" s="365"/>
      <c r="S2" s="365"/>
      <c r="U2" s="365"/>
      <c r="V2" s="365"/>
      <c r="W2" s="365"/>
      <c r="X2" s="365"/>
      <c r="AD2" s="365"/>
      <c r="AE2" s="365"/>
      <c r="AF2" s="365"/>
      <c r="AG2" s="365"/>
      <c r="AM2" s="365"/>
      <c r="AN2" s="365"/>
      <c r="AO2" s="365"/>
      <c r="AP2" s="365"/>
    </row>
    <row r="3" spans="1:48" ht="15" x14ac:dyDescent="0.25">
      <c r="A3" s="77" t="s">
        <v>700</v>
      </c>
      <c r="B3" s="87"/>
      <c r="C3" s="87"/>
      <c r="D3" s="87"/>
      <c r="E3" s="87"/>
      <c r="L3" s="87"/>
      <c r="M3" s="87"/>
      <c r="N3" s="87"/>
      <c r="U3" s="87"/>
      <c r="V3" s="87"/>
      <c r="W3" s="87"/>
      <c r="AD3" s="87"/>
      <c r="AE3" s="87"/>
      <c r="AF3" s="87"/>
      <c r="AM3" s="87"/>
      <c r="AN3" s="87"/>
      <c r="AO3" s="87"/>
    </row>
    <row r="4" spans="1:48" ht="13.8" thickBot="1" x14ac:dyDescent="0.3">
      <c r="A4" s="235"/>
      <c r="B4" s="235"/>
      <c r="C4" s="159"/>
      <c r="D4" s="159"/>
      <c r="E4" s="159"/>
      <c r="F4" s="159"/>
      <c r="G4" s="159"/>
      <c r="H4" s="159"/>
      <c r="I4" s="159"/>
      <c r="J4" s="341"/>
      <c r="K4" s="235"/>
      <c r="L4" s="159"/>
      <c r="M4" s="159"/>
      <c r="N4" s="159"/>
      <c r="O4" s="159"/>
      <c r="P4" s="159"/>
      <c r="Q4" s="159"/>
      <c r="R4" s="159"/>
      <c r="S4" s="341"/>
      <c r="T4" s="235"/>
      <c r="U4" s="159"/>
      <c r="V4" s="159"/>
      <c r="W4" s="159"/>
      <c r="X4" s="159"/>
      <c r="Y4" s="159"/>
      <c r="Z4" s="159"/>
      <c r="AA4" s="159"/>
      <c r="AB4" s="341"/>
      <c r="AC4" s="235"/>
      <c r="AD4" s="159"/>
      <c r="AE4" s="159"/>
      <c r="AF4" s="159"/>
      <c r="AG4" s="159"/>
      <c r="AH4" s="159"/>
      <c r="AI4" s="159"/>
      <c r="AJ4" s="159"/>
      <c r="AK4" s="341"/>
      <c r="AL4" s="235"/>
      <c r="AM4" s="159"/>
      <c r="AN4" s="159"/>
      <c r="AO4" s="159"/>
      <c r="AP4" s="159"/>
      <c r="AQ4" s="159"/>
      <c r="AR4" s="159"/>
      <c r="AS4" s="159"/>
      <c r="AT4" s="341"/>
    </row>
    <row r="5" spans="1:48" ht="45" customHeight="1" x14ac:dyDescent="0.25">
      <c r="A5" s="87"/>
      <c r="B5" s="87"/>
      <c r="C5" s="828" t="s">
        <v>301</v>
      </c>
      <c r="D5" s="828"/>
      <c r="E5" s="828"/>
      <c r="F5" s="828"/>
      <c r="G5" s="828"/>
      <c r="H5" s="828"/>
      <c r="I5" s="828"/>
      <c r="J5" s="828"/>
      <c r="L5" s="828" t="s">
        <v>302</v>
      </c>
      <c r="M5" s="828"/>
      <c r="N5" s="828"/>
      <c r="O5" s="828"/>
      <c r="P5" s="828"/>
      <c r="Q5" s="828"/>
      <c r="R5" s="828"/>
      <c r="S5" s="828"/>
      <c r="U5" s="828" t="s">
        <v>304</v>
      </c>
      <c r="V5" s="828"/>
      <c r="W5" s="828"/>
      <c r="X5" s="828"/>
      <c r="Y5" s="828"/>
      <c r="Z5" s="828"/>
      <c r="AA5" s="828"/>
      <c r="AB5" s="828"/>
      <c r="AD5" s="828" t="s">
        <v>438</v>
      </c>
      <c r="AE5" s="828"/>
      <c r="AF5" s="828"/>
      <c r="AG5" s="828"/>
      <c r="AH5" s="828"/>
      <c r="AI5" s="828"/>
      <c r="AJ5" s="828"/>
      <c r="AK5" s="828"/>
      <c r="AM5" s="828" t="s">
        <v>309</v>
      </c>
      <c r="AN5" s="828"/>
      <c r="AO5" s="828"/>
      <c r="AP5" s="828"/>
      <c r="AQ5" s="828"/>
      <c r="AR5" s="828"/>
      <c r="AS5" s="828"/>
      <c r="AT5" s="828"/>
    </row>
    <row r="6" spans="1:48" ht="42.75" customHeight="1" x14ac:dyDescent="0.25">
      <c r="A6" s="389" t="s">
        <v>13</v>
      </c>
      <c r="B6" s="267" t="s">
        <v>21</v>
      </c>
      <c r="C6" s="357" t="s">
        <v>189</v>
      </c>
      <c r="D6" s="335" t="s">
        <v>132</v>
      </c>
      <c r="E6" s="335" t="s">
        <v>133</v>
      </c>
      <c r="F6" s="335" t="s">
        <v>198</v>
      </c>
      <c r="G6" s="335" t="s">
        <v>136</v>
      </c>
      <c r="H6" s="335" t="s">
        <v>137</v>
      </c>
      <c r="I6" s="335" t="s">
        <v>138</v>
      </c>
      <c r="J6" s="401" t="s">
        <v>7</v>
      </c>
      <c r="K6" s="388"/>
      <c r="L6" s="268" t="s">
        <v>189</v>
      </c>
      <c r="M6" s="336" t="s">
        <v>132</v>
      </c>
      <c r="N6" s="336" t="s">
        <v>133</v>
      </c>
      <c r="O6" s="336" t="s">
        <v>198</v>
      </c>
      <c r="P6" s="336" t="s">
        <v>136</v>
      </c>
      <c r="Q6" s="336" t="s">
        <v>137</v>
      </c>
      <c r="R6" s="336" t="s">
        <v>138</v>
      </c>
      <c r="S6" s="401" t="s">
        <v>7</v>
      </c>
      <c r="T6" s="388"/>
      <c r="U6" s="268" t="s">
        <v>189</v>
      </c>
      <c r="V6" s="336" t="s">
        <v>132</v>
      </c>
      <c r="W6" s="336" t="s">
        <v>133</v>
      </c>
      <c r="X6" s="336" t="s">
        <v>198</v>
      </c>
      <c r="Y6" s="336" t="s">
        <v>136</v>
      </c>
      <c r="Z6" s="336" t="s">
        <v>137</v>
      </c>
      <c r="AA6" s="336" t="s">
        <v>138</v>
      </c>
      <c r="AB6" s="401" t="s">
        <v>7</v>
      </c>
      <c r="AC6" s="388"/>
      <c r="AD6" s="268" t="s">
        <v>189</v>
      </c>
      <c r="AE6" s="336" t="s">
        <v>132</v>
      </c>
      <c r="AF6" s="336" t="s">
        <v>133</v>
      </c>
      <c r="AG6" s="336" t="s">
        <v>198</v>
      </c>
      <c r="AH6" s="336" t="s">
        <v>136</v>
      </c>
      <c r="AI6" s="336" t="s">
        <v>137</v>
      </c>
      <c r="AJ6" s="336" t="s">
        <v>138</v>
      </c>
      <c r="AK6" s="401" t="s">
        <v>7</v>
      </c>
      <c r="AL6" s="388"/>
      <c r="AM6" s="268" t="s">
        <v>189</v>
      </c>
      <c r="AN6" s="336" t="s">
        <v>132</v>
      </c>
      <c r="AO6" s="336" t="s">
        <v>133</v>
      </c>
      <c r="AP6" s="336" t="s">
        <v>198</v>
      </c>
      <c r="AQ6" s="336" t="s">
        <v>136</v>
      </c>
      <c r="AR6" s="336" t="s">
        <v>137</v>
      </c>
      <c r="AS6" s="336" t="s">
        <v>138</v>
      </c>
      <c r="AT6" s="401" t="s">
        <v>7</v>
      </c>
    </row>
    <row r="7" spans="1:48" x14ac:dyDescent="0.25">
      <c r="A7" s="402" t="s">
        <v>356</v>
      </c>
      <c r="B7" s="325" t="s">
        <v>316</v>
      </c>
      <c r="C7" s="504">
        <v>0</v>
      </c>
      <c r="D7" s="504">
        <v>67</v>
      </c>
      <c r="E7" s="504">
        <v>216</v>
      </c>
      <c r="F7" s="504">
        <v>21</v>
      </c>
      <c r="G7" s="504">
        <v>2</v>
      </c>
      <c r="H7" s="504">
        <v>2672</v>
      </c>
      <c r="I7" s="504">
        <v>0</v>
      </c>
      <c r="J7" s="185">
        <v>2978</v>
      </c>
      <c r="K7" s="504"/>
      <c r="L7" s="504">
        <v>0</v>
      </c>
      <c r="M7" s="504">
        <v>7</v>
      </c>
      <c r="N7" s="504">
        <v>1</v>
      </c>
      <c r="O7" s="504">
        <v>7</v>
      </c>
      <c r="P7" s="504">
        <v>4</v>
      </c>
      <c r="Q7" s="504">
        <v>967</v>
      </c>
      <c r="R7" s="504">
        <v>0</v>
      </c>
      <c r="S7" s="185">
        <v>986</v>
      </c>
      <c r="T7" s="504"/>
      <c r="U7" s="504">
        <v>0</v>
      </c>
      <c r="V7" s="504">
        <v>25</v>
      </c>
      <c r="W7" s="504">
        <v>1</v>
      </c>
      <c r="X7" s="504">
        <v>0</v>
      </c>
      <c r="Y7" s="504">
        <v>0</v>
      </c>
      <c r="Z7" s="504">
        <v>23</v>
      </c>
      <c r="AA7" s="504">
        <v>0</v>
      </c>
      <c r="AB7" s="185">
        <v>49</v>
      </c>
      <c r="AC7" s="504"/>
      <c r="AD7" s="504">
        <v>0</v>
      </c>
      <c r="AE7" s="504">
        <v>0</v>
      </c>
      <c r="AF7" s="504">
        <v>25</v>
      </c>
      <c r="AG7" s="504">
        <v>5</v>
      </c>
      <c r="AH7" s="504">
        <v>2</v>
      </c>
      <c r="AI7" s="504">
        <v>146</v>
      </c>
      <c r="AJ7" s="504">
        <v>0</v>
      </c>
      <c r="AK7" s="185">
        <v>178</v>
      </c>
      <c r="AL7" s="504"/>
      <c r="AM7" s="504">
        <v>0</v>
      </c>
      <c r="AN7" s="504">
        <v>99</v>
      </c>
      <c r="AO7" s="504">
        <v>243</v>
      </c>
      <c r="AP7" s="504">
        <v>33</v>
      </c>
      <c r="AQ7" s="504">
        <v>8</v>
      </c>
      <c r="AR7" s="504">
        <v>3808</v>
      </c>
      <c r="AS7" s="504">
        <v>0</v>
      </c>
      <c r="AT7" s="633">
        <v>4191</v>
      </c>
      <c r="AV7" s="467"/>
    </row>
    <row r="8" spans="1:48" x14ac:dyDescent="0.25">
      <c r="A8" s="402" t="s">
        <v>347</v>
      </c>
      <c r="B8" s="325" t="s">
        <v>316</v>
      </c>
      <c r="C8" s="504">
        <v>0</v>
      </c>
      <c r="D8" s="504">
        <v>313</v>
      </c>
      <c r="E8" s="504">
        <v>408</v>
      </c>
      <c r="F8" s="504">
        <v>36</v>
      </c>
      <c r="G8" s="504">
        <v>3</v>
      </c>
      <c r="H8" s="504">
        <v>2967</v>
      </c>
      <c r="I8" s="504">
        <v>0</v>
      </c>
      <c r="J8" s="185">
        <v>3727</v>
      </c>
      <c r="K8" s="504"/>
      <c r="L8" s="504">
        <v>0</v>
      </c>
      <c r="M8" s="504">
        <v>7</v>
      </c>
      <c r="N8" s="504">
        <v>1</v>
      </c>
      <c r="O8" s="504">
        <v>2</v>
      </c>
      <c r="P8" s="504">
        <v>8</v>
      </c>
      <c r="Q8" s="504">
        <v>953</v>
      </c>
      <c r="R8" s="504">
        <v>0</v>
      </c>
      <c r="S8" s="185">
        <v>971</v>
      </c>
      <c r="T8" s="504"/>
      <c r="U8" s="504">
        <v>0</v>
      </c>
      <c r="V8" s="504">
        <v>80</v>
      </c>
      <c r="W8" s="504">
        <v>1</v>
      </c>
      <c r="X8" s="504">
        <v>0</v>
      </c>
      <c r="Y8" s="504">
        <v>0</v>
      </c>
      <c r="Z8" s="504">
        <v>82</v>
      </c>
      <c r="AA8" s="504">
        <v>0</v>
      </c>
      <c r="AB8" s="185">
        <v>163</v>
      </c>
      <c r="AC8" s="504"/>
      <c r="AD8" s="504">
        <v>0</v>
      </c>
      <c r="AE8" s="504">
        <v>0</v>
      </c>
      <c r="AF8" s="504">
        <v>15</v>
      </c>
      <c r="AG8" s="504">
        <v>2</v>
      </c>
      <c r="AH8" s="504">
        <v>4</v>
      </c>
      <c r="AI8" s="504">
        <v>107</v>
      </c>
      <c r="AJ8" s="504">
        <v>0</v>
      </c>
      <c r="AK8" s="185">
        <v>128</v>
      </c>
      <c r="AL8" s="504"/>
      <c r="AM8" s="504">
        <v>0</v>
      </c>
      <c r="AN8" s="504">
        <v>400</v>
      </c>
      <c r="AO8" s="504">
        <v>425</v>
      </c>
      <c r="AP8" s="504">
        <v>40</v>
      </c>
      <c r="AQ8" s="504">
        <v>15</v>
      </c>
      <c r="AR8" s="504">
        <v>4109</v>
      </c>
      <c r="AS8" s="504">
        <v>0</v>
      </c>
      <c r="AT8" s="633">
        <v>4989</v>
      </c>
      <c r="AV8" s="467"/>
    </row>
    <row r="9" spans="1:48" x14ac:dyDescent="0.25">
      <c r="A9" s="402" t="s">
        <v>357</v>
      </c>
      <c r="B9" s="325"/>
      <c r="C9" s="504">
        <v>0</v>
      </c>
      <c r="D9" s="504">
        <v>690</v>
      </c>
      <c r="E9" s="504">
        <v>496</v>
      </c>
      <c r="F9" s="504">
        <v>27</v>
      </c>
      <c r="G9" s="504">
        <v>12</v>
      </c>
      <c r="H9" s="504">
        <v>3524</v>
      </c>
      <c r="I9" s="504">
        <v>0</v>
      </c>
      <c r="J9" s="185">
        <v>4749</v>
      </c>
      <c r="K9" s="504"/>
      <c r="L9" s="504">
        <v>0</v>
      </c>
      <c r="M9" s="504">
        <v>11</v>
      </c>
      <c r="N9" s="504">
        <v>0</v>
      </c>
      <c r="O9" s="504">
        <v>2</v>
      </c>
      <c r="P9" s="504">
        <v>5</v>
      </c>
      <c r="Q9" s="504">
        <v>834</v>
      </c>
      <c r="R9" s="504">
        <v>0</v>
      </c>
      <c r="S9" s="185">
        <v>852</v>
      </c>
      <c r="T9" s="504"/>
      <c r="U9" s="504">
        <v>0</v>
      </c>
      <c r="V9" s="504">
        <v>138</v>
      </c>
      <c r="W9" s="504">
        <v>1</v>
      </c>
      <c r="X9" s="504">
        <v>0</v>
      </c>
      <c r="Y9" s="504">
        <v>0</v>
      </c>
      <c r="Z9" s="504">
        <v>136</v>
      </c>
      <c r="AA9" s="504">
        <v>0</v>
      </c>
      <c r="AB9" s="185">
        <v>275</v>
      </c>
      <c r="AC9" s="504"/>
      <c r="AD9" s="504">
        <v>0</v>
      </c>
      <c r="AE9" s="504">
        <v>0</v>
      </c>
      <c r="AF9" s="504">
        <v>5</v>
      </c>
      <c r="AG9" s="504">
        <v>2</v>
      </c>
      <c r="AH9" s="504">
        <v>2</v>
      </c>
      <c r="AI9" s="504">
        <v>46</v>
      </c>
      <c r="AJ9" s="504">
        <v>0</v>
      </c>
      <c r="AK9" s="185">
        <v>55</v>
      </c>
      <c r="AL9" s="504"/>
      <c r="AM9" s="504">
        <v>0</v>
      </c>
      <c r="AN9" s="504">
        <v>839</v>
      </c>
      <c r="AO9" s="504">
        <v>502</v>
      </c>
      <c r="AP9" s="504">
        <v>31</v>
      </c>
      <c r="AQ9" s="504">
        <v>19</v>
      </c>
      <c r="AR9" s="504">
        <v>4540</v>
      </c>
      <c r="AS9" s="504">
        <v>0</v>
      </c>
      <c r="AT9" s="633">
        <v>5931</v>
      </c>
      <c r="AV9" s="467"/>
    </row>
    <row r="10" spans="1:48" x14ac:dyDescent="0.25">
      <c r="A10" s="177" t="s">
        <v>375</v>
      </c>
      <c r="B10" s="325"/>
      <c r="C10" s="504">
        <v>0</v>
      </c>
      <c r="D10" s="504">
        <v>1985</v>
      </c>
      <c r="E10" s="504">
        <v>481</v>
      </c>
      <c r="F10" s="504">
        <v>20</v>
      </c>
      <c r="G10" s="504">
        <v>11</v>
      </c>
      <c r="H10" s="504">
        <v>4365</v>
      </c>
      <c r="I10" s="504">
        <v>0</v>
      </c>
      <c r="J10" s="185">
        <v>6862</v>
      </c>
      <c r="K10" s="504"/>
      <c r="L10" s="504">
        <v>0</v>
      </c>
      <c r="M10" s="504">
        <v>25</v>
      </c>
      <c r="N10" s="504">
        <v>0</v>
      </c>
      <c r="O10" s="504">
        <v>1</v>
      </c>
      <c r="P10" s="504">
        <v>23</v>
      </c>
      <c r="Q10" s="504">
        <v>659</v>
      </c>
      <c r="R10" s="504">
        <v>0</v>
      </c>
      <c r="S10" s="185">
        <v>708</v>
      </c>
      <c r="T10" s="504"/>
      <c r="U10" s="504">
        <v>0</v>
      </c>
      <c r="V10" s="504">
        <v>337</v>
      </c>
      <c r="W10" s="504">
        <v>2</v>
      </c>
      <c r="X10" s="504">
        <v>0</v>
      </c>
      <c r="Y10" s="504">
        <v>3</v>
      </c>
      <c r="Z10" s="504">
        <v>268</v>
      </c>
      <c r="AA10" s="504">
        <v>0</v>
      </c>
      <c r="AB10" s="185">
        <v>610</v>
      </c>
      <c r="AC10" s="504"/>
      <c r="AD10" s="504">
        <v>0</v>
      </c>
      <c r="AE10" s="504">
        <v>0</v>
      </c>
      <c r="AF10" s="504">
        <v>4</v>
      </c>
      <c r="AG10" s="504">
        <v>0</v>
      </c>
      <c r="AH10" s="504">
        <v>0</v>
      </c>
      <c r="AI10" s="504">
        <v>12</v>
      </c>
      <c r="AJ10" s="504">
        <v>0</v>
      </c>
      <c r="AK10" s="185">
        <v>16</v>
      </c>
      <c r="AL10" s="504"/>
      <c r="AM10" s="504">
        <v>0</v>
      </c>
      <c r="AN10" s="504">
        <v>2347</v>
      </c>
      <c r="AO10" s="504">
        <v>487</v>
      </c>
      <c r="AP10" s="504">
        <v>21</v>
      </c>
      <c r="AQ10" s="504">
        <v>37</v>
      </c>
      <c r="AR10" s="504">
        <v>5304</v>
      </c>
      <c r="AS10" s="504">
        <v>0</v>
      </c>
      <c r="AT10" s="633">
        <v>8196</v>
      </c>
      <c r="AV10" s="467"/>
    </row>
    <row r="11" spans="1:48" x14ac:dyDescent="0.25">
      <c r="A11" s="56" t="s">
        <v>316</v>
      </c>
      <c r="B11" s="325" t="s">
        <v>316</v>
      </c>
      <c r="C11" s="504"/>
      <c r="D11" s="504"/>
      <c r="E11" s="504"/>
      <c r="F11" s="504"/>
      <c r="G11" s="504"/>
      <c r="H11" s="504"/>
      <c r="I11" s="504"/>
      <c r="J11" s="185"/>
      <c r="K11" s="504"/>
      <c r="L11" s="504"/>
      <c r="M11" s="504"/>
      <c r="N11" s="504"/>
      <c r="O11" s="504"/>
      <c r="P11" s="504"/>
      <c r="Q11" s="504"/>
      <c r="R11" s="504"/>
      <c r="S11" s="185">
        <v>0</v>
      </c>
      <c r="T11" s="504"/>
      <c r="U11" s="504"/>
      <c r="V11" s="504"/>
      <c r="W11" s="504"/>
      <c r="X11" s="504"/>
      <c r="Y11" s="504"/>
      <c r="Z11" s="504"/>
      <c r="AA11" s="504"/>
      <c r="AB11" s="185"/>
      <c r="AC11" s="504"/>
      <c r="AD11" s="504"/>
      <c r="AE11" s="504"/>
      <c r="AF11" s="504"/>
      <c r="AG11" s="504"/>
      <c r="AH11" s="504"/>
      <c r="AI11" s="504"/>
      <c r="AJ11" s="504"/>
      <c r="AK11" s="185"/>
      <c r="AL11" s="504"/>
      <c r="AM11" s="504"/>
      <c r="AN11" s="504"/>
      <c r="AO11" s="504"/>
      <c r="AP11" s="504"/>
      <c r="AQ11" s="504"/>
      <c r="AR11" s="504"/>
      <c r="AS11" s="504"/>
      <c r="AT11" s="633"/>
    </row>
    <row r="12" spans="1:48" s="359" customFormat="1" x14ac:dyDescent="0.25">
      <c r="A12" s="143" t="s">
        <v>27</v>
      </c>
      <c r="B12" s="144" t="s">
        <v>22</v>
      </c>
      <c r="C12" s="504" t="s">
        <v>622</v>
      </c>
      <c r="D12" s="504">
        <v>14</v>
      </c>
      <c r="E12" s="504">
        <v>11</v>
      </c>
      <c r="F12" s="504">
        <v>3</v>
      </c>
      <c r="G12" s="504">
        <v>0</v>
      </c>
      <c r="H12" s="504">
        <v>403</v>
      </c>
      <c r="I12" s="504" t="s">
        <v>622</v>
      </c>
      <c r="J12" s="185">
        <v>431</v>
      </c>
      <c r="K12" s="504"/>
      <c r="L12" s="504" t="s">
        <v>622</v>
      </c>
      <c r="M12" s="504">
        <v>0</v>
      </c>
      <c r="N12" s="504">
        <v>0</v>
      </c>
      <c r="O12" s="504">
        <v>2</v>
      </c>
      <c r="P12" s="504">
        <v>1</v>
      </c>
      <c r="Q12" s="504">
        <v>168</v>
      </c>
      <c r="R12" s="504" t="s">
        <v>622</v>
      </c>
      <c r="S12" s="185">
        <v>171</v>
      </c>
      <c r="T12" s="504"/>
      <c r="U12" s="504" t="s">
        <v>622</v>
      </c>
      <c r="V12" s="504">
        <v>3</v>
      </c>
      <c r="W12" s="504">
        <v>0</v>
      </c>
      <c r="X12" s="504" t="s">
        <v>622</v>
      </c>
      <c r="Y12" s="504">
        <v>0</v>
      </c>
      <c r="Z12" s="504">
        <v>3</v>
      </c>
      <c r="AA12" s="504" t="s">
        <v>622</v>
      </c>
      <c r="AB12" s="185">
        <v>6</v>
      </c>
      <c r="AC12" s="504"/>
      <c r="AD12" s="504" t="s">
        <v>622</v>
      </c>
      <c r="AE12" s="504" t="s">
        <v>622</v>
      </c>
      <c r="AF12" s="504">
        <v>0</v>
      </c>
      <c r="AG12" s="504">
        <v>1</v>
      </c>
      <c r="AH12" s="504">
        <v>1</v>
      </c>
      <c r="AI12" s="504">
        <v>14</v>
      </c>
      <c r="AJ12" s="504" t="s">
        <v>622</v>
      </c>
      <c r="AK12" s="185">
        <v>16</v>
      </c>
      <c r="AL12" s="504"/>
      <c r="AM12" s="504">
        <v>0</v>
      </c>
      <c r="AN12" s="504">
        <v>17</v>
      </c>
      <c r="AO12" s="504">
        <v>11</v>
      </c>
      <c r="AP12" s="504">
        <v>6</v>
      </c>
      <c r="AQ12" s="504">
        <v>2</v>
      </c>
      <c r="AR12" s="504">
        <v>588</v>
      </c>
      <c r="AS12" s="504">
        <v>0</v>
      </c>
      <c r="AT12" s="633">
        <v>624</v>
      </c>
      <c r="AV12" s="467"/>
    </row>
    <row r="13" spans="1:48" x14ac:dyDescent="0.25">
      <c r="A13" s="203" t="s">
        <v>316</v>
      </c>
      <c r="B13" s="137" t="s">
        <v>23</v>
      </c>
      <c r="C13" s="504" t="s">
        <v>622</v>
      </c>
      <c r="D13" s="504">
        <v>13</v>
      </c>
      <c r="E13" s="504">
        <v>53</v>
      </c>
      <c r="F13" s="504">
        <v>9</v>
      </c>
      <c r="G13" s="504">
        <v>0</v>
      </c>
      <c r="H13" s="504">
        <v>747</v>
      </c>
      <c r="I13" s="504" t="s">
        <v>622</v>
      </c>
      <c r="J13" s="185">
        <v>822</v>
      </c>
      <c r="K13" s="504"/>
      <c r="L13" s="504" t="s">
        <v>622</v>
      </c>
      <c r="M13" s="504">
        <v>1</v>
      </c>
      <c r="N13" s="504">
        <v>1</v>
      </c>
      <c r="O13" s="504">
        <v>2</v>
      </c>
      <c r="P13" s="504">
        <v>1</v>
      </c>
      <c r="Q13" s="504">
        <v>275</v>
      </c>
      <c r="R13" s="504" t="s">
        <v>622</v>
      </c>
      <c r="S13" s="185">
        <v>280</v>
      </c>
      <c r="T13" s="504"/>
      <c r="U13" s="504" t="s">
        <v>622</v>
      </c>
      <c r="V13" s="504">
        <v>6</v>
      </c>
      <c r="W13" s="504">
        <v>0</v>
      </c>
      <c r="X13" s="504" t="s">
        <v>622</v>
      </c>
      <c r="Y13" s="504">
        <v>0</v>
      </c>
      <c r="Z13" s="504">
        <v>10</v>
      </c>
      <c r="AA13" s="504" t="s">
        <v>622</v>
      </c>
      <c r="AB13" s="185">
        <v>16</v>
      </c>
      <c r="AC13" s="504"/>
      <c r="AD13" s="504" t="s">
        <v>622</v>
      </c>
      <c r="AE13" s="504" t="s">
        <v>622</v>
      </c>
      <c r="AF13" s="504">
        <v>7</v>
      </c>
      <c r="AG13" s="504">
        <v>1</v>
      </c>
      <c r="AH13" s="504">
        <v>1</v>
      </c>
      <c r="AI13" s="504">
        <v>67</v>
      </c>
      <c r="AJ13" s="504" t="s">
        <v>622</v>
      </c>
      <c r="AK13" s="185">
        <v>76</v>
      </c>
      <c r="AL13" s="504"/>
      <c r="AM13" s="504">
        <v>0</v>
      </c>
      <c r="AN13" s="504">
        <v>20</v>
      </c>
      <c r="AO13" s="504">
        <v>61</v>
      </c>
      <c r="AP13" s="504">
        <v>12</v>
      </c>
      <c r="AQ13" s="504">
        <v>2</v>
      </c>
      <c r="AR13" s="504">
        <v>1099</v>
      </c>
      <c r="AS13" s="504">
        <v>0</v>
      </c>
      <c r="AT13" s="633">
        <v>1194</v>
      </c>
      <c r="AV13" s="467"/>
    </row>
    <row r="14" spans="1:48" x14ac:dyDescent="0.25">
      <c r="A14" s="203" t="s">
        <v>316</v>
      </c>
      <c r="B14" s="137" t="s">
        <v>24</v>
      </c>
      <c r="C14" s="504" t="s">
        <v>622</v>
      </c>
      <c r="D14" s="504">
        <v>18</v>
      </c>
      <c r="E14" s="504">
        <v>65</v>
      </c>
      <c r="F14" s="504">
        <v>5</v>
      </c>
      <c r="G14" s="504">
        <v>0</v>
      </c>
      <c r="H14" s="504">
        <v>693</v>
      </c>
      <c r="I14" s="504" t="s">
        <v>622</v>
      </c>
      <c r="J14" s="185">
        <v>781</v>
      </c>
      <c r="K14" s="504"/>
      <c r="L14" s="504" t="s">
        <v>622</v>
      </c>
      <c r="M14" s="504">
        <v>3</v>
      </c>
      <c r="N14" s="504">
        <v>0</v>
      </c>
      <c r="O14" s="504">
        <v>2</v>
      </c>
      <c r="P14" s="504">
        <v>2</v>
      </c>
      <c r="Q14" s="504">
        <v>256</v>
      </c>
      <c r="R14" s="504" t="s">
        <v>622</v>
      </c>
      <c r="S14" s="185">
        <v>263</v>
      </c>
      <c r="T14" s="504"/>
      <c r="U14" s="504" t="s">
        <v>622</v>
      </c>
      <c r="V14" s="504">
        <v>6</v>
      </c>
      <c r="W14" s="504">
        <v>0</v>
      </c>
      <c r="X14" s="504" t="s">
        <v>622</v>
      </c>
      <c r="Y14" s="504">
        <v>0</v>
      </c>
      <c r="Z14" s="504">
        <v>3</v>
      </c>
      <c r="AA14" s="504" t="s">
        <v>622</v>
      </c>
      <c r="AB14" s="185">
        <v>9</v>
      </c>
      <c r="AC14" s="504"/>
      <c r="AD14" s="504" t="s">
        <v>622</v>
      </c>
      <c r="AE14" s="504" t="s">
        <v>622</v>
      </c>
      <c r="AF14" s="504">
        <v>12</v>
      </c>
      <c r="AG14" s="504">
        <v>1</v>
      </c>
      <c r="AH14" s="504">
        <v>0</v>
      </c>
      <c r="AI14" s="504">
        <v>37</v>
      </c>
      <c r="AJ14" s="504" t="s">
        <v>622</v>
      </c>
      <c r="AK14" s="185">
        <v>50</v>
      </c>
      <c r="AL14" s="504"/>
      <c r="AM14" s="504">
        <v>0</v>
      </c>
      <c r="AN14" s="504">
        <v>27</v>
      </c>
      <c r="AO14" s="504">
        <v>77</v>
      </c>
      <c r="AP14" s="504">
        <v>8</v>
      </c>
      <c r="AQ14" s="504">
        <v>2</v>
      </c>
      <c r="AR14" s="504">
        <v>989</v>
      </c>
      <c r="AS14" s="504">
        <v>0</v>
      </c>
      <c r="AT14" s="633">
        <v>1103</v>
      </c>
      <c r="AV14" s="467"/>
    </row>
    <row r="15" spans="1:48" x14ac:dyDescent="0.25">
      <c r="A15" s="203" t="s">
        <v>316</v>
      </c>
      <c r="B15" s="141" t="s">
        <v>348</v>
      </c>
      <c r="C15" s="504" t="s">
        <v>622</v>
      </c>
      <c r="D15" s="504">
        <v>22</v>
      </c>
      <c r="E15" s="504">
        <v>87</v>
      </c>
      <c r="F15" s="504">
        <v>4</v>
      </c>
      <c r="G15" s="504">
        <v>2</v>
      </c>
      <c r="H15" s="504">
        <v>829</v>
      </c>
      <c r="I15" s="504" t="s">
        <v>622</v>
      </c>
      <c r="J15" s="185">
        <v>944</v>
      </c>
      <c r="K15" s="504"/>
      <c r="L15" s="504" t="s">
        <v>622</v>
      </c>
      <c r="M15" s="504">
        <v>3</v>
      </c>
      <c r="N15" s="504">
        <v>0</v>
      </c>
      <c r="O15" s="504">
        <v>1</v>
      </c>
      <c r="P15" s="504">
        <v>0</v>
      </c>
      <c r="Q15" s="504">
        <v>268</v>
      </c>
      <c r="R15" s="504" t="s">
        <v>622</v>
      </c>
      <c r="S15" s="185">
        <v>272</v>
      </c>
      <c r="T15" s="504"/>
      <c r="U15" s="504" t="s">
        <v>622</v>
      </c>
      <c r="V15" s="504">
        <v>10</v>
      </c>
      <c r="W15" s="504">
        <v>1</v>
      </c>
      <c r="X15" s="504" t="s">
        <v>622</v>
      </c>
      <c r="Y15" s="504">
        <v>0</v>
      </c>
      <c r="Z15" s="504">
        <v>7</v>
      </c>
      <c r="AA15" s="504" t="s">
        <v>622</v>
      </c>
      <c r="AB15" s="185">
        <v>18</v>
      </c>
      <c r="AC15" s="504"/>
      <c r="AD15" s="504" t="s">
        <v>622</v>
      </c>
      <c r="AE15" s="504" t="s">
        <v>622</v>
      </c>
      <c r="AF15" s="504">
        <v>6</v>
      </c>
      <c r="AG15" s="504">
        <v>2</v>
      </c>
      <c r="AH15" s="504">
        <v>0</v>
      </c>
      <c r="AI15" s="504">
        <v>28</v>
      </c>
      <c r="AJ15" s="504" t="s">
        <v>622</v>
      </c>
      <c r="AK15" s="185">
        <v>36</v>
      </c>
      <c r="AL15" s="504"/>
      <c r="AM15" s="504">
        <v>0</v>
      </c>
      <c r="AN15" s="504">
        <v>35</v>
      </c>
      <c r="AO15" s="504">
        <v>94</v>
      </c>
      <c r="AP15" s="504">
        <v>7</v>
      </c>
      <c r="AQ15" s="504">
        <v>2</v>
      </c>
      <c r="AR15" s="504">
        <v>1132</v>
      </c>
      <c r="AS15" s="504">
        <v>0</v>
      </c>
      <c r="AT15" s="633">
        <v>1270</v>
      </c>
      <c r="AV15" s="467"/>
    </row>
    <row r="16" spans="1:48" s="359" customFormat="1" ht="27" customHeight="1" x14ac:dyDescent="0.25">
      <c r="A16" s="143" t="s">
        <v>104</v>
      </c>
      <c r="B16" s="144" t="s">
        <v>22</v>
      </c>
      <c r="C16" s="504" t="s">
        <v>622</v>
      </c>
      <c r="D16" s="504">
        <v>35</v>
      </c>
      <c r="E16" s="504">
        <v>113</v>
      </c>
      <c r="F16" s="504">
        <v>12</v>
      </c>
      <c r="G16" s="504">
        <v>0</v>
      </c>
      <c r="H16" s="504">
        <v>720</v>
      </c>
      <c r="I16" s="504" t="s">
        <v>622</v>
      </c>
      <c r="J16" s="185">
        <v>880</v>
      </c>
      <c r="K16" s="504"/>
      <c r="L16" s="504" t="s">
        <v>622</v>
      </c>
      <c r="M16" s="504">
        <v>0</v>
      </c>
      <c r="N16" s="504">
        <v>1</v>
      </c>
      <c r="O16" s="504">
        <v>1</v>
      </c>
      <c r="P16" s="504">
        <v>3</v>
      </c>
      <c r="Q16" s="504">
        <v>281</v>
      </c>
      <c r="R16" s="504" t="s">
        <v>622</v>
      </c>
      <c r="S16" s="185">
        <v>286</v>
      </c>
      <c r="T16" s="504"/>
      <c r="U16" s="504" t="s">
        <v>622</v>
      </c>
      <c r="V16" s="504">
        <v>5</v>
      </c>
      <c r="W16" s="504">
        <v>0</v>
      </c>
      <c r="X16" s="504" t="s">
        <v>622</v>
      </c>
      <c r="Y16" s="504">
        <v>0</v>
      </c>
      <c r="Z16" s="504">
        <v>15</v>
      </c>
      <c r="AA16" s="504" t="s">
        <v>622</v>
      </c>
      <c r="AB16" s="185">
        <v>20</v>
      </c>
      <c r="AC16" s="504"/>
      <c r="AD16" s="504" t="s">
        <v>622</v>
      </c>
      <c r="AE16" s="504" t="s">
        <v>622</v>
      </c>
      <c r="AF16" s="504">
        <v>3</v>
      </c>
      <c r="AG16" s="504">
        <v>0</v>
      </c>
      <c r="AH16" s="504">
        <v>0</v>
      </c>
      <c r="AI16" s="504">
        <v>29</v>
      </c>
      <c r="AJ16" s="504" t="s">
        <v>622</v>
      </c>
      <c r="AK16" s="185">
        <v>32</v>
      </c>
      <c r="AL16" s="504"/>
      <c r="AM16" s="504">
        <v>0</v>
      </c>
      <c r="AN16" s="504">
        <v>40</v>
      </c>
      <c r="AO16" s="504">
        <v>117</v>
      </c>
      <c r="AP16" s="504">
        <v>13</v>
      </c>
      <c r="AQ16" s="504">
        <v>3</v>
      </c>
      <c r="AR16" s="504">
        <v>1045</v>
      </c>
      <c r="AS16" s="504">
        <v>0</v>
      </c>
      <c r="AT16" s="633">
        <v>1218</v>
      </c>
      <c r="AV16" s="467"/>
    </row>
    <row r="17" spans="1:48" x14ac:dyDescent="0.25">
      <c r="A17" s="203" t="s">
        <v>316</v>
      </c>
      <c r="B17" s="141" t="s">
        <v>23</v>
      </c>
      <c r="C17" s="504" t="s">
        <v>622</v>
      </c>
      <c r="D17" s="504">
        <v>70</v>
      </c>
      <c r="E17" s="504">
        <v>93</v>
      </c>
      <c r="F17" s="504">
        <v>8</v>
      </c>
      <c r="G17" s="504">
        <v>1</v>
      </c>
      <c r="H17" s="504">
        <v>728</v>
      </c>
      <c r="I17" s="504" t="s">
        <v>622</v>
      </c>
      <c r="J17" s="185">
        <v>900</v>
      </c>
      <c r="K17" s="504"/>
      <c r="L17" s="504" t="s">
        <v>622</v>
      </c>
      <c r="M17" s="504">
        <v>5</v>
      </c>
      <c r="N17" s="504">
        <v>0</v>
      </c>
      <c r="O17" s="504">
        <v>1</v>
      </c>
      <c r="P17" s="504">
        <v>3</v>
      </c>
      <c r="Q17" s="504">
        <v>250</v>
      </c>
      <c r="R17" s="504" t="s">
        <v>622</v>
      </c>
      <c r="S17" s="185">
        <v>259</v>
      </c>
      <c r="T17" s="504"/>
      <c r="U17" s="504" t="s">
        <v>622</v>
      </c>
      <c r="V17" s="504">
        <v>23</v>
      </c>
      <c r="W17" s="504">
        <v>1</v>
      </c>
      <c r="X17" s="504" t="s">
        <v>622</v>
      </c>
      <c r="Y17" s="504">
        <v>0</v>
      </c>
      <c r="Z17" s="504">
        <v>15</v>
      </c>
      <c r="AA17" s="504" t="s">
        <v>622</v>
      </c>
      <c r="AB17" s="185">
        <v>39</v>
      </c>
      <c r="AC17" s="504"/>
      <c r="AD17" s="504" t="s">
        <v>622</v>
      </c>
      <c r="AE17" s="504" t="s">
        <v>622</v>
      </c>
      <c r="AF17" s="504">
        <v>3</v>
      </c>
      <c r="AG17" s="504">
        <v>0</v>
      </c>
      <c r="AH17" s="504">
        <v>1</v>
      </c>
      <c r="AI17" s="504">
        <v>26</v>
      </c>
      <c r="AJ17" s="504" t="s">
        <v>622</v>
      </c>
      <c r="AK17" s="185">
        <v>30</v>
      </c>
      <c r="AL17" s="504"/>
      <c r="AM17" s="504">
        <v>0</v>
      </c>
      <c r="AN17" s="504">
        <v>98</v>
      </c>
      <c r="AO17" s="504">
        <v>97</v>
      </c>
      <c r="AP17" s="504">
        <v>9</v>
      </c>
      <c r="AQ17" s="504">
        <v>5</v>
      </c>
      <c r="AR17" s="504">
        <v>1019</v>
      </c>
      <c r="AS17" s="504">
        <v>0</v>
      </c>
      <c r="AT17" s="633">
        <v>1228</v>
      </c>
      <c r="AV17" s="467"/>
    </row>
    <row r="18" spans="1:48" x14ac:dyDescent="0.25">
      <c r="A18" s="203" t="s">
        <v>316</v>
      </c>
      <c r="B18" s="141" t="s">
        <v>24</v>
      </c>
      <c r="C18" s="504" t="s">
        <v>622</v>
      </c>
      <c r="D18" s="504">
        <v>99</v>
      </c>
      <c r="E18" s="504">
        <v>96</v>
      </c>
      <c r="F18" s="504">
        <v>7</v>
      </c>
      <c r="G18" s="504">
        <v>2</v>
      </c>
      <c r="H18" s="504">
        <v>744</v>
      </c>
      <c r="I18" s="504" t="s">
        <v>622</v>
      </c>
      <c r="J18" s="185">
        <v>948</v>
      </c>
      <c r="K18" s="504"/>
      <c r="L18" s="504" t="s">
        <v>622</v>
      </c>
      <c r="M18" s="504">
        <v>2</v>
      </c>
      <c r="N18" s="504">
        <v>0</v>
      </c>
      <c r="O18" s="504">
        <v>0</v>
      </c>
      <c r="P18" s="504">
        <v>1</v>
      </c>
      <c r="Q18" s="504">
        <v>198</v>
      </c>
      <c r="R18" s="504" t="s">
        <v>622</v>
      </c>
      <c r="S18" s="185">
        <v>201</v>
      </c>
      <c r="T18" s="504"/>
      <c r="U18" s="504" t="s">
        <v>622</v>
      </c>
      <c r="V18" s="504">
        <v>25</v>
      </c>
      <c r="W18" s="504">
        <v>0</v>
      </c>
      <c r="X18" s="504" t="s">
        <v>622</v>
      </c>
      <c r="Y18" s="504">
        <v>0</v>
      </c>
      <c r="Z18" s="504">
        <v>24</v>
      </c>
      <c r="AA18" s="504" t="s">
        <v>622</v>
      </c>
      <c r="AB18" s="185">
        <v>49</v>
      </c>
      <c r="AC18" s="504"/>
      <c r="AD18" s="504" t="s">
        <v>622</v>
      </c>
      <c r="AE18" s="504" t="s">
        <v>622</v>
      </c>
      <c r="AF18" s="504">
        <v>9</v>
      </c>
      <c r="AG18" s="504">
        <v>2</v>
      </c>
      <c r="AH18" s="504">
        <v>2</v>
      </c>
      <c r="AI18" s="504">
        <v>29</v>
      </c>
      <c r="AJ18" s="504" t="s">
        <v>622</v>
      </c>
      <c r="AK18" s="185">
        <v>42</v>
      </c>
      <c r="AL18" s="504"/>
      <c r="AM18" s="504">
        <v>0</v>
      </c>
      <c r="AN18" s="504">
        <v>126</v>
      </c>
      <c r="AO18" s="504">
        <v>105</v>
      </c>
      <c r="AP18" s="504">
        <v>9</v>
      </c>
      <c r="AQ18" s="504">
        <v>5</v>
      </c>
      <c r="AR18" s="504">
        <v>995</v>
      </c>
      <c r="AS18" s="504">
        <v>0</v>
      </c>
      <c r="AT18" s="633">
        <v>1240</v>
      </c>
      <c r="AV18" s="467"/>
    </row>
    <row r="19" spans="1:48" x14ac:dyDescent="0.25">
      <c r="A19" s="203" t="s">
        <v>316</v>
      </c>
      <c r="B19" s="141" t="s">
        <v>348</v>
      </c>
      <c r="C19" s="504" t="s">
        <v>622</v>
      </c>
      <c r="D19" s="504">
        <v>109</v>
      </c>
      <c r="E19" s="504">
        <v>106</v>
      </c>
      <c r="F19" s="504">
        <v>9</v>
      </c>
      <c r="G19" s="504">
        <v>0</v>
      </c>
      <c r="H19" s="504">
        <v>775</v>
      </c>
      <c r="I19" s="504" t="s">
        <v>622</v>
      </c>
      <c r="J19" s="185">
        <v>999</v>
      </c>
      <c r="K19" s="504"/>
      <c r="L19" s="504" t="s">
        <v>622</v>
      </c>
      <c r="M19" s="504">
        <v>0</v>
      </c>
      <c r="N19" s="504">
        <v>0</v>
      </c>
      <c r="O19" s="504">
        <v>0</v>
      </c>
      <c r="P19" s="504">
        <v>1</v>
      </c>
      <c r="Q19" s="504">
        <v>224</v>
      </c>
      <c r="R19" s="504" t="s">
        <v>622</v>
      </c>
      <c r="S19" s="185">
        <v>225</v>
      </c>
      <c r="T19" s="504"/>
      <c r="U19" s="504" t="s">
        <v>622</v>
      </c>
      <c r="V19" s="504">
        <v>27</v>
      </c>
      <c r="W19" s="504">
        <v>0</v>
      </c>
      <c r="X19" s="504" t="s">
        <v>622</v>
      </c>
      <c r="Y19" s="504">
        <v>0</v>
      </c>
      <c r="Z19" s="504">
        <v>28</v>
      </c>
      <c r="AA19" s="504" t="s">
        <v>622</v>
      </c>
      <c r="AB19" s="185">
        <v>55</v>
      </c>
      <c r="AC19" s="504"/>
      <c r="AD19" s="504" t="s">
        <v>622</v>
      </c>
      <c r="AE19" s="504" t="s">
        <v>622</v>
      </c>
      <c r="AF19" s="504">
        <v>0</v>
      </c>
      <c r="AG19" s="504">
        <v>0</v>
      </c>
      <c r="AH19" s="504">
        <v>1</v>
      </c>
      <c r="AI19" s="504">
        <v>23</v>
      </c>
      <c r="AJ19" s="504" t="s">
        <v>622</v>
      </c>
      <c r="AK19" s="185">
        <v>24</v>
      </c>
      <c r="AL19" s="504"/>
      <c r="AM19" s="504">
        <v>0</v>
      </c>
      <c r="AN19" s="504">
        <v>136</v>
      </c>
      <c r="AO19" s="504">
        <v>106</v>
      </c>
      <c r="AP19" s="504">
        <v>9</v>
      </c>
      <c r="AQ19" s="504">
        <v>2</v>
      </c>
      <c r="AR19" s="504">
        <v>1050</v>
      </c>
      <c r="AS19" s="504">
        <v>0</v>
      </c>
      <c r="AT19" s="633">
        <v>1303</v>
      </c>
      <c r="AV19" s="467"/>
    </row>
    <row r="20" spans="1:48" s="359" customFormat="1" ht="27" customHeight="1" x14ac:dyDescent="0.25">
      <c r="A20" s="143" t="s">
        <v>289</v>
      </c>
      <c r="B20" s="144" t="s">
        <v>344</v>
      </c>
      <c r="C20" s="504" t="s">
        <v>622</v>
      </c>
      <c r="D20" s="504">
        <v>121</v>
      </c>
      <c r="E20" s="504">
        <v>119</v>
      </c>
      <c r="F20" s="504">
        <v>5</v>
      </c>
      <c r="G20" s="504">
        <v>2</v>
      </c>
      <c r="H20" s="504">
        <v>852</v>
      </c>
      <c r="I20" s="504" t="s">
        <v>622</v>
      </c>
      <c r="J20" s="185">
        <v>1099</v>
      </c>
      <c r="K20" s="504"/>
      <c r="L20" s="504" t="s">
        <v>622</v>
      </c>
      <c r="M20" s="504">
        <v>0</v>
      </c>
      <c r="N20" s="504">
        <v>0</v>
      </c>
      <c r="O20" s="504">
        <v>0</v>
      </c>
      <c r="P20" s="504">
        <v>2</v>
      </c>
      <c r="Q20" s="504">
        <v>212</v>
      </c>
      <c r="R20" s="504" t="s">
        <v>622</v>
      </c>
      <c r="S20" s="185">
        <v>214</v>
      </c>
      <c r="T20" s="504"/>
      <c r="U20" s="504" t="s">
        <v>622</v>
      </c>
      <c r="V20" s="504">
        <v>31</v>
      </c>
      <c r="W20" s="504">
        <v>1</v>
      </c>
      <c r="X20" s="504" t="s">
        <v>622</v>
      </c>
      <c r="Y20" s="504">
        <v>0</v>
      </c>
      <c r="Z20" s="504">
        <v>37</v>
      </c>
      <c r="AA20" s="504" t="s">
        <v>622</v>
      </c>
      <c r="AB20" s="185">
        <v>69</v>
      </c>
      <c r="AC20" s="504"/>
      <c r="AD20" s="504" t="s">
        <v>622</v>
      </c>
      <c r="AE20" s="504" t="s">
        <v>622</v>
      </c>
      <c r="AF20" s="504">
        <v>0</v>
      </c>
      <c r="AG20" s="504">
        <v>1</v>
      </c>
      <c r="AH20" s="504">
        <v>1</v>
      </c>
      <c r="AI20" s="504">
        <v>7</v>
      </c>
      <c r="AJ20" s="504" t="s">
        <v>622</v>
      </c>
      <c r="AK20" s="185">
        <v>9</v>
      </c>
      <c r="AL20" s="504"/>
      <c r="AM20" s="504">
        <v>0</v>
      </c>
      <c r="AN20" s="504">
        <v>152</v>
      </c>
      <c r="AO20" s="504">
        <v>120</v>
      </c>
      <c r="AP20" s="504">
        <v>6</v>
      </c>
      <c r="AQ20" s="504">
        <v>5</v>
      </c>
      <c r="AR20" s="504">
        <v>1108</v>
      </c>
      <c r="AS20" s="504">
        <v>0</v>
      </c>
      <c r="AT20" s="633">
        <v>1391</v>
      </c>
      <c r="AV20" s="467"/>
    </row>
    <row r="21" spans="1:48" x14ac:dyDescent="0.25">
      <c r="A21" s="203" t="s">
        <v>316</v>
      </c>
      <c r="B21" s="141" t="s">
        <v>345</v>
      </c>
      <c r="C21" s="504" t="s">
        <v>622</v>
      </c>
      <c r="D21" s="504">
        <v>152</v>
      </c>
      <c r="E21" s="504">
        <v>129</v>
      </c>
      <c r="F21" s="504">
        <v>7</v>
      </c>
      <c r="G21" s="504">
        <v>3</v>
      </c>
      <c r="H21" s="504">
        <v>853</v>
      </c>
      <c r="I21" s="504" t="s">
        <v>622</v>
      </c>
      <c r="J21" s="185">
        <v>1144</v>
      </c>
      <c r="K21" s="504"/>
      <c r="L21" s="504" t="s">
        <v>622</v>
      </c>
      <c r="M21" s="504">
        <v>5</v>
      </c>
      <c r="N21" s="504">
        <v>0</v>
      </c>
      <c r="O21" s="504">
        <v>2</v>
      </c>
      <c r="P21" s="504">
        <v>0</v>
      </c>
      <c r="Q21" s="504">
        <v>213</v>
      </c>
      <c r="R21" s="504" t="s">
        <v>622</v>
      </c>
      <c r="S21" s="185">
        <v>220</v>
      </c>
      <c r="T21" s="504"/>
      <c r="U21" s="504" t="s">
        <v>622</v>
      </c>
      <c r="V21" s="504">
        <v>24</v>
      </c>
      <c r="W21" s="504">
        <v>0</v>
      </c>
      <c r="X21" s="504" t="s">
        <v>622</v>
      </c>
      <c r="Y21" s="504">
        <v>0</v>
      </c>
      <c r="Z21" s="504">
        <v>27</v>
      </c>
      <c r="AA21" s="504" t="s">
        <v>622</v>
      </c>
      <c r="AB21" s="185">
        <v>51</v>
      </c>
      <c r="AC21" s="504"/>
      <c r="AD21" s="504" t="s">
        <v>622</v>
      </c>
      <c r="AE21" s="504" t="s">
        <v>622</v>
      </c>
      <c r="AF21" s="504">
        <v>1</v>
      </c>
      <c r="AG21" s="504">
        <v>0</v>
      </c>
      <c r="AH21" s="504">
        <v>0</v>
      </c>
      <c r="AI21" s="504">
        <v>6</v>
      </c>
      <c r="AJ21" s="504" t="s">
        <v>622</v>
      </c>
      <c r="AK21" s="185">
        <v>7</v>
      </c>
      <c r="AL21" s="504"/>
      <c r="AM21" s="504">
        <v>0</v>
      </c>
      <c r="AN21" s="504">
        <v>181</v>
      </c>
      <c r="AO21" s="504">
        <v>130</v>
      </c>
      <c r="AP21" s="504">
        <v>9</v>
      </c>
      <c r="AQ21" s="504">
        <v>3</v>
      </c>
      <c r="AR21" s="504">
        <v>1099</v>
      </c>
      <c r="AS21" s="504">
        <v>0</v>
      </c>
      <c r="AT21" s="633">
        <v>1422</v>
      </c>
      <c r="AV21" s="467"/>
    </row>
    <row r="22" spans="1:48" x14ac:dyDescent="0.25">
      <c r="A22" s="203"/>
      <c r="B22" s="193" t="s">
        <v>346</v>
      </c>
      <c r="C22" s="504" t="s">
        <v>622</v>
      </c>
      <c r="D22" s="504">
        <v>165</v>
      </c>
      <c r="E22" s="504">
        <v>114</v>
      </c>
      <c r="F22" s="504">
        <v>6</v>
      </c>
      <c r="G22" s="504">
        <v>1</v>
      </c>
      <c r="H22" s="504">
        <v>877</v>
      </c>
      <c r="I22" s="504" t="s">
        <v>622</v>
      </c>
      <c r="J22" s="185">
        <v>1163</v>
      </c>
      <c r="K22" s="504"/>
      <c r="L22" s="504" t="s">
        <v>622</v>
      </c>
      <c r="M22" s="504">
        <v>3</v>
      </c>
      <c r="N22" s="504">
        <v>0</v>
      </c>
      <c r="O22" s="504">
        <v>0</v>
      </c>
      <c r="P22" s="504">
        <v>2</v>
      </c>
      <c r="Q22" s="504">
        <v>213</v>
      </c>
      <c r="R22" s="504" t="s">
        <v>622</v>
      </c>
      <c r="S22" s="185">
        <v>218</v>
      </c>
      <c r="T22" s="504"/>
      <c r="U22" s="504" t="s">
        <v>622</v>
      </c>
      <c r="V22" s="504">
        <v>26</v>
      </c>
      <c r="W22" s="504">
        <v>0</v>
      </c>
      <c r="X22" s="504" t="s">
        <v>622</v>
      </c>
      <c r="Y22" s="504">
        <v>0</v>
      </c>
      <c r="Z22" s="504">
        <v>30</v>
      </c>
      <c r="AA22" s="504" t="s">
        <v>622</v>
      </c>
      <c r="AB22" s="185">
        <v>56</v>
      </c>
      <c r="AC22" s="504"/>
      <c r="AD22" s="504" t="s">
        <v>622</v>
      </c>
      <c r="AE22" s="504" t="s">
        <v>622</v>
      </c>
      <c r="AF22" s="504">
        <v>3</v>
      </c>
      <c r="AG22" s="504">
        <v>1</v>
      </c>
      <c r="AH22" s="504">
        <v>0</v>
      </c>
      <c r="AI22" s="504">
        <v>12</v>
      </c>
      <c r="AJ22" s="504" t="s">
        <v>622</v>
      </c>
      <c r="AK22" s="185">
        <v>16</v>
      </c>
      <c r="AL22" s="504"/>
      <c r="AM22" s="504">
        <v>0</v>
      </c>
      <c r="AN22" s="504">
        <v>194</v>
      </c>
      <c r="AO22" s="504">
        <v>117</v>
      </c>
      <c r="AP22" s="504">
        <v>7</v>
      </c>
      <c r="AQ22" s="504">
        <v>3</v>
      </c>
      <c r="AR22" s="504">
        <v>1132</v>
      </c>
      <c r="AS22" s="504">
        <v>0</v>
      </c>
      <c r="AT22" s="633">
        <v>1453</v>
      </c>
      <c r="AV22" s="467"/>
    </row>
    <row r="23" spans="1:48" x14ac:dyDescent="0.25">
      <c r="A23" s="203"/>
      <c r="B23" s="193" t="s">
        <v>348</v>
      </c>
      <c r="C23" s="504" t="s">
        <v>622</v>
      </c>
      <c r="D23" s="504">
        <v>252</v>
      </c>
      <c r="E23" s="504">
        <v>134</v>
      </c>
      <c r="F23" s="504">
        <v>9</v>
      </c>
      <c r="G23" s="504">
        <v>6</v>
      </c>
      <c r="H23" s="504">
        <v>942</v>
      </c>
      <c r="I23" s="504" t="s">
        <v>622</v>
      </c>
      <c r="J23" s="185">
        <v>1343</v>
      </c>
      <c r="K23" s="504"/>
      <c r="L23" s="504" t="s">
        <v>622</v>
      </c>
      <c r="M23" s="504">
        <v>3</v>
      </c>
      <c r="N23" s="504">
        <v>0</v>
      </c>
      <c r="O23" s="504">
        <v>0</v>
      </c>
      <c r="P23" s="504">
        <v>1</v>
      </c>
      <c r="Q23" s="504">
        <v>196</v>
      </c>
      <c r="R23" s="504" t="s">
        <v>622</v>
      </c>
      <c r="S23" s="185">
        <v>200</v>
      </c>
      <c r="T23" s="504"/>
      <c r="U23" s="504" t="s">
        <v>622</v>
      </c>
      <c r="V23" s="504">
        <v>57</v>
      </c>
      <c r="W23" s="504">
        <v>0</v>
      </c>
      <c r="X23" s="504" t="s">
        <v>622</v>
      </c>
      <c r="Y23" s="504">
        <v>0</v>
      </c>
      <c r="Z23" s="504">
        <v>42</v>
      </c>
      <c r="AA23" s="504" t="s">
        <v>622</v>
      </c>
      <c r="AB23" s="185">
        <v>99</v>
      </c>
      <c r="AC23" s="504"/>
      <c r="AD23" s="504" t="s">
        <v>622</v>
      </c>
      <c r="AE23" s="504" t="s">
        <v>622</v>
      </c>
      <c r="AF23" s="504">
        <v>1</v>
      </c>
      <c r="AG23" s="504">
        <v>0</v>
      </c>
      <c r="AH23" s="504">
        <v>1</v>
      </c>
      <c r="AI23" s="504">
        <v>21</v>
      </c>
      <c r="AJ23" s="504" t="s">
        <v>622</v>
      </c>
      <c r="AK23" s="185">
        <v>23</v>
      </c>
      <c r="AL23" s="504"/>
      <c r="AM23" s="504">
        <v>0</v>
      </c>
      <c r="AN23" s="504">
        <v>312</v>
      </c>
      <c r="AO23" s="504">
        <v>135</v>
      </c>
      <c r="AP23" s="504">
        <v>9</v>
      </c>
      <c r="AQ23" s="504">
        <v>8</v>
      </c>
      <c r="AR23" s="504">
        <v>1201</v>
      </c>
      <c r="AS23" s="504">
        <v>0</v>
      </c>
      <c r="AT23" s="633">
        <v>1665</v>
      </c>
    </row>
    <row r="24" spans="1:48" s="359" customFormat="1" ht="27" customHeight="1" x14ac:dyDescent="0.25">
      <c r="A24" s="143" t="s">
        <v>375</v>
      </c>
      <c r="B24" s="144" t="s">
        <v>344</v>
      </c>
      <c r="C24" s="504" t="s">
        <v>622</v>
      </c>
      <c r="D24" s="504">
        <v>451</v>
      </c>
      <c r="E24" s="504">
        <v>119</v>
      </c>
      <c r="F24" s="504">
        <v>4</v>
      </c>
      <c r="G24" s="504">
        <v>2</v>
      </c>
      <c r="H24" s="504">
        <v>1086</v>
      </c>
      <c r="I24" s="504" t="s">
        <v>622</v>
      </c>
      <c r="J24" s="185">
        <v>1662</v>
      </c>
      <c r="K24" s="504"/>
      <c r="L24" s="504" t="s">
        <v>622</v>
      </c>
      <c r="M24" s="504">
        <v>8</v>
      </c>
      <c r="N24" s="504">
        <v>0</v>
      </c>
      <c r="O24" s="504">
        <v>0</v>
      </c>
      <c r="P24" s="504">
        <v>4</v>
      </c>
      <c r="Q24" s="504">
        <v>172</v>
      </c>
      <c r="R24" s="504" t="s">
        <v>622</v>
      </c>
      <c r="S24" s="185">
        <v>184</v>
      </c>
      <c r="T24" s="504"/>
      <c r="U24" s="504" t="s">
        <v>622</v>
      </c>
      <c r="V24" s="504">
        <v>84</v>
      </c>
      <c r="W24" s="504">
        <v>0</v>
      </c>
      <c r="X24" s="504" t="s">
        <v>622</v>
      </c>
      <c r="Y24" s="504">
        <v>1</v>
      </c>
      <c r="Z24" s="504">
        <v>66</v>
      </c>
      <c r="AA24" s="504" t="s">
        <v>622</v>
      </c>
      <c r="AB24" s="185">
        <v>151</v>
      </c>
      <c r="AC24" s="504"/>
      <c r="AD24" s="504" t="s">
        <v>622</v>
      </c>
      <c r="AE24" s="504" t="s">
        <v>622</v>
      </c>
      <c r="AF24" s="504">
        <v>3</v>
      </c>
      <c r="AG24" s="504">
        <v>0</v>
      </c>
      <c r="AH24" s="504">
        <v>0</v>
      </c>
      <c r="AI24" s="504">
        <v>10</v>
      </c>
      <c r="AJ24" s="504" t="s">
        <v>622</v>
      </c>
      <c r="AK24" s="185">
        <v>13</v>
      </c>
      <c r="AL24" s="504"/>
      <c r="AM24" s="504">
        <v>0</v>
      </c>
      <c r="AN24" s="504">
        <v>543</v>
      </c>
      <c r="AO24" s="504">
        <v>122</v>
      </c>
      <c r="AP24" s="504">
        <v>4</v>
      </c>
      <c r="AQ24" s="504">
        <v>7</v>
      </c>
      <c r="AR24" s="504">
        <v>1334</v>
      </c>
      <c r="AS24" s="504">
        <v>0</v>
      </c>
      <c r="AT24" s="633">
        <v>2010</v>
      </c>
      <c r="AV24" s="467"/>
    </row>
    <row r="25" spans="1:48" x14ac:dyDescent="0.25">
      <c r="A25" s="203"/>
      <c r="B25" s="141" t="s">
        <v>345</v>
      </c>
      <c r="C25" s="504" t="s">
        <v>622</v>
      </c>
      <c r="D25" s="504">
        <v>548</v>
      </c>
      <c r="E25" s="504">
        <v>137</v>
      </c>
      <c r="F25" s="504">
        <v>8</v>
      </c>
      <c r="G25" s="504">
        <v>0</v>
      </c>
      <c r="H25" s="504">
        <v>1144</v>
      </c>
      <c r="I25" s="504" t="s">
        <v>622</v>
      </c>
      <c r="J25" s="185">
        <v>1837</v>
      </c>
      <c r="K25" s="504"/>
      <c r="L25" s="504" t="s">
        <v>622</v>
      </c>
      <c r="M25" s="504">
        <v>7</v>
      </c>
      <c r="N25" s="504">
        <v>0</v>
      </c>
      <c r="O25" s="504">
        <v>0</v>
      </c>
      <c r="P25" s="504">
        <v>6</v>
      </c>
      <c r="Q25" s="504">
        <v>184</v>
      </c>
      <c r="R25" s="504" t="s">
        <v>622</v>
      </c>
      <c r="S25" s="185">
        <v>197</v>
      </c>
      <c r="T25" s="504"/>
      <c r="U25" s="504" t="s">
        <v>622</v>
      </c>
      <c r="V25" s="504">
        <v>102</v>
      </c>
      <c r="W25" s="504">
        <v>1</v>
      </c>
      <c r="X25" s="504" t="s">
        <v>622</v>
      </c>
      <c r="Y25" s="504">
        <v>0</v>
      </c>
      <c r="Z25" s="504">
        <v>72</v>
      </c>
      <c r="AA25" s="504" t="s">
        <v>622</v>
      </c>
      <c r="AB25" s="185">
        <v>175</v>
      </c>
      <c r="AC25" s="504"/>
      <c r="AD25" s="504" t="s">
        <v>622</v>
      </c>
      <c r="AE25" s="504" t="s">
        <v>622</v>
      </c>
      <c r="AF25" s="504">
        <v>1</v>
      </c>
      <c r="AG25" s="504">
        <v>0</v>
      </c>
      <c r="AH25" s="504">
        <v>0</v>
      </c>
      <c r="AI25" s="504">
        <v>2</v>
      </c>
      <c r="AJ25" s="504" t="s">
        <v>622</v>
      </c>
      <c r="AK25" s="185">
        <v>3</v>
      </c>
      <c r="AL25" s="504"/>
      <c r="AM25" s="504">
        <v>0</v>
      </c>
      <c r="AN25" s="504">
        <v>657</v>
      </c>
      <c r="AO25" s="504">
        <v>139</v>
      </c>
      <c r="AP25" s="504">
        <v>8</v>
      </c>
      <c r="AQ25" s="504">
        <v>6</v>
      </c>
      <c r="AR25" s="504">
        <v>1402</v>
      </c>
      <c r="AS25" s="504">
        <v>0</v>
      </c>
      <c r="AT25" s="633">
        <v>2212</v>
      </c>
      <c r="AV25" s="467"/>
    </row>
    <row r="26" spans="1:48" x14ac:dyDescent="0.25">
      <c r="A26" s="203"/>
      <c r="B26" s="141" t="s">
        <v>346</v>
      </c>
      <c r="C26" s="504" t="s">
        <v>622</v>
      </c>
      <c r="D26" s="504">
        <v>517</v>
      </c>
      <c r="E26" s="504">
        <v>93</v>
      </c>
      <c r="F26" s="504">
        <v>2</v>
      </c>
      <c r="G26" s="504">
        <v>4</v>
      </c>
      <c r="H26" s="504">
        <v>1080</v>
      </c>
      <c r="I26" s="504" t="s">
        <v>622</v>
      </c>
      <c r="J26" s="185">
        <v>1696</v>
      </c>
      <c r="K26" s="504"/>
      <c r="L26" s="504" t="s">
        <v>622</v>
      </c>
      <c r="M26" s="504">
        <v>7</v>
      </c>
      <c r="N26" s="504">
        <v>0</v>
      </c>
      <c r="O26" s="504">
        <v>1</v>
      </c>
      <c r="P26" s="504">
        <v>9</v>
      </c>
      <c r="Q26" s="504">
        <v>142</v>
      </c>
      <c r="R26" s="504" t="s">
        <v>622</v>
      </c>
      <c r="S26" s="185">
        <v>159</v>
      </c>
      <c r="T26" s="504"/>
      <c r="U26" s="504" t="s">
        <v>622</v>
      </c>
      <c r="V26" s="504">
        <v>81</v>
      </c>
      <c r="W26" s="504">
        <v>0</v>
      </c>
      <c r="X26" s="504" t="s">
        <v>622</v>
      </c>
      <c r="Y26" s="504">
        <v>1</v>
      </c>
      <c r="Z26" s="504">
        <v>65</v>
      </c>
      <c r="AA26" s="504" t="s">
        <v>622</v>
      </c>
      <c r="AB26" s="185">
        <v>147</v>
      </c>
      <c r="AC26" s="504"/>
      <c r="AD26" s="504" t="s">
        <v>622</v>
      </c>
      <c r="AE26" s="504" t="s">
        <v>622</v>
      </c>
      <c r="AF26" s="504">
        <v>0</v>
      </c>
      <c r="AG26" s="504">
        <v>0</v>
      </c>
      <c r="AH26" s="504">
        <v>0</v>
      </c>
      <c r="AI26" s="504">
        <v>0</v>
      </c>
      <c r="AJ26" s="504" t="s">
        <v>622</v>
      </c>
      <c r="AK26" s="185">
        <v>0</v>
      </c>
      <c r="AL26" s="504"/>
      <c r="AM26" s="504">
        <v>0</v>
      </c>
      <c r="AN26" s="504">
        <v>605</v>
      </c>
      <c r="AO26" s="504">
        <v>93</v>
      </c>
      <c r="AP26" s="504">
        <v>3</v>
      </c>
      <c r="AQ26" s="504">
        <v>14</v>
      </c>
      <c r="AR26" s="504">
        <v>1287</v>
      </c>
      <c r="AS26" s="504">
        <v>0</v>
      </c>
      <c r="AT26" s="633">
        <v>2002</v>
      </c>
      <c r="AV26" s="467"/>
    </row>
    <row r="27" spans="1:48" x14ac:dyDescent="0.25">
      <c r="A27" s="203"/>
      <c r="B27" s="141" t="s">
        <v>25</v>
      </c>
      <c r="C27" s="504">
        <v>0</v>
      </c>
      <c r="D27" s="504">
        <v>469</v>
      </c>
      <c r="E27" s="504">
        <v>132</v>
      </c>
      <c r="F27" s="504">
        <v>6</v>
      </c>
      <c r="G27" s="504">
        <v>5</v>
      </c>
      <c r="H27" s="504">
        <v>1055</v>
      </c>
      <c r="I27" s="504">
        <v>0</v>
      </c>
      <c r="J27" s="185">
        <v>1667</v>
      </c>
      <c r="K27" s="504"/>
      <c r="L27" s="504">
        <v>0</v>
      </c>
      <c r="M27" s="504">
        <v>3</v>
      </c>
      <c r="N27" s="504">
        <v>0</v>
      </c>
      <c r="O27" s="504">
        <v>0</v>
      </c>
      <c r="P27" s="504">
        <v>4</v>
      </c>
      <c r="Q27" s="504">
        <v>161</v>
      </c>
      <c r="R27" s="504">
        <v>0</v>
      </c>
      <c r="S27" s="185">
        <v>168</v>
      </c>
      <c r="T27" s="504"/>
      <c r="U27" s="504">
        <v>0</v>
      </c>
      <c r="V27" s="504">
        <v>70</v>
      </c>
      <c r="W27" s="504">
        <v>1</v>
      </c>
      <c r="X27" s="504">
        <v>0</v>
      </c>
      <c r="Y27" s="504">
        <v>1</v>
      </c>
      <c r="Z27" s="504">
        <v>65</v>
      </c>
      <c r="AA27" s="504">
        <v>0</v>
      </c>
      <c r="AB27" s="185">
        <v>137</v>
      </c>
      <c r="AC27" s="504"/>
      <c r="AD27" s="504">
        <v>0</v>
      </c>
      <c r="AE27" s="504">
        <v>0</v>
      </c>
      <c r="AF27" s="504">
        <v>0</v>
      </c>
      <c r="AG27" s="504">
        <v>0</v>
      </c>
      <c r="AH27" s="504">
        <v>0</v>
      </c>
      <c r="AI27" s="504">
        <v>0</v>
      </c>
      <c r="AJ27" s="504">
        <v>0</v>
      </c>
      <c r="AK27" s="185">
        <v>0</v>
      </c>
      <c r="AL27" s="504"/>
      <c r="AM27" s="504">
        <v>0</v>
      </c>
      <c r="AN27" s="504">
        <v>542</v>
      </c>
      <c r="AO27" s="504">
        <v>133</v>
      </c>
      <c r="AP27" s="504">
        <v>6</v>
      </c>
      <c r="AQ27" s="504">
        <v>10</v>
      </c>
      <c r="AR27" s="504">
        <v>1281</v>
      </c>
      <c r="AS27" s="504">
        <v>0</v>
      </c>
      <c r="AT27" s="633">
        <v>1972</v>
      </c>
      <c r="AV27" s="467"/>
    </row>
    <row r="28" spans="1:48" ht="13.8" thickBot="1" x14ac:dyDescent="0.3">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row>
    <row r="30" spans="1:48" ht="45" customHeight="1" x14ac:dyDescent="0.25">
      <c r="A30" s="820" t="s">
        <v>330</v>
      </c>
      <c r="B30" s="820"/>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row>
    <row r="31" spans="1:48" ht="29.25" customHeight="1" x14ac:dyDescent="0.25">
      <c r="A31" s="820" t="s">
        <v>327</v>
      </c>
      <c r="B31" s="820"/>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row>
    <row r="32" spans="1:48" ht="29.25" customHeight="1" x14ac:dyDescent="0.25">
      <c r="A32" s="820" t="s">
        <v>328</v>
      </c>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row>
    <row r="33" spans="1:56" ht="40.5" customHeight="1" x14ac:dyDescent="0.25">
      <c r="A33" s="820" t="s">
        <v>329</v>
      </c>
      <c r="B33" s="820"/>
      <c r="C33" s="820"/>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820"/>
      <c r="AR33" s="820"/>
      <c r="AS33" s="820"/>
      <c r="AT33" s="820"/>
      <c r="AU33" s="141"/>
      <c r="AV33" s="141"/>
      <c r="AW33" s="141"/>
      <c r="AX33" s="141"/>
      <c r="AY33" s="141"/>
      <c r="AZ33" s="141"/>
      <c r="BA33" s="141"/>
      <c r="BB33" s="141"/>
      <c r="BC33" s="141"/>
      <c r="BD33" s="141"/>
    </row>
    <row r="34" spans="1:56" x14ac:dyDescent="0.25">
      <c r="A34" s="112" t="s">
        <v>378</v>
      </c>
    </row>
  </sheetData>
  <mergeCells count="9">
    <mergeCell ref="A33:AT33"/>
    <mergeCell ref="A32:AT32"/>
    <mergeCell ref="A31:AT31"/>
    <mergeCell ref="C5:J5"/>
    <mergeCell ref="L5:S5"/>
    <mergeCell ref="U5:AB5"/>
    <mergeCell ref="AD5:AK5"/>
    <mergeCell ref="AM5:AT5"/>
    <mergeCell ref="A30:AT30"/>
  </mergeCells>
  <pageMargins left="0.70866141732283472" right="0.70866141732283472" top="0.74803149606299213" bottom="0.74803149606299213" header="0.31496062992125984" footer="0.31496062992125984"/>
  <pageSetup paperSize="9" scale="79"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Jul-Sep 16</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
  <sheetViews>
    <sheetView workbookViewId="0">
      <pane xSplit="2" ySplit="7" topLeftCell="C8" activePane="bottomRight" state="frozen"/>
      <selection pane="topRight"/>
      <selection pane="bottomLeft"/>
      <selection pane="bottomRight"/>
    </sheetView>
  </sheetViews>
  <sheetFormatPr defaultColWidth="9.33203125" defaultRowHeight="13.2" outlineLevelCol="1" x14ac:dyDescent="0.25"/>
  <cols>
    <col min="1" max="1" width="9.33203125" style="42"/>
    <col min="2" max="2" width="10.33203125" style="42" bestFit="1" customWidth="1"/>
    <col min="3" max="3" width="5.6640625" style="42" hidden="1" customWidth="1" outlineLevel="1"/>
    <col min="4" max="5" width="9.33203125" style="42" hidden="1" customWidth="1" outlineLevel="1"/>
    <col min="6" max="6" width="7.33203125" style="42" hidden="1" customWidth="1" outlineLevel="1"/>
    <col min="7" max="7" width="11.33203125" style="42" hidden="1" customWidth="1" outlineLevel="1"/>
    <col min="8" max="8" width="11.44140625" style="42" hidden="1" customWidth="1" outlineLevel="1"/>
    <col min="9" max="9" width="8.33203125" style="42" hidden="1" customWidth="1" outlineLevel="1"/>
    <col min="10" max="10" width="10.6640625" style="42" hidden="1" customWidth="1" outlineLevel="1"/>
    <col min="11" max="11" width="6.5546875" style="42" hidden="1" customWidth="1" outlineLevel="1"/>
    <col min="12" max="12" width="9.33203125" style="42" hidden="1" customWidth="1" outlineLevel="1"/>
    <col min="13" max="13" width="10" style="42" hidden="1" customWidth="1" outlineLevel="1"/>
    <col min="14" max="14" width="9.6640625" style="42" hidden="1" customWidth="1" outlineLevel="1"/>
    <col min="15" max="15" width="9.33203125" style="42" hidden="1" customWidth="1" outlineLevel="1"/>
    <col min="16" max="16" width="11.33203125" style="42" hidden="1" customWidth="1" outlineLevel="1"/>
    <col min="17" max="17" width="11.6640625" style="42" customWidth="1" collapsed="1"/>
    <col min="18" max="18" width="4.33203125" style="42" customWidth="1"/>
    <col min="19" max="19" width="7.33203125" style="42" hidden="1" customWidth="1" outlineLevel="1"/>
    <col min="20" max="20" width="11.5546875" style="42" hidden="1" customWidth="1" outlineLevel="1"/>
    <col min="21" max="21" width="6.33203125" style="42" hidden="1" customWidth="1" outlineLevel="1"/>
    <col min="22" max="23" width="9.6640625" style="42" hidden="1" customWidth="1" outlineLevel="1"/>
    <col min="24" max="24" width="9.33203125" style="42" hidden="1" customWidth="1" outlineLevel="1"/>
    <col min="25" max="25" width="13.5546875" style="42" hidden="1" customWidth="1" outlineLevel="1"/>
    <col min="26" max="26" width="7.6640625" style="42" hidden="1" customWidth="1" outlineLevel="1"/>
    <col min="27" max="27" width="12.33203125" style="42" customWidth="1" collapsed="1"/>
    <col min="28" max="16384" width="9.33203125" style="42"/>
  </cols>
  <sheetData>
    <row r="1" spans="1:27" ht="17.399999999999999" x14ac:dyDescent="0.25">
      <c r="A1" s="562" t="s">
        <v>473</v>
      </c>
      <c r="B1" s="568"/>
      <c r="C1" s="568"/>
      <c r="D1" s="568"/>
      <c r="E1" s="568"/>
      <c r="F1" s="568"/>
      <c r="G1" s="568"/>
      <c r="H1" s="568"/>
      <c r="I1" s="568"/>
      <c r="J1" s="568"/>
      <c r="K1" s="568"/>
      <c r="L1" s="568"/>
      <c r="M1" s="568"/>
      <c r="N1" s="568"/>
      <c r="O1" s="568"/>
      <c r="P1" s="568"/>
      <c r="Q1" s="568"/>
      <c r="R1" s="568"/>
      <c r="S1" s="568"/>
      <c r="T1" s="568"/>
      <c r="U1" s="568"/>
      <c r="V1" s="568"/>
      <c r="W1" s="568"/>
      <c r="X1" s="575"/>
      <c r="Y1" s="575"/>
      <c r="Z1" s="575"/>
      <c r="AA1" s="575"/>
    </row>
    <row r="2" spans="1:27" ht="13.8" x14ac:dyDescent="0.25">
      <c r="A2" s="563"/>
      <c r="B2" s="568"/>
      <c r="C2" s="568"/>
      <c r="D2" s="568"/>
      <c r="E2" s="568"/>
      <c r="F2" s="568"/>
      <c r="G2" s="568"/>
      <c r="H2" s="568"/>
      <c r="I2" s="568"/>
      <c r="J2" s="568"/>
      <c r="K2" s="568"/>
      <c r="L2" s="568"/>
      <c r="M2" s="568"/>
      <c r="N2" s="568"/>
      <c r="O2" s="568"/>
      <c r="P2" s="568"/>
      <c r="Q2" s="568"/>
      <c r="R2" s="568"/>
      <c r="S2" s="568"/>
      <c r="T2" s="568"/>
      <c r="U2" s="568"/>
      <c r="V2" s="568"/>
      <c r="W2" s="568"/>
      <c r="X2" s="575"/>
      <c r="Y2" s="575"/>
      <c r="Z2" s="575"/>
      <c r="AA2" s="575"/>
    </row>
    <row r="3" spans="1:27" ht="15" x14ac:dyDescent="0.25">
      <c r="A3" s="564" t="s">
        <v>615</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row>
    <row r="4" spans="1:27" x14ac:dyDescent="0.25">
      <c r="A4" s="564"/>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row>
    <row r="5" spans="1:27" ht="16.2" thickBot="1" x14ac:dyDescent="0.3">
      <c r="A5" s="565" t="s">
        <v>467</v>
      </c>
      <c r="B5" s="566"/>
      <c r="C5" s="567"/>
      <c r="D5" s="567"/>
      <c r="E5" s="567"/>
      <c r="F5" s="567"/>
      <c r="G5" s="567"/>
      <c r="H5" s="567"/>
      <c r="I5" s="567"/>
      <c r="J5" s="567"/>
      <c r="K5" s="567"/>
      <c r="L5" s="567"/>
      <c r="M5" s="567"/>
      <c r="N5" s="567"/>
      <c r="O5" s="567"/>
      <c r="P5" s="567"/>
      <c r="Q5" s="566"/>
      <c r="R5" s="566"/>
      <c r="S5" s="567"/>
      <c r="T5" s="567"/>
      <c r="U5" s="567"/>
      <c r="V5" s="567"/>
      <c r="W5" s="567"/>
      <c r="X5" s="567"/>
      <c r="Y5" s="567"/>
      <c r="Z5" s="567"/>
      <c r="AA5" s="566"/>
    </row>
    <row r="6" spans="1:27" ht="31.5" customHeight="1" x14ac:dyDescent="0.25">
      <c r="A6" s="568"/>
      <c r="B6" s="568"/>
      <c r="C6" s="830" t="s">
        <v>132</v>
      </c>
      <c r="D6" s="830"/>
      <c r="E6" s="830"/>
      <c r="F6" s="830"/>
      <c r="G6" s="830"/>
      <c r="H6" s="830"/>
      <c r="I6" s="830"/>
      <c r="J6" s="830"/>
      <c r="K6" s="830"/>
      <c r="L6" s="830"/>
      <c r="M6" s="830"/>
      <c r="N6" s="830"/>
      <c r="O6" s="830"/>
      <c r="P6" s="830"/>
      <c r="Q6" s="830"/>
      <c r="R6" s="568"/>
      <c r="S6" s="830" t="s">
        <v>448</v>
      </c>
      <c r="T6" s="830"/>
      <c r="U6" s="830"/>
      <c r="V6" s="830"/>
      <c r="W6" s="830"/>
      <c r="X6" s="830"/>
      <c r="Y6" s="830"/>
      <c r="Z6" s="830"/>
      <c r="AA6" s="830"/>
    </row>
    <row r="7" spans="1:27" ht="43.5" customHeight="1" x14ac:dyDescent="0.25">
      <c r="A7" s="569" t="s">
        <v>13</v>
      </c>
      <c r="B7" s="570" t="s">
        <v>21</v>
      </c>
      <c r="C7" s="571" t="s">
        <v>484</v>
      </c>
      <c r="D7" s="571" t="s">
        <v>487</v>
      </c>
      <c r="E7" s="571" t="s">
        <v>450</v>
      </c>
      <c r="F7" s="571" t="s">
        <v>451</v>
      </c>
      <c r="G7" s="571" t="s">
        <v>452</v>
      </c>
      <c r="H7" s="571" t="s">
        <v>453</v>
      </c>
      <c r="I7" s="594" t="s">
        <v>454</v>
      </c>
      <c r="J7" s="571" t="s">
        <v>455</v>
      </c>
      <c r="K7" s="571" t="s">
        <v>456</v>
      </c>
      <c r="L7" s="571" t="s">
        <v>457</v>
      </c>
      <c r="M7" s="572" t="s">
        <v>458</v>
      </c>
      <c r="N7" s="572" t="s">
        <v>459</v>
      </c>
      <c r="O7" s="571" t="s">
        <v>460</v>
      </c>
      <c r="P7" s="571" t="s">
        <v>461</v>
      </c>
      <c r="Q7" s="602" t="s">
        <v>462</v>
      </c>
      <c r="R7" s="603"/>
      <c r="S7" s="571" t="s">
        <v>451</v>
      </c>
      <c r="T7" s="571" t="s">
        <v>455</v>
      </c>
      <c r="U7" s="571" t="s">
        <v>456</v>
      </c>
      <c r="V7" s="571" t="s">
        <v>457</v>
      </c>
      <c r="W7" s="572" t="s">
        <v>463</v>
      </c>
      <c r="X7" s="572" t="s">
        <v>459</v>
      </c>
      <c r="Y7" s="572" t="s">
        <v>483</v>
      </c>
      <c r="Z7" s="571" t="s">
        <v>460</v>
      </c>
      <c r="AA7" s="602" t="s">
        <v>464</v>
      </c>
    </row>
    <row r="8" spans="1:27" x14ac:dyDescent="0.25">
      <c r="A8" s="402" t="s">
        <v>27</v>
      </c>
      <c r="B8" s="574"/>
      <c r="C8" s="575">
        <v>0</v>
      </c>
      <c r="D8" s="575">
        <v>224</v>
      </c>
      <c r="E8" s="575">
        <v>0</v>
      </c>
      <c r="F8" s="575">
        <v>21</v>
      </c>
      <c r="G8" s="575">
        <v>0</v>
      </c>
      <c r="H8" s="575">
        <v>875</v>
      </c>
      <c r="I8" s="575">
        <v>415</v>
      </c>
      <c r="J8" s="575">
        <v>168</v>
      </c>
      <c r="K8" s="575">
        <v>0</v>
      </c>
      <c r="L8" s="575">
        <v>1149</v>
      </c>
      <c r="M8" s="575">
        <v>636</v>
      </c>
      <c r="N8" s="575">
        <v>446</v>
      </c>
      <c r="O8" s="575">
        <v>273</v>
      </c>
      <c r="P8" s="575">
        <v>78</v>
      </c>
      <c r="Q8" s="576">
        <v>4285</v>
      </c>
      <c r="R8" s="575"/>
      <c r="S8" s="575">
        <v>48</v>
      </c>
      <c r="T8" s="575">
        <v>18</v>
      </c>
      <c r="U8" s="575">
        <v>0</v>
      </c>
      <c r="V8" s="575">
        <v>94</v>
      </c>
      <c r="W8" s="575">
        <v>50</v>
      </c>
      <c r="X8" s="575">
        <v>38</v>
      </c>
      <c r="Y8" s="575">
        <v>674</v>
      </c>
      <c r="Z8" s="42">
        <v>714</v>
      </c>
      <c r="AA8" s="576">
        <v>1636</v>
      </c>
    </row>
    <row r="9" spans="1:27" x14ac:dyDescent="0.25">
      <c r="A9" s="402" t="s">
        <v>347</v>
      </c>
      <c r="B9" s="574"/>
      <c r="C9" s="577">
        <v>0</v>
      </c>
      <c r="D9" s="577">
        <v>1037</v>
      </c>
      <c r="E9" s="577">
        <v>0</v>
      </c>
      <c r="F9" s="577">
        <v>46</v>
      </c>
      <c r="G9" s="577">
        <v>202</v>
      </c>
      <c r="H9" s="577">
        <v>1499</v>
      </c>
      <c r="I9" s="577">
        <v>712</v>
      </c>
      <c r="J9" s="577">
        <v>251</v>
      </c>
      <c r="K9" s="577">
        <v>133</v>
      </c>
      <c r="L9" s="577">
        <v>939</v>
      </c>
      <c r="M9" s="577">
        <v>869</v>
      </c>
      <c r="N9" s="577">
        <v>438</v>
      </c>
      <c r="O9" s="577">
        <v>318</v>
      </c>
      <c r="P9" s="577">
        <v>146</v>
      </c>
      <c r="Q9" s="578">
        <v>6590</v>
      </c>
      <c r="R9" s="577"/>
      <c r="S9" s="577">
        <v>50</v>
      </c>
      <c r="T9" s="577">
        <v>22</v>
      </c>
      <c r="U9" s="577">
        <v>20</v>
      </c>
      <c r="V9" s="577">
        <v>186</v>
      </c>
      <c r="W9" s="577">
        <v>97</v>
      </c>
      <c r="X9" s="577">
        <v>30</v>
      </c>
      <c r="Y9" s="577">
        <v>740</v>
      </c>
      <c r="Z9" s="42">
        <v>958</v>
      </c>
      <c r="AA9" s="578">
        <v>2103</v>
      </c>
    </row>
    <row r="10" spans="1:27" x14ac:dyDescent="0.25">
      <c r="A10" s="402" t="s">
        <v>357</v>
      </c>
      <c r="B10" s="574"/>
      <c r="C10" s="575">
        <v>1</v>
      </c>
      <c r="D10" s="575">
        <v>2023</v>
      </c>
      <c r="E10" s="575">
        <v>0</v>
      </c>
      <c r="F10" s="575">
        <v>64</v>
      </c>
      <c r="G10" s="575">
        <v>356</v>
      </c>
      <c r="H10" s="575">
        <v>1992</v>
      </c>
      <c r="I10" s="575">
        <v>959</v>
      </c>
      <c r="J10" s="575">
        <v>243</v>
      </c>
      <c r="K10" s="575">
        <v>169</v>
      </c>
      <c r="L10" s="575">
        <v>717</v>
      </c>
      <c r="M10" s="575">
        <v>981</v>
      </c>
      <c r="N10" s="575">
        <v>497</v>
      </c>
      <c r="O10" s="575">
        <v>369</v>
      </c>
      <c r="P10" s="575">
        <v>208</v>
      </c>
      <c r="Q10" s="576">
        <v>8579</v>
      </c>
      <c r="R10" s="575"/>
      <c r="S10" s="579">
        <v>52</v>
      </c>
      <c r="T10" s="579">
        <v>35</v>
      </c>
      <c r="U10" s="579">
        <v>23</v>
      </c>
      <c r="V10" s="579">
        <v>218</v>
      </c>
      <c r="W10" s="580">
        <v>124</v>
      </c>
      <c r="X10" s="580">
        <v>49</v>
      </c>
      <c r="Y10" s="580">
        <v>673</v>
      </c>
      <c r="Z10" s="42">
        <v>1000</v>
      </c>
      <c r="AA10" s="576">
        <v>2174</v>
      </c>
    </row>
    <row r="11" spans="1:27" x14ac:dyDescent="0.25">
      <c r="A11" s="573" t="s">
        <v>375</v>
      </c>
      <c r="B11" s="574"/>
      <c r="C11" s="575">
        <v>139</v>
      </c>
      <c r="D11" s="575">
        <v>1806</v>
      </c>
      <c r="E11" s="575">
        <v>41</v>
      </c>
      <c r="F11" s="575">
        <v>100</v>
      </c>
      <c r="G11" s="575">
        <v>633</v>
      </c>
      <c r="H11" s="575">
        <v>2947</v>
      </c>
      <c r="I11" s="575">
        <v>1480</v>
      </c>
      <c r="J11" s="575">
        <v>324</v>
      </c>
      <c r="K11" s="575">
        <v>327</v>
      </c>
      <c r="L11" s="575">
        <v>3480</v>
      </c>
      <c r="M11" s="575">
        <v>1577</v>
      </c>
      <c r="N11" s="575">
        <v>812</v>
      </c>
      <c r="O11" s="575">
        <v>654</v>
      </c>
      <c r="P11" s="575">
        <v>425</v>
      </c>
      <c r="Q11" s="576">
        <v>14745</v>
      </c>
      <c r="R11" s="575"/>
      <c r="S11" s="579">
        <v>62</v>
      </c>
      <c r="T11" s="579">
        <v>41</v>
      </c>
      <c r="U11" s="579">
        <v>48</v>
      </c>
      <c r="V11" s="579">
        <v>342</v>
      </c>
      <c r="W11" s="580">
        <v>331</v>
      </c>
      <c r="X11" s="580">
        <v>83</v>
      </c>
      <c r="Y11" s="580">
        <v>251</v>
      </c>
      <c r="Z11" s="42">
        <v>1644</v>
      </c>
      <c r="AA11" s="576">
        <v>2802</v>
      </c>
    </row>
    <row r="12" spans="1:27" x14ac:dyDescent="0.25">
      <c r="A12" s="568"/>
      <c r="B12" s="574"/>
      <c r="C12" s="575"/>
      <c r="D12" s="575"/>
      <c r="E12" s="575"/>
      <c r="F12" s="575"/>
      <c r="G12" s="575"/>
      <c r="H12" s="575"/>
      <c r="I12" s="575"/>
      <c r="J12" s="575"/>
      <c r="K12" s="575"/>
      <c r="L12" s="575"/>
      <c r="M12" s="575"/>
      <c r="N12" s="575"/>
      <c r="O12" s="575"/>
      <c r="P12" s="575"/>
      <c r="Q12" s="576"/>
      <c r="R12" s="575"/>
      <c r="S12" s="575"/>
      <c r="T12" s="575"/>
      <c r="U12" s="575"/>
      <c r="V12" s="575"/>
      <c r="W12" s="575"/>
      <c r="X12" s="575"/>
      <c r="Y12" s="575"/>
      <c r="AA12" s="575"/>
    </row>
    <row r="13" spans="1:27" x14ac:dyDescent="0.25">
      <c r="A13" s="581" t="s">
        <v>27</v>
      </c>
      <c r="B13" s="582" t="s">
        <v>22</v>
      </c>
      <c r="C13" s="583">
        <v>0</v>
      </c>
      <c r="D13" s="583">
        <v>45</v>
      </c>
      <c r="E13" s="583">
        <v>0</v>
      </c>
      <c r="F13" s="583">
        <v>6</v>
      </c>
      <c r="G13" s="583">
        <v>0</v>
      </c>
      <c r="H13" s="583">
        <v>115</v>
      </c>
      <c r="I13" s="583">
        <v>47</v>
      </c>
      <c r="J13" s="583">
        <v>25</v>
      </c>
      <c r="K13" s="584">
        <v>0</v>
      </c>
      <c r="L13" s="583">
        <v>198</v>
      </c>
      <c r="M13" s="584">
        <v>105</v>
      </c>
      <c r="N13" s="583">
        <v>76</v>
      </c>
      <c r="O13" s="583">
        <v>58</v>
      </c>
      <c r="P13" s="583">
        <v>18</v>
      </c>
      <c r="Q13" s="585">
        <v>693</v>
      </c>
      <c r="R13" s="586"/>
      <c r="S13" s="583">
        <v>15</v>
      </c>
      <c r="T13" s="583">
        <v>2</v>
      </c>
      <c r="U13" s="583">
        <v>0</v>
      </c>
      <c r="V13" s="583">
        <v>18</v>
      </c>
      <c r="W13" s="583">
        <v>18</v>
      </c>
      <c r="X13" s="583">
        <v>6</v>
      </c>
      <c r="Y13" s="583">
        <v>143</v>
      </c>
      <c r="Z13" s="42">
        <v>115</v>
      </c>
      <c r="AA13" s="585">
        <v>317</v>
      </c>
    </row>
    <row r="14" spans="1:27" x14ac:dyDescent="0.25">
      <c r="A14" s="568"/>
      <c r="B14" s="586" t="s">
        <v>23</v>
      </c>
      <c r="C14" s="583">
        <v>0</v>
      </c>
      <c r="D14" s="583">
        <v>59</v>
      </c>
      <c r="E14" s="583">
        <v>0</v>
      </c>
      <c r="F14" s="583">
        <v>4</v>
      </c>
      <c r="G14" s="583">
        <v>0</v>
      </c>
      <c r="H14" s="583">
        <v>235</v>
      </c>
      <c r="I14" s="583">
        <v>112</v>
      </c>
      <c r="J14" s="583">
        <v>48</v>
      </c>
      <c r="K14" s="575">
        <v>0</v>
      </c>
      <c r="L14" s="583">
        <v>331</v>
      </c>
      <c r="M14" s="575">
        <v>205</v>
      </c>
      <c r="N14" s="583">
        <v>139</v>
      </c>
      <c r="O14" s="583">
        <v>79</v>
      </c>
      <c r="P14" s="583">
        <v>16</v>
      </c>
      <c r="Q14" s="585">
        <v>1228</v>
      </c>
      <c r="R14" s="568"/>
      <c r="S14" s="583">
        <v>11</v>
      </c>
      <c r="T14" s="583">
        <v>6</v>
      </c>
      <c r="U14" s="583">
        <v>0</v>
      </c>
      <c r="V14" s="583">
        <v>29</v>
      </c>
      <c r="W14" s="583">
        <v>7</v>
      </c>
      <c r="X14" s="583">
        <v>13</v>
      </c>
      <c r="Y14" s="583">
        <v>183</v>
      </c>
      <c r="Z14" s="42">
        <v>213</v>
      </c>
      <c r="AA14" s="585">
        <v>462</v>
      </c>
    </row>
    <row r="15" spans="1:27" x14ac:dyDescent="0.25">
      <c r="A15" s="568"/>
      <c r="B15" s="586" t="s">
        <v>24</v>
      </c>
      <c r="C15" s="583">
        <v>0</v>
      </c>
      <c r="D15" s="583">
        <v>53</v>
      </c>
      <c r="E15" s="583">
        <v>0</v>
      </c>
      <c r="F15" s="583">
        <v>7</v>
      </c>
      <c r="G15" s="583">
        <v>0</v>
      </c>
      <c r="H15" s="583">
        <v>228</v>
      </c>
      <c r="I15" s="583">
        <v>104</v>
      </c>
      <c r="J15" s="583">
        <v>55</v>
      </c>
      <c r="K15" s="575">
        <v>0</v>
      </c>
      <c r="L15" s="583">
        <v>281</v>
      </c>
      <c r="M15" s="575">
        <v>146</v>
      </c>
      <c r="N15" s="583">
        <v>109</v>
      </c>
      <c r="O15" s="583">
        <v>59</v>
      </c>
      <c r="P15" s="583">
        <v>19</v>
      </c>
      <c r="Q15" s="585">
        <v>1061</v>
      </c>
      <c r="R15" s="568"/>
      <c r="S15" s="583">
        <v>11</v>
      </c>
      <c r="T15" s="583">
        <v>4</v>
      </c>
      <c r="U15" s="583">
        <v>0</v>
      </c>
      <c r="V15" s="583">
        <v>22</v>
      </c>
      <c r="W15" s="583">
        <v>12</v>
      </c>
      <c r="X15" s="583">
        <v>10</v>
      </c>
      <c r="Y15" s="583">
        <v>181</v>
      </c>
      <c r="Z15" s="42">
        <v>195</v>
      </c>
      <c r="AA15" s="585">
        <v>435</v>
      </c>
    </row>
    <row r="16" spans="1:27" x14ac:dyDescent="0.25">
      <c r="A16" s="568"/>
      <c r="B16" s="587" t="s">
        <v>25</v>
      </c>
      <c r="C16" s="583">
        <v>0</v>
      </c>
      <c r="D16" s="583">
        <v>67</v>
      </c>
      <c r="E16" s="583">
        <v>0</v>
      </c>
      <c r="F16" s="583">
        <v>4</v>
      </c>
      <c r="G16" s="583">
        <v>0</v>
      </c>
      <c r="H16" s="583">
        <v>297</v>
      </c>
      <c r="I16" s="583">
        <v>152</v>
      </c>
      <c r="J16" s="583">
        <v>40</v>
      </c>
      <c r="K16" s="575">
        <v>0</v>
      </c>
      <c r="L16" s="583">
        <v>339</v>
      </c>
      <c r="M16" s="575">
        <v>180</v>
      </c>
      <c r="N16" s="583">
        <v>122</v>
      </c>
      <c r="O16" s="583">
        <v>77</v>
      </c>
      <c r="P16" s="583">
        <v>25</v>
      </c>
      <c r="Q16" s="585">
        <v>1303</v>
      </c>
      <c r="R16" s="568"/>
      <c r="S16" s="583">
        <v>11</v>
      </c>
      <c r="T16" s="583">
        <v>6</v>
      </c>
      <c r="U16" s="583">
        <v>0</v>
      </c>
      <c r="V16" s="583">
        <v>25</v>
      </c>
      <c r="W16" s="583">
        <v>13</v>
      </c>
      <c r="X16" s="583">
        <v>9</v>
      </c>
      <c r="Y16" s="583">
        <v>167</v>
      </c>
      <c r="Z16" s="42">
        <v>191</v>
      </c>
      <c r="AA16" s="585">
        <v>422</v>
      </c>
    </row>
    <row r="17" spans="1:46" s="359" customFormat="1" ht="27" customHeight="1" x14ac:dyDescent="0.25">
      <c r="A17" s="581" t="s">
        <v>104</v>
      </c>
      <c r="B17" s="582" t="s">
        <v>22</v>
      </c>
      <c r="C17" s="584">
        <v>0</v>
      </c>
      <c r="D17" s="584">
        <v>87</v>
      </c>
      <c r="E17" s="584">
        <v>0</v>
      </c>
      <c r="F17" s="584">
        <v>7</v>
      </c>
      <c r="G17" s="584">
        <v>16</v>
      </c>
      <c r="H17" s="584">
        <v>312</v>
      </c>
      <c r="I17" s="584">
        <v>127</v>
      </c>
      <c r="J17" s="584">
        <v>50</v>
      </c>
      <c r="K17" s="584">
        <v>12</v>
      </c>
      <c r="L17" s="584">
        <v>275</v>
      </c>
      <c r="M17" s="584">
        <v>171</v>
      </c>
      <c r="N17" s="584">
        <v>92</v>
      </c>
      <c r="O17" s="584">
        <v>54</v>
      </c>
      <c r="P17" s="584">
        <v>23</v>
      </c>
      <c r="Q17" s="585">
        <v>1226</v>
      </c>
      <c r="R17" s="586"/>
      <c r="S17" s="584">
        <v>14</v>
      </c>
      <c r="T17" s="584">
        <v>6</v>
      </c>
      <c r="U17" s="584">
        <v>4</v>
      </c>
      <c r="V17" s="584">
        <v>24</v>
      </c>
      <c r="W17" s="584">
        <v>16</v>
      </c>
      <c r="X17" s="584">
        <v>11</v>
      </c>
      <c r="Y17" s="584">
        <v>206</v>
      </c>
      <c r="Z17" s="359">
        <v>205</v>
      </c>
      <c r="AA17" s="585">
        <v>486</v>
      </c>
      <c r="AB17" s="366"/>
      <c r="AC17" s="366"/>
      <c r="AD17" s="366"/>
      <c r="AE17" s="366"/>
      <c r="AF17" s="366"/>
      <c r="AG17" s="366"/>
      <c r="AH17" s="366"/>
      <c r="AI17" s="294"/>
      <c r="AJ17" s="366"/>
      <c r="AK17" s="365"/>
      <c r="AL17" s="365"/>
      <c r="AM17" s="365"/>
      <c r="AN17" s="365"/>
      <c r="AO17" s="365"/>
      <c r="AP17" s="365"/>
      <c r="AQ17" s="365"/>
      <c r="AR17" s="467"/>
      <c r="AT17" s="467"/>
    </row>
    <row r="18" spans="1:46" x14ac:dyDescent="0.25">
      <c r="A18" s="568"/>
      <c r="B18" s="586" t="s">
        <v>23</v>
      </c>
      <c r="C18" s="575">
        <v>0</v>
      </c>
      <c r="D18" s="575">
        <v>226</v>
      </c>
      <c r="E18" s="575">
        <v>0</v>
      </c>
      <c r="F18" s="575">
        <v>12</v>
      </c>
      <c r="G18" s="575">
        <v>54</v>
      </c>
      <c r="H18" s="575">
        <v>315</v>
      </c>
      <c r="I18" s="575">
        <v>171</v>
      </c>
      <c r="J18" s="575">
        <v>61</v>
      </c>
      <c r="K18" s="575">
        <v>36</v>
      </c>
      <c r="L18" s="575">
        <v>244</v>
      </c>
      <c r="M18" s="575">
        <v>233</v>
      </c>
      <c r="N18" s="575">
        <v>81</v>
      </c>
      <c r="O18" s="575">
        <v>67</v>
      </c>
      <c r="P18" s="575">
        <v>33</v>
      </c>
      <c r="Q18" s="585">
        <v>1533</v>
      </c>
      <c r="R18" s="568"/>
      <c r="S18" s="575">
        <v>10</v>
      </c>
      <c r="T18" s="575">
        <v>2</v>
      </c>
      <c r="U18" s="575">
        <v>7</v>
      </c>
      <c r="V18" s="575">
        <v>60</v>
      </c>
      <c r="W18" s="575">
        <v>28</v>
      </c>
      <c r="X18" s="575">
        <v>6</v>
      </c>
      <c r="Y18" s="575">
        <v>179</v>
      </c>
      <c r="Z18" s="42">
        <v>228</v>
      </c>
      <c r="AA18" s="585">
        <v>520</v>
      </c>
    </row>
    <row r="19" spans="1:46" x14ac:dyDescent="0.25">
      <c r="A19" s="568"/>
      <c r="B19" s="586" t="s">
        <v>24</v>
      </c>
      <c r="C19" s="575">
        <v>0</v>
      </c>
      <c r="D19" s="575">
        <v>330</v>
      </c>
      <c r="E19" s="575">
        <v>0</v>
      </c>
      <c r="F19" s="575">
        <v>7</v>
      </c>
      <c r="G19" s="575">
        <v>69</v>
      </c>
      <c r="H19" s="575">
        <v>417</v>
      </c>
      <c r="I19" s="575">
        <v>176</v>
      </c>
      <c r="J19" s="575">
        <v>75</v>
      </c>
      <c r="K19" s="575">
        <v>28</v>
      </c>
      <c r="L19" s="575">
        <v>201</v>
      </c>
      <c r="M19" s="575">
        <v>212</v>
      </c>
      <c r="N19" s="575">
        <v>131</v>
      </c>
      <c r="O19" s="575">
        <v>76</v>
      </c>
      <c r="P19" s="575">
        <v>42</v>
      </c>
      <c r="Q19" s="585">
        <v>1764</v>
      </c>
      <c r="R19" s="568"/>
      <c r="S19" s="575">
        <v>12</v>
      </c>
      <c r="T19" s="575">
        <v>8</v>
      </c>
      <c r="U19" s="575">
        <v>6</v>
      </c>
      <c r="V19" s="575">
        <v>47</v>
      </c>
      <c r="W19" s="575">
        <v>22</v>
      </c>
      <c r="X19" s="575">
        <v>6</v>
      </c>
      <c r="Y19" s="575">
        <v>170</v>
      </c>
      <c r="Z19" s="42">
        <v>253</v>
      </c>
      <c r="AA19" s="585">
        <v>524</v>
      </c>
    </row>
    <row r="20" spans="1:46" x14ac:dyDescent="0.25">
      <c r="A20" s="568"/>
      <c r="B20" s="587" t="s">
        <v>348</v>
      </c>
      <c r="C20" s="575">
        <v>0</v>
      </c>
      <c r="D20" s="575">
        <v>394</v>
      </c>
      <c r="E20" s="575">
        <v>0</v>
      </c>
      <c r="F20" s="575">
        <v>20</v>
      </c>
      <c r="G20" s="575">
        <v>63</v>
      </c>
      <c r="H20" s="575">
        <v>455</v>
      </c>
      <c r="I20" s="575">
        <v>238</v>
      </c>
      <c r="J20" s="575">
        <v>65</v>
      </c>
      <c r="K20" s="575">
        <v>57</v>
      </c>
      <c r="L20" s="575">
        <v>219</v>
      </c>
      <c r="M20" s="575">
        <v>253</v>
      </c>
      <c r="N20" s="575">
        <v>134</v>
      </c>
      <c r="O20" s="575">
        <v>121</v>
      </c>
      <c r="P20" s="575">
        <v>48</v>
      </c>
      <c r="Q20" s="585">
        <v>2067</v>
      </c>
      <c r="R20" s="568"/>
      <c r="S20" s="575">
        <v>14</v>
      </c>
      <c r="T20" s="575">
        <v>6</v>
      </c>
      <c r="U20" s="575">
        <v>3</v>
      </c>
      <c r="V20" s="575">
        <v>55</v>
      </c>
      <c r="W20" s="575">
        <v>31</v>
      </c>
      <c r="X20" s="575">
        <v>7</v>
      </c>
      <c r="Y20" s="575">
        <v>185</v>
      </c>
      <c r="Z20" s="42">
        <v>272</v>
      </c>
      <c r="AA20" s="585">
        <v>573</v>
      </c>
    </row>
    <row r="21" spans="1:46" s="359" customFormat="1" ht="27" customHeight="1" x14ac:dyDescent="0.25">
      <c r="A21" s="581" t="s">
        <v>289</v>
      </c>
      <c r="B21" s="582" t="s">
        <v>344</v>
      </c>
      <c r="C21" s="584">
        <v>0</v>
      </c>
      <c r="D21" s="584">
        <v>376</v>
      </c>
      <c r="E21" s="584">
        <v>0</v>
      </c>
      <c r="F21" s="584">
        <v>13</v>
      </c>
      <c r="G21" s="584">
        <v>57</v>
      </c>
      <c r="H21" s="584">
        <v>494</v>
      </c>
      <c r="I21" s="584">
        <v>236</v>
      </c>
      <c r="J21" s="584">
        <v>64</v>
      </c>
      <c r="K21" s="584">
        <v>47</v>
      </c>
      <c r="L21" s="584">
        <v>168</v>
      </c>
      <c r="M21" s="584">
        <v>218</v>
      </c>
      <c r="N21" s="584">
        <v>122</v>
      </c>
      <c r="O21" s="584">
        <v>94</v>
      </c>
      <c r="P21" s="584">
        <v>55</v>
      </c>
      <c r="Q21" s="585">
        <v>1944</v>
      </c>
      <c r="R21" s="586"/>
      <c r="S21" s="584">
        <v>9</v>
      </c>
      <c r="T21" s="584">
        <v>5</v>
      </c>
      <c r="U21" s="584">
        <v>3</v>
      </c>
      <c r="V21" s="584">
        <v>39</v>
      </c>
      <c r="W21" s="584">
        <v>24</v>
      </c>
      <c r="X21" s="584">
        <v>16</v>
      </c>
      <c r="Y21" s="584">
        <v>178</v>
      </c>
      <c r="Z21" s="359">
        <v>237</v>
      </c>
      <c r="AA21" s="585">
        <v>511</v>
      </c>
      <c r="AB21" s="366"/>
      <c r="AC21" s="366"/>
      <c r="AD21" s="366"/>
      <c r="AE21" s="366"/>
      <c r="AF21" s="366"/>
      <c r="AG21" s="366"/>
      <c r="AH21" s="366"/>
      <c r="AI21" s="294"/>
      <c r="AJ21" s="366"/>
      <c r="AK21" s="365"/>
      <c r="AL21" s="365"/>
      <c r="AM21" s="365"/>
      <c r="AN21" s="365"/>
      <c r="AO21" s="365"/>
      <c r="AP21" s="365"/>
      <c r="AQ21" s="365"/>
      <c r="AR21" s="467"/>
      <c r="AT21" s="467"/>
    </row>
    <row r="22" spans="1:46" x14ac:dyDescent="0.25">
      <c r="A22" s="568"/>
      <c r="B22" s="586" t="s">
        <v>345</v>
      </c>
      <c r="C22" s="575">
        <v>0</v>
      </c>
      <c r="D22" s="575">
        <v>420</v>
      </c>
      <c r="E22" s="575">
        <v>0</v>
      </c>
      <c r="F22" s="575">
        <v>17</v>
      </c>
      <c r="G22" s="575">
        <v>80</v>
      </c>
      <c r="H22" s="575">
        <v>439</v>
      </c>
      <c r="I22" s="575">
        <v>241</v>
      </c>
      <c r="J22" s="575">
        <v>57</v>
      </c>
      <c r="K22" s="575">
        <v>34</v>
      </c>
      <c r="L22" s="575">
        <v>227</v>
      </c>
      <c r="M22" s="575">
        <v>234</v>
      </c>
      <c r="N22" s="575">
        <v>98</v>
      </c>
      <c r="O22" s="575">
        <v>91</v>
      </c>
      <c r="P22" s="575">
        <v>40</v>
      </c>
      <c r="Q22" s="585">
        <v>1978</v>
      </c>
      <c r="R22" s="568"/>
      <c r="S22" s="575">
        <v>19</v>
      </c>
      <c r="T22" s="575">
        <v>11</v>
      </c>
      <c r="U22" s="575">
        <v>7</v>
      </c>
      <c r="V22" s="575">
        <v>42</v>
      </c>
      <c r="W22" s="575">
        <v>23</v>
      </c>
      <c r="X22" s="575">
        <v>14</v>
      </c>
      <c r="Y22" s="575">
        <v>154</v>
      </c>
      <c r="Z22" s="42">
        <v>283</v>
      </c>
      <c r="AA22" s="585">
        <v>553</v>
      </c>
    </row>
    <row r="23" spans="1:46" x14ac:dyDescent="0.25">
      <c r="A23" s="568"/>
      <c r="B23" s="586" t="s">
        <v>346</v>
      </c>
      <c r="C23" s="575">
        <v>0</v>
      </c>
      <c r="D23" s="575">
        <v>472</v>
      </c>
      <c r="E23" s="575">
        <v>0</v>
      </c>
      <c r="F23" s="575">
        <v>18</v>
      </c>
      <c r="G23" s="575">
        <v>97</v>
      </c>
      <c r="H23" s="575">
        <v>494</v>
      </c>
      <c r="I23" s="575">
        <v>213</v>
      </c>
      <c r="J23" s="575">
        <v>56</v>
      </c>
      <c r="K23" s="575">
        <v>26</v>
      </c>
      <c r="L23" s="575">
        <v>156</v>
      </c>
      <c r="M23" s="575">
        <v>235</v>
      </c>
      <c r="N23" s="575">
        <v>124</v>
      </c>
      <c r="O23" s="575">
        <v>77</v>
      </c>
      <c r="P23" s="575">
        <v>39</v>
      </c>
      <c r="Q23" s="585">
        <v>2007</v>
      </c>
      <c r="R23" s="568"/>
      <c r="S23" s="575">
        <v>13</v>
      </c>
      <c r="T23" s="575">
        <v>3</v>
      </c>
      <c r="U23" s="575">
        <v>7</v>
      </c>
      <c r="V23" s="575">
        <v>48</v>
      </c>
      <c r="W23" s="575">
        <v>26</v>
      </c>
      <c r="X23" s="575">
        <v>10</v>
      </c>
      <c r="Y23" s="575">
        <v>163</v>
      </c>
      <c r="Z23" s="42">
        <v>228</v>
      </c>
      <c r="AA23" s="585">
        <v>498</v>
      </c>
    </row>
    <row r="24" spans="1:46" x14ac:dyDescent="0.25">
      <c r="A24" s="568"/>
      <c r="B24" s="587" t="s">
        <v>348</v>
      </c>
      <c r="C24" s="575">
        <v>1</v>
      </c>
      <c r="D24" s="575">
        <v>755</v>
      </c>
      <c r="E24" s="575">
        <v>0</v>
      </c>
      <c r="F24" s="575">
        <v>16</v>
      </c>
      <c r="G24" s="575">
        <v>122</v>
      </c>
      <c r="H24" s="575">
        <v>565</v>
      </c>
      <c r="I24" s="575">
        <v>269</v>
      </c>
      <c r="J24" s="575">
        <v>66</v>
      </c>
      <c r="K24" s="575">
        <v>62</v>
      </c>
      <c r="L24" s="575">
        <v>166</v>
      </c>
      <c r="M24" s="575">
        <v>294</v>
      </c>
      <c r="N24" s="575">
        <v>153</v>
      </c>
      <c r="O24" s="575">
        <v>107</v>
      </c>
      <c r="P24" s="575">
        <v>74</v>
      </c>
      <c r="Q24" s="585">
        <v>2650</v>
      </c>
      <c r="R24" s="568"/>
      <c r="S24" s="575">
        <v>11</v>
      </c>
      <c r="T24" s="575">
        <v>16</v>
      </c>
      <c r="U24" s="575">
        <v>6</v>
      </c>
      <c r="V24" s="575">
        <v>89</v>
      </c>
      <c r="W24" s="575">
        <v>51</v>
      </c>
      <c r="X24" s="575">
        <v>9</v>
      </c>
      <c r="Y24" s="575">
        <v>178</v>
      </c>
      <c r="Z24" s="42">
        <v>252</v>
      </c>
      <c r="AA24" s="585">
        <v>612</v>
      </c>
    </row>
    <row r="25" spans="1:46" s="359" customFormat="1" ht="27" customHeight="1" x14ac:dyDescent="0.25">
      <c r="A25" s="581" t="s">
        <v>375</v>
      </c>
      <c r="B25" s="582" t="s">
        <v>344</v>
      </c>
      <c r="C25" s="575">
        <v>3</v>
      </c>
      <c r="D25" s="584">
        <v>1376</v>
      </c>
      <c r="E25" s="584">
        <v>9</v>
      </c>
      <c r="F25" s="584">
        <v>29</v>
      </c>
      <c r="G25" s="584">
        <v>203</v>
      </c>
      <c r="H25" s="584">
        <v>737</v>
      </c>
      <c r="I25" s="575">
        <v>414</v>
      </c>
      <c r="J25" s="575">
        <v>122</v>
      </c>
      <c r="K25" s="575">
        <v>81</v>
      </c>
      <c r="L25" s="575">
        <v>148</v>
      </c>
      <c r="M25" s="575">
        <v>485</v>
      </c>
      <c r="N25" s="575">
        <v>271</v>
      </c>
      <c r="O25" s="575">
        <v>189</v>
      </c>
      <c r="P25" s="575">
        <v>99</v>
      </c>
      <c r="Q25" s="585">
        <v>4166</v>
      </c>
      <c r="R25" s="586"/>
      <c r="S25" s="584">
        <v>27</v>
      </c>
      <c r="T25" s="584">
        <v>8</v>
      </c>
      <c r="U25" s="575">
        <v>13</v>
      </c>
      <c r="V25" s="584">
        <v>110</v>
      </c>
      <c r="W25" s="584">
        <v>110</v>
      </c>
      <c r="X25" s="584">
        <v>23</v>
      </c>
      <c r="Y25" s="584">
        <v>195</v>
      </c>
      <c r="Z25" s="359">
        <v>332</v>
      </c>
      <c r="AA25" s="585">
        <v>818</v>
      </c>
      <c r="AB25" s="366"/>
      <c r="AC25" s="366"/>
      <c r="AD25" s="366"/>
      <c r="AE25" s="366"/>
      <c r="AF25" s="366"/>
      <c r="AG25" s="366"/>
      <c r="AH25" s="366"/>
      <c r="AI25" s="294"/>
      <c r="AJ25" s="366"/>
      <c r="AK25" s="365"/>
      <c r="AL25" s="365"/>
      <c r="AM25" s="365"/>
      <c r="AN25" s="365"/>
      <c r="AO25" s="365"/>
      <c r="AP25" s="365"/>
      <c r="AQ25" s="365"/>
      <c r="AR25" s="467"/>
      <c r="AT25" s="467"/>
    </row>
    <row r="26" spans="1:46" x14ac:dyDescent="0.25">
      <c r="A26" s="568"/>
      <c r="B26" s="586" t="s">
        <v>345</v>
      </c>
      <c r="C26" s="575">
        <v>42</v>
      </c>
      <c r="D26" s="575">
        <v>416</v>
      </c>
      <c r="E26" s="575">
        <v>13</v>
      </c>
      <c r="F26" s="575">
        <v>21</v>
      </c>
      <c r="G26" s="575">
        <v>146</v>
      </c>
      <c r="H26" s="575">
        <v>800</v>
      </c>
      <c r="I26" s="575">
        <v>346</v>
      </c>
      <c r="J26" s="575">
        <v>69</v>
      </c>
      <c r="K26" s="575">
        <v>80</v>
      </c>
      <c r="L26" s="575">
        <v>902</v>
      </c>
      <c r="M26" s="575">
        <v>404</v>
      </c>
      <c r="N26" s="575">
        <v>185</v>
      </c>
      <c r="O26" s="575">
        <v>162</v>
      </c>
      <c r="P26" s="575">
        <v>102</v>
      </c>
      <c r="Q26" s="585">
        <v>3688</v>
      </c>
      <c r="R26" s="568"/>
      <c r="S26" s="575">
        <v>11</v>
      </c>
      <c r="T26" s="575">
        <v>12</v>
      </c>
      <c r="U26" s="575">
        <v>12</v>
      </c>
      <c r="V26" s="575">
        <v>88</v>
      </c>
      <c r="W26" s="575">
        <v>75</v>
      </c>
      <c r="X26" s="575">
        <v>24</v>
      </c>
      <c r="Y26" s="575">
        <v>56</v>
      </c>
      <c r="Z26" s="42">
        <v>410</v>
      </c>
      <c r="AA26" s="585">
        <v>688</v>
      </c>
    </row>
    <row r="27" spans="1:46" x14ac:dyDescent="0.25">
      <c r="A27" s="568"/>
      <c r="B27" s="586" t="s">
        <v>346</v>
      </c>
      <c r="C27" s="575">
        <v>55</v>
      </c>
      <c r="D27" s="575">
        <v>4</v>
      </c>
      <c r="E27" s="575">
        <v>8</v>
      </c>
      <c r="F27" s="575">
        <v>22</v>
      </c>
      <c r="G27" s="575">
        <v>143</v>
      </c>
      <c r="H27" s="575">
        <v>689</v>
      </c>
      <c r="I27" s="575">
        <v>350</v>
      </c>
      <c r="J27" s="575">
        <v>62</v>
      </c>
      <c r="K27" s="575">
        <v>78</v>
      </c>
      <c r="L27" s="575">
        <v>1184</v>
      </c>
      <c r="M27" s="575">
        <v>350</v>
      </c>
      <c r="N27" s="575">
        <v>189</v>
      </c>
      <c r="O27" s="575">
        <v>144</v>
      </c>
      <c r="P27" s="575">
        <v>118</v>
      </c>
      <c r="Q27" s="585">
        <v>3396</v>
      </c>
      <c r="R27" s="568"/>
      <c r="S27" s="575">
        <v>10</v>
      </c>
      <c r="T27" s="575">
        <v>5</v>
      </c>
      <c r="U27" s="575">
        <v>5</v>
      </c>
      <c r="V27" s="575">
        <v>77</v>
      </c>
      <c r="W27" s="575">
        <v>75</v>
      </c>
      <c r="X27" s="575">
        <v>24</v>
      </c>
      <c r="Y27" s="575">
        <v>0</v>
      </c>
      <c r="Z27" s="42">
        <v>430</v>
      </c>
      <c r="AA27" s="585">
        <v>626</v>
      </c>
    </row>
    <row r="28" spans="1:46" x14ac:dyDescent="0.25">
      <c r="A28" s="568"/>
      <c r="B28" s="586" t="s">
        <v>25</v>
      </c>
      <c r="C28" s="575">
        <v>39</v>
      </c>
      <c r="D28" s="575">
        <v>10</v>
      </c>
      <c r="E28" s="575">
        <v>11</v>
      </c>
      <c r="F28" s="575">
        <v>28</v>
      </c>
      <c r="G28" s="575">
        <v>141</v>
      </c>
      <c r="H28" s="575">
        <v>721</v>
      </c>
      <c r="I28" s="575">
        <v>370</v>
      </c>
      <c r="J28" s="575">
        <v>71</v>
      </c>
      <c r="K28" s="575">
        <v>88</v>
      </c>
      <c r="L28" s="575">
        <v>1246</v>
      </c>
      <c r="M28" s="575">
        <v>338</v>
      </c>
      <c r="N28" s="575">
        <v>167</v>
      </c>
      <c r="O28" s="575">
        <v>159</v>
      </c>
      <c r="P28" s="575">
        <v>106</v>
      </c>
      <c r="Q28" s="585">
        <v>3495</v>
      </c>
      <c r="R28" s="568"/>
      <c r="S28" s="575">
        <v>14</v>
      </c>
      <c r="T28" s="575">
        <v>16</v>
      </c>
      <c r="U28" s="575">
        <v>18</v>
      </c>
      <c r="V28" s="575">
        <v>67</v>
      </c>
      <c r="W28" s="575">
        <v>71</v>
      </c>
      <c r="X28" s="575">
        <v>12</v>
      </c>
      <c r="Y28" s="575">
        <v>0</v>
      </c>
      <c r="Z28" s="42">
        <v>472</v>
      </c>
      <c r="AA28" s="585">
        <v>670</v>
      </c>
    </row>
    <row r="29" spans="1:46" ht="13.8" thickBot="1" x14ac:dyDescent="0.3">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row>
    <row r="30" spans="1:46" x14ac:dyDescent="0.25">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row>
    <row r="31" spans="1:46" x14ac:dyDescent="0.25">
      <c r="A31" s="591"/>
      <c r="B31" s="59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row>
    <row r="32" spans="1:46" ht="16.2" thickBot="1" x14ac:dyDescent="0.3">
      <c r="A32" s="565" t="s">
        <v>469</v>
      </c>
      <c r="B32" s="566"/>
      <c r="C32" s="567"/>
      <c r="D32" s="567"/>
      <c r="E32" s="567"/>
      <c r="F32" s="567"/>
      <c r="G32" s="567"/>
      <c r="H32" s="567"/>
      <c r="I32" s="567"/>
      <c r="J32" s="567"/>
      <c r="K32" s="567"/>
      <c r="L32" s="567"/>
      <c r="M32" s="567"/>
      <c r="N32" s="567"/>
      <c r="O32" s="567"/>
      <c r="P32" s="567"/>
      <c r="Q32" s="566"/>
      <c r="R32" s="566"/>
      <c r="S32" s="567"/>
      <c r="T32" s="567"/>
      <c r="U32" s="567"/>
      <c r="V32" s="567"/>
      <c r="W32" s="567"/>
      <c r="X32" s="567"/>
      <c r="Y32" s="567"/>
      <c r="Z32" s="567"/>
      <c r="AA32" s="566"/>
    </row>
    <row r="33" spans="1:46" ht="32.25" customHeight="1" x14ac:dyDescent="0.25">
      <c r="A33" s="568"/>
      <c r="B33" s="568"/>
      <c r="C33" s="830" t="s">
        <v>132</v>
      </c>
      <c r="D33" s="830"/>
      <c r="E33" s="830"/>
      <c r="F33" s="830"/>
      <c r="G33" s="830"/>
      <c r="H33" s="830"/>
      <c r="I33" s="830"/>
      <c r="J33" s="830"/>
      <c r="K33" s="830"/>
      <c r="L33" s="830"/>
      <c r="M33" s="830"/>
      <c r="N33" s="830"/>
      <c r="O33" s="830"/>
      <c r="P33" s="830"/>
      <c r="Q33" s="830"/>
      <c r="R33" s="568"/>
      <c r="S33" s="830" t="s">
        <v>448</v>
      </c>
      <c r="T33" s="830"/>
      <c r="U33" s="830"/>
      <c r="V33" s="830"/>
      <c r="W33" s="830"/>
      <c r="X33" s="830"/>
      <c r="Y33" s="830"/>
      <c r="Z33" s="830"/>
      <c r="AA33" s="830"/>
    </row>
    <row r="34" spans="1:46" ht="52.8" x14ac:dyDescent="0.25">
      <c r="A34" s="569" t="s">
        <v>13</v>
      </c>
      <c r="B34" s="570" t="s">
        <v>21</v>
      </c>
      <c r="C34" s="571" t="s">
        <v>484</v>
      </c>
      <c r="D34" s="571" t="s">
        <v>487</v>
      </c>
      <c r="E34" s="571" t="s">
        <v>450</v>
      </c>
      <c r="F34" s="571" t="s">
        <v>451</v>
      </c>
      <c r="G34" s="571" t="s">
        <v>452</v>
      </c>
      <c r="H34" s="571" t="s">
        <v>453</v>
      </c>
      <c r="I34" s="594" t="s">
        <v>454</v>
      </c>
      <c r="J34" s="571" t="s">
        <v>455</v>
      </c>
      <c r="K34" s="571" t="s">
        <v>456</v>
      </c>
      <c r="L34" s="571" t="s">
        <v>457</v>
      </c>
      <c r="M34" s="572" t="s">
        <v>458</v>
      </c>
      <c r="N34" s="572" t="s">
        <v>459</v>
      </c>
      <c r="O34" s="571" t="s">
        <v>460</v>
      </c>
      <c r="P34" s="571" t="s">
        <v>461</v>
      </c>
      <c r="Q34" s="588" t="s">
        <v>465</v>
      </c>
      <c r="R34" s="589"/>
      <c r="S34" s="590" t="s">
        <v>451</v>
      </c>
      <c r="T34" s="590" t="s">
        <v>455</v>
      </c>
      <c r="U34" s="590" t="s">
        <v>456</v>
      </c>
      <c r="V34" s="590" t="s">
        <v>457</v>
      </c>
      <c r="W34" s="572" t="s">
        <v>463</v>
      </c>
      <c r="X34" s="572" t="s">
        <v>459</v>
      </c>
      <c r="Y34" s="572" t="s">
        <v>483</v>
      </c>
      <c r="Z34" s="590" t="s">
        <v>460</v>
      </c>
      <c r="AA34" s="588" t="s">
        <v>466</v>
      </c>
    </row>
    <row r="35" spans="1:46" x14ac:dyDescent="0.25">
      <c r="A35" s="573" t="s">
        <v>27</v>
      </c>
      <c r="B35" s="574"/>
      <c r="C35" s="575">
        <v>0</v>
      </c>
      <c r="D35" s="575">
        <v>161</v>
      </c>
      <c r="E35" s="575">
        <v>0</v>
      </c>
      <c r="F35" s="575">
        <v>21</v>
      </c>
      <c r="G35" s="575">
        <v>0</v>
      </c>
      <c r="H35" s="575">
        <v>853</v>
      </c>
      <c r="I35" s="575">
        <v>407</v>
      </c>
      <c r="J35" s="575">
        <v>166</v>
      </c>
      <c r="K35" s="575">
        <v>0</v>
      </c>
      <c r="L35" s="575">
        <v>1147</v>
      </c>
      <c r="M35" s="575">
        <v>615</v>
      </c>
      <c r="N35" s="575">
        <v>433</v>
      </c>
      <c r="O35" s="575">
        <v>264</v>
      </c>
      <c r="P35" s="575">
        <v>75</v>
      </c>
      <c r="Q35" s="576">
        <v>4142</v>
      </c>
      <c r="R35" s="575"/>
      <c r="S35" s="575">
        <v>47</v>
      </c>
      <c r="T35" s="575">
        <v>18</v>
      </c>
      <c r="U35" s="575">
        <v>0</v>
      </c>
      <c r="V35" s="575">
        <v>91</v>
      </c>
      <c r="W35" s="575">
        <v>44</v>
      </c>
      <c r="X35" s="575">
        <v>38</v>
      </c>
      <c r="Y35" s="575">
        <v>671</v>
      </c>
      <c r="Z35" s="575">
        <v>676</v>
      </c>
      <c r="AA35" s="576">
        <v>1585</v>
      </c>
    </row>
    <row r="36" spans="1:46" x14ac:dyDescent="0.25">
      <c r="A36" s="573" t="s">
        <v>347</v>
      </c>
      <c r="B36" s="574"/>
      <c r="C36" s="575">
        <v>0</v>
      </c>
      <c r="D36" s="575">
        <v>759</v>
      </c>
      <c r="E36" s="575">
        <v>0</v>
      </c>
      <c r="F36" s="575">
        <v>36</v>
      </c>
      <c r="G36" s="575">
        <v>166</v>
      </c>
      <c r="H36" s="575">
        <v>1375</v>
      </c>
      <c r="I36" s="575">
        <v>635</v>
      </c>
      <c r="J36" s="575">
        <v>222</v>
      </c>
      <c r="K36" s="575">
        <v>106</v>
      </c>
      <c r="L36" s="575">
        <v>932</v>
      </c>
      <c r="M36" s="575">
        <v>790</v>
      </c>
      <c r="N36" s="575">
        <v>385</v>
      </c>
      <c r="O36" s="575">
        <v>263</v>
      </c>
      <c r="P36" s="575">
        <v>132</v>
      </c>
      <c r="Q36" s="576">
        <v>5801</v>
      </c>
      <c r="R36" s="575"/>
      <c r="S36" s="575">
        <v>45</v>
      </c>
      <c r="T36" s="575">
        <v>22</v>
      </c>
      <c r="U36" s="575">
        <v>18</v>
      </c>
      <c r="V36" s="575">
        <v>151</v>
      </c>
      <c r="W36" s="575">
        <v>66</v>
      </c>
      <c r="X36" s="575">
        <v>29</v>
      </c>
      <c r="Y36" s="575">
        <v>706</v>
      </c>
      <c r="Z36" s="575">
        <v>867</v>
      </c>
      <c r="AA36" s="576">
        <v>1904</v>
      </c>
    </row>
    <row r="37" spans="1:46" x14ac:dyDescent="0.25">
      <c r="A37" s="573" t="s">
        <v>357</v>
      </c>
      <c r="B37" s="574"/>
      <c r="C37" s="575">
        <v>1</v>
      </c>
      <c r="D37" s="575">
        <v>1408</v>
      </c>
      <c r="E37" s="575">
        <v>0</v>
      </c>
      <c r="F37" s="575">
        <v>52</v>
      </c>
      <c r="G37" s="575">
        <v>285</v>
      </c>
      <c r="H37" s="575">
        <v>1645</v>
      </c>
      <c r="I37" s="575">
        <v>756</v>
      </c>
      <c r="J37" s="575">
        <v>196</v>
      </c>
      <c r="K37" s="575">
        <v>132</v>
      </c>
      <c r="L37" s="575">
        <v>710</v>
      </c>
      <c r="M37" s="575">
        <v>786</v>
      </c>
      <c r="N37" s="575">
        <v>394</v>
      </c>
      <c r="O37" s="575">
        <v>290</v>
      </c>
      <c r="P37" s="575">
        <v>162</v>
      </c>
      <c r="Q37" s="576">
        <v>6817</v>
      </c>
      <c r="R37" s="575"/>
      <c r="S37" s="575">
        <v>40</v>
      </c>
      <c r="T37" s="575">
        <v>28</v>
      </c>
      <c r="U37" s="575">
        <v>20</v>
      </c>
      <c r="V37" s="575">
        <v>164</v>
      </c>
      <c r="W37" s="575">
        <v>102</v>
      </c>
      <c r="X37" s="575">
        <v>41</v>
      </c>
      <c r="Y37" s="575">
        <v>571</v>
      </c>
      <c r="Z37" s="575">
        <v>835</v>
      </c>
      <c r="AA37" s="576">
        <v>1801</v>
      </c>
    </row>
    <row r="38" spans="1:46" x14ac:dyDescent="0.25">
      <c r="A38" s="573" t="s">
        <v>375</v>
      </c>
      <c r="B38" s="574"/>
      <c r="C38" s="575">
        <v>100</v>
      </c>
      <c r="D38" s="575">
        <v>1274</v>
      </c>
      <c r="E38" s="575">
        <v>26</v>
      </c>
      <c r="F38" s="575">
        <v>73</v>
      </c>
      <c r="G38" s="575">
        <v>413</v>
      </c>
      <c r="H38" s="575">
        <v>2075</v>
      </c>
      <c r="I38" s="575">
        <v>994</v>
      </c>
      <c r="J38" s="575">
        <v>230</v>
      </c>
      <c r="K38" s="575">
        <v>229</v>
      </c>
      <c r="L38" s="575">
        <v>2464</v>
      </c>
      <c r="M38" s="575">
        <v>1070</v>
      </c>
      <c r="N38" s="575">
        <v>588</v>
      </c>
      <c r="O38" s="575">
        <v>441</v>
      </c>
      <c r="P38" s="575">
        <v>323</v>
      </c>
      <c r="Q38" s="576">
        <v>10300</v>
      </c>
      <c r="R38" s="575"/>
      <c r="S38" s="575">
        <v>45</v>
      </c>
      <c r="T38" s="575">
        <v>31</v>
      </c>
      <c r="U38" s="575">
        <v>38</v>
      </c>
      <c r="V38" s="575">
        <v>240</v>
      </c>
      <c r="W38" s="575">
        <v>228</v>
      </c>
      <c r="X38" s="575">
        <v>56</v>
      </c>
      <c r="Y38" s="575">
        <v>203</v>
      </c>
      <c r="Z38" s="575">
        <v>1122</v>
      </c>
      <c r="AA38" s="576">
        <v>1963</v>
      </c>
    </row>
    <row r="39" spans="1:46" x14ac:dyDescent="0.25">
      <c r="A39" s="568"/>
      <c r="B39" s="574"/>
      <c r="C39" s="575"/>
      <c r="D39" s="575"/>
      <c r="E39" s="575"/>
      <c r="F39" s="575"/>
      <c r="G39" s="575"/>
      <c r="H39" s="575"/>
      <c r="I39" s="575"/>
      <c r="J39" s="575"/>
      <c r="K39" s="575"/>
      <c r="L39" s="575"/>
      <c r="M39" s="575"/>
      <c r="N39" s="575"/>
      <c r="O39" s="575"/>
      <c r="P39" s="575"/>
      <c r="Q39" s="576"/>
      <c r="R39" s="575"/>
      <c r="S39" s="575"/>
      <c r="T39" s="575"/>
      <c r="U39" s="575"/>
      <c r="V39" s="575"/>
      <c r="W39" s="575"/>
      <c r="X39" s="575"/>
      <c r="Y39" s="575"/>
      <c r="Z39" s="575"/>
      <c r="AA39" s="576"/>
    </row>
    <row r="40" spans="1:46" x14ac:dyDescent="0.25">
      <c r="A40" s="581" t="s">
        <v>27</v>
      </c>
      <c r="B40" s="582" t="s">
        <v>22</v>
      </c>
      <c r="C40" s="584">
        <v>0</v>
      </c>
      <c r="D40" s="584">
        <v>27</v>
      </c>
      <c r="E40" s="584">
        <v>0</v>
      </c>
      <c r="F40" s="584">
        <v>6</v>
      </c>
      <c r="G40" s="584">
        <v>0</v>
      </c>
      <c r="H40" s="584">
        <v>113</v>
      </c>
      <c r="I40" s="584">
        <v>45</v>
      </c>
      <c r="J40" s="584">
        <v>25</v>
      </c>
      <c r="K40" s="584">
        <v>0</v>
      </c>
      <c r="L40" s="584">
        <v>198</v>
      </c>
      <c r="M40" s="584">
        <v>101</v>
      </c>
      <c r="N40" s="584">
        <v>72</v>
      </c>
      <c r="O40" s="584">
        <v>57</v>
      </c>
      <c r="P40" s="584">
        <v>17</v>
      </c>
      <c r="Q40" s="576">
        <v>661</v>
      </c>
      <c r="R40" s="568"/>
      <c r="S40" s="584">
        <v>14</v>
      </c>
      <c r="T40" s="584">
        <v>2</v>
      </c>
      <c r="U40" s="584">
        <v>0</v>
      </c>
      <c r="V40" s="584">
        <v>18</v>
      </c>
      <c r="W40" s="584">
        <v>14</v>
      </c>
      <c r="X40" s="584">
        <v>6</v>
      </c>
      <c r="Y40" s="584">
        <v>142</v>
      </c>
      <c r="Z40" s="584">
        <v>106</v>
      </c>
      <c r="AA40" s="585">
        <v>302</v>
      </c>
    </row>
    <row r="41" spans="1:46" x14ac:dyDescent="0.25">
      <c r="A41" s="568"/>
      <c r="B41" s="586" t="s">
        <v>23</v>
      </c>
      <c r="C41" s="575">
        <v>0</v>
      </c>
      <c r="D41" s="575">
        <v>35</v>
      </c>
      <c r="E41" s="575">
        <v>0</v>
      </c>
      <c r="F41" s="575">
        <v>4</v>
      </c>
      <c r="G41" s="575">
        <v>0</v>
      </c>
      <c r="H41" s="575">
        <v>226</v>
      </c>
      <c r="I41" s="575">
        <v>111</v>
      </c>
      <c r="J41" s="575">
        <v>47</v>
      </c>
      <c r="K41" s="575">
        <v>0</v>
      </c>
      <c r="L41" s="575">
        <v>331</v>
      </c>
      <c r="M41" s="575">
        <v>191</v>
      </c>
      <c r="N41" s="575">
        <v>132</v>
      </c>
      <c r="O41" s="575">
        <v>75</v>
      </c>
      <c r="P41" s="575">
        <v>15</v>
      </c>
      <c r="Q41" s="576">
        <v>1167</v>
      </c>
      <c r="R41" s="568"/>
      <c r="S41" s="575">
        <v>11</v>
      </c>
      <c r="T41" s="575">
        <v>6</v>
      </c>
      <c r="U41" s="575">
        <v>0</v>
      </c>
      <c r="V41" s="575">
        <v>27</v>
      </c>
      <c r="W41" s="575">
        <v>6</v>
      </c>
      <c r="X41" s="575">
        <v>13</v>
      </c>
      <c r="Y41" s="575">
        <v>181</v>
      </c>
      <c r="Z41" s="575">
        <v>196</v>
      </c>
      <c r="AA41" s="585">
        <v>440</v>
      </c>
    </row>
    <row r="42" spans="1:46" x14ac:dyDescent="0.25">
      <c r="A42" s="568"/>
      <c r="B42" s="586" t="s">
        <v>24</v>
      </c>
      <c r="C42" s="575">
        <v>0</v>
      </c>
      <c r="D42" s="575">
        <v>44</v>
      </c>
      <c r="E42" s="575">
        <v>0</v>
      </c>
      <c r="F42" s="575">
        <v>7</v>
      </c>
      <c r="G42" s="575">
        <v>0</v>
      </c>
      <c r="H42" s="575">
        <v>225</v>
      </c>
      <c r="I42" s="575">
        <v>103</v>
      </c>
      <c r="J42" s="575">
        <v>54</v>
      </c>
      <c r="K42" s="575">
        <v>0</v>
      </c>
      <c r="L42" s="575">
        <v>281</v>
      </c>
      <c r="M42" s="575">
        <v>144</v>
      </c>
      <c r="N42" s="575">
        <v>108</v>
      </c>
      <c r="O42" s="575">
        <v>58</v>
      </c>
      <c r="P42" s="575">
        <v>18</v>
      </c>
      <c r="Q42" s="576">
        <v>1042</v>
      </c>
      <c r="R42" s="568"/>
      <c r="S42" s="575">
        <v>11</v>
      </c>
      <c r="T42" s="575">
        <v>4</v>
      </c>
      <c r="U42" s="575">
        <v>0</v>
      </c>
      <c r="V42" s="575">
        <v>21</v>
      </c>
      <c r="W42" s="575">
        <v>12</v>
      </c>
      <c r="X42" s="575">
        <v>10</v>
      </c>
      <c r="Y42" s="575">
        <v>181</v>
      </c>
      <c r="Z42" s="575">
        <v>188</v>
      </c>
      <c r="AA42" s="585">
        <v>427</v>
      </c>
    </row>
    <row r="43" spans="1:46" x14ac:dyDescent="0.25">
      <c r="A43" s="568"/>
      <c r="B43" s="587" t="s">
        <v>25</v>
      </c>
      <c r="C43" s="575">
        <v>0</v>
      </c>
      <c r="D43" s="575">
        <v>55</v>
      </c>
      <c r="E43" s="575">
        <v>0</v>
      </c>
      <c r="F43" s="575">
        <v>4</v>
      </c>
      <c r="G43" s="575">
        <v>0</v>
      </c>
      <c r="H43" s="575">
        <v>289</v>
      </c>
      <c r="I43" s="575">
        <v>148</v>
      </c>
      <c r="J43" s="575">
        <v>40</v>
      </c>
      <c r="K43" s="575">
        <v>0</v>
      </c>
      <c r="L43" s="575">
        <v>337</v>
      </c>
      <c r="M43" s="575">
        <v>179</v>
      </c>
      <c r="N43" s="575">
        <v>121</v>
      </c>
      <c r="O43" s="575">
        <v>74</v>
      </c>
      <c r="P43" s="575">
        <v>25</v>
      </c>
      <c r="Q43" s="576">
        <v>1272</v>
      </c>
      <c r="R43" s="568"/>
      <c r="S43" s="575">
        <v>11</v>
      </c>
      <c r="T43" s="575">
        <v>6</v>
      </c>
      <c r="U43" s="575">
        <v>0</v>
      </c>
      <c r="V43" s="575">
        <v>25</v>
      </c>
      <c r="W43" s="575">
        <v>12</v>
      </c>
      <c r="X43" s="575">
        <v>9</v>
      </c>
      <c r="Y43" s="575">
        <v>167</v>
      </c>
      <c r="Z43" s="575">
        <v>186</v>
      </c>
      <c r="AA43" s="585">
        <v>416</v>
      </c>
    </row>
    <row r="44" spans="1:46" s="359" customFormat="1" ht="27" customHeight="1" x14ac:dyDescent="0.25">
      <c r="A44" s="581" t="s">
        <v>104</v>
      </c>
      <c r="B44" s="582" t="s">
        <v>22</v>
      </c>
      <c r="C44" s="584">
        <v>0</v>
      </c>
      <c r="D44" s="584">
        <v>62</v>
      </c>
      <c r="E44" s="584">
        <v>0</v>
      </c>
      <c r="F44" s="584">
        <v>7</v>
      </c>
      <c r="G44" s="584">
        <v>14</v>
      </c>
      <c r="H44" s="584">
        <v>306</v>
      </c>
      <c r="I44" s="584">
        <v>127</v>
      </c>
      <c r="J44" s="584">
        <v>49</v>
      </c>
      <c r="K44" s="584">
        <v>12</v>
      </c>
      <c r="L44" s="584">
        <v>272</v>
      </c>
      <c r="M44" s="584">
        <v>166</v>
      </c>
      <c r="N44" s="584">
        <v>90</v>
      </c>
      <c r="O44" s="584">
        <v>47</v>
      </c>
      <c r="P44" s="584">
        <v>23</v>
      </c>
      <c r="Q44" s="576">
        <v>1175</v>
      </c>
      <c r="R44" s="586"/>
      <c r="S44" s="586">
        <v>14</v>
      </c>
      <c r="T44" s="586">
        <v>6</v>
      </c>
      <c r="U44" s="584">
        <v>4</v>
      </c>
      <c r="V44" s="584">
        <v>18</v>
      </c>
      <c r="W44" s="584">
        <v>12</v>
      </c>
      <c r="X44" s="584">
        <v>11</v>
      </c>
      <c r="Y44" s="584">
        <v>201</v>
      </c>
      <c r="Z44" s="584">
        <v>194</v>
      </c>
      <c r="AA44" s="585">
        <v>460</v>
      </c>
      <c r="AB44" s="366"/>
      <c r="AC44" s="366"/>
      <c r="AD44" s="366"/>
      <c r="AE44" s="366"/>
      <c r="AF44" s="366"/>
      <c r="AG44" s="366"/>
      <c r="AH44" s="366"/>
      <c r="AI44" s="294"/>
      <c r="AJ44" s="366"/>
      <c r="AK44" s="365"/>
      <c r="AL44" s="365"/>
      <c r="AM44" s="365"/>
      <c r="AN44" s="365"/>
      <c r="AO44" s="365"/>
      <c r="AP44" s="365"/>
      <c r="AQ44" s="365"/>
      <c r="AR44" s="467"/>
      <c r="AT44" s="467"/>
    </row>
    <row r="45" spans="1:46" x14ac:dyDescent="0.25">
      <c r="A45" s="568"/>
      <c r="B45" s="586" t="s">
        <v>23</v>
      </c>
      <c r="C45" s="575">
        <v>0</v>
      </c>
      <c r="D45" s="575">
        <v>174</v>
      </c>
      <c r="E45" s="575">
        <v>0</v>
      </c>
      <c r="F45" s="575">
        <v>12</v>
      </c>
      <c r="G45" s="575">
        <v>46</v>
      </c>
      <c r="H45" s="575">
        <v>302</v>
      </c>
      <c r="I45" s="575">
        <v>159</v>
      </c>
      <c r="J45" s="575">
        <v>59</v>
      </c>
      <c r="K45" s="575">
        <v>29</v>
      </c>
      <c r="L45" s="575">
        <v>243</v>
      </c>
      <c r="M45" s="575">
        <v>219</v>
      </c>
      <c r="N45" s="575">
        <v>77</v>
      </c>
      <c r="O45" s="575">
        <v>58</v>
      </c>
      <c r="P45" s="575">
        <v>33</v>
      </c>
      <c r="Q45" s="576">
        <v>1411</v>
      </c>
      <c r="R45" s="568"/>
      <c r="S45" s="575">
        <v>10</v>
      </c>
      <c r="T45" s="575">
        <v>2</v>
      </c>
      <c r="U45" s="575">
        <v>5</v>
      </c>
      <c r="V45" s="575">
        <v>53</v>
      </c>
      <c r="W45" s="575">
        <v>20</v>
      </c>
      <c r="X45" s="575">
        <v>6</v>
      </c>
      <c r="Y45" s="575">
        <v>170</v>
      </c>
      <c r="Z45" s="575">
        <v>206</v>
      </c>
      <c r="AA45" s="585">
        <v>472</v>
      </c>
    </row>
    <row r="46" spans="1:46" x14ac:dyDescent="0.25">
      <c r="A46" s="568"/>
      <c r="B46" s="586" t="s">
        <v>24</v>
      </c>
      <c r="C46" s="575">
        <v>0</v>
      </c>
      <c r="D46" s="575">
        <v>231</v>
      </c>
      <c r="E46" s="575">
        <v>0</v>
      </c>
      <c r="F46" s="575">
        <v>5</v>
      </c>
      <c r="G46" s="575">
        <v>54</v>
      </c>
      <c r="H46" s="575">
        <v>367</v>
      </c>
      <c r="I46" s="575">
        <v>154</v>
      </c>
      <c r="J46" s="575">
        <v>60</v>
      </c>
      <c r="K46" s="575">
        <v>27</v>
      </c>
      <c r="L46" s="575">
        <v>199</v>
      </c>
      <c r="M46" s="575">
        <v>188</v>
      </c>
      <c r="N46" s="575">
        <v>110</v>
      </c>
      <c r="O46" s="575">
        <v>65</v>
      </c>
      <c r="P46" s="575">
        <v>37</v>
      </c>
      <c r="Q46" s="576">
        <v>1497</v>
      </c>
      <c r="R46" s="568"/>
      <c r="S46" s="575">
        <v>10</v>
      </c>
      <c r="T46" s="575">
        <v>8</v>
      </c>
      <c r="U46" s="575">
        <v>6</v>
      </c>
      <c r="V46" s="575">
        <v>37</v>
      </c>
      <c r="W46" s="575">
        <v>15</v>
      </c>
      <c r="X46" s="575">
        <v>6</v>
      </c>
      <c r="Y46" s="575">
        <v>164</v>
      </c>
      <c r="Z46" s="575">
        <v>229</v>
      </c>
      <c r="AA46" s="585">
        <v>475</v>
      </c>
    </row>
    <row r="47" spans="1:46" x14ac:dyDescent="0.25">
      <c r="A47" s="568"/>
      <c r="B47" s="587" t="s">
        <v>348</v>
      </c>
      <c r="C47" s="575">
        <v>0</v>
      </c>
      <c r="D47" s="575">
        <v>292</v>
      </c>
      <c r="E47" s="575">
        <v>0</v>
      </c>
      <c r="F47" s="575">
        <v>12</v>
      </c>
      <c r="G47" s="575">
        <v>52</v>
      </c>
      <c r="H47" s="575">
        <v>400</v>
      </c>
      <c r="I47" s="575">
        <v>195</v>
      </c>
      <c r="J47" s="575">
        <v>54</v>
      </c>
      <c r="K47" s="575">
        <v>38</v>
      </c>
      <c r="L47" s="575">
        <v>218</v>
      </c>
      <c r="M47" s="575">
        <v>217</v>
      </c>
      <c r="N47" s="575">
        <v>108</v>
      </c>
      <c r="O47" s="575">
        <v>93</v>
      </c>
      <c r="P47" s="575">
        <v>39</v>
      </c>
      <c r="Q47" s="576">
        <v>1718</v>
      </c>
      <c r="R47" s="568"/>
      <c r="S47" s="575">
        <v>11</v>
      </c>
      <c r="T47" s="575">
        <v>6</v>
      </c>
      <c r="U47" s="575">
        <v>3</v>
      </c>
      <c r="V47" s="575">
        <v>43</v>
      </c>
      <c r="W47" s="575">
        <v>19</v>
      </c>
      <c r="X47" s="575">
        <v>6</v>
      </c>
      <c r="Y47" s="575">
        <v>171</v>
      </c>
      <c r="Z47" s="575">
        <v>238</v>
      </c>
      <c r="AA47" s="585">
        <v>497</v>
      </c>
    </row>
    <row r="48" spans="1:46" s="359" customFormat="1" ht="27" customHeight="1" x14ac:dyDescent="0.25">
      <c r="A48" s="581" t="s">
        <v>289</v>
      </c>
      <c r="B48" s="582" t="s">
        <v>344</v>
      </c>
      <c r="C48" s="584">
        <v>0</v>
      </c>
      <c r="D48" s="584">
        <v>265</v>
      </c>
      <c r="E48" s="584">
        <v>0</v>
      </c>
      <c r="F48" s="584">
        <v>11</v>
      </c>
      <c r="G48" s="584">
        <v>50</v>
      </c>
      <c r="H48" s="584">
        <v>411</v>
      </c>
      <c r="I48" s="584">
        <v>186</v>
      </c>
      <c r="J48" s="584">
        <v>49</v>
      </c>
      <c r="K48" s="584">
        <v>34</v>
      </c>
      <c r="L48" s="584">
        <v>168</v>
      </c>
      <c r="M48" s="584">
        <v>170</v>
      </c>
      <c r="N48" s="584">
        <v>96</v>
      </c>
      <c r="O48" s="584">
        <v>79</v>
      </c>
      <c r="P48" s="584">
        <v>46</v>
      </c>
      <c r="Q48" s="576">
        <v>1565</v>
      </c>
      <c r="R48" s="586"/>
      <c r="S48" s="586">
        <v>9</v>
      </c>
      <c r="T48" s="586">
        <v>3</v>
      </c>
      <c r="U48" s="584">
        <v>3</v>
      </c>
      <c r="V48" s="584">
        <v>31</v>
      </c>
      <c r="W48" s="584">
        <v>19</v>
      </c>
      <c r="X48" s="584">
        <v>12</v>
      </c>
      <c r="Y48" s="584">
        <v>153</v>
      </c>
      <c r="Z48" s="584">
        <v>201</v>
      </c>
      <c r="AA48" s="585">
        <v>431</v>
      </c>
      <c r="AB48" s="366"/>
      <c r="AC48" s="366"/>
      <c r="AD48" s="366"/>
      <c r="AE48" s="366"/>
      <c r="AF48" s="366"/>
      <c r="AG48" s="366"/>
      <c r="AH48" s="366"/>
      <c r="AI48" s="294"/>
      <c r="AJ48" s="366"/>
      <c r="AK48" s="365"/>
      <c r="AL48" s="365"/>
      <c r="AM48" s="365"/>
      <c r="AN48" s="365"/>
      <c r="AO48" s="365"/>
      <c r="AP48" s="365"/>
      <c r="AQ48" s="365"/>
      <c r="AR48" s="467"/>
      <c r="AT48" s="467"/>
    </row>
    <row r="49" spans="1:46" x14ac:dyDescent="0.25">
      <c r="A49" s="568"/>
      <c r="B49" s="586" t="s">
        <v>345</v>
      </c>
      <c r="C49" s="575">
        <v>0</v>
      </c>
      <c r="D49" s="575">
        <v>291</v>
      </c>
      <c r="E49" s="575">
        <v>0</v>
      </c>
      <c r="F49" s="575">
        <v>12</v>
      </c>
      <c r="G49" s="575">
        <v>62</v>
      </c>
      <c r="H49" s="575">
        <v>370</v>
      </c>
      <c r="I49" s="575">
        <v>194</v>
      </c>
      <c r="J49" s="575">
        <v>51</v>
      </c>
      <c r="K49" s="575">
        <v>28</v>
      </c>
      <c r="L49" s="575">
        <v>225</v>
      </c>
      <c r="M49" s="575">
        <v>196</v>
      </c>
      <c r="N49" s="575">
        <v>86</v>
      </c>
      <c r="O49" s="575">
        <v>73</v>
      </c>
      <c r="P49" s="575">
        <v>32</v>
      </c>
      <c r="Q49" s="576">
        <v>1620</v>
      </c>
      <c r="R49" s="568"/>
      <c r="S49" s="575">
        <v>12</v>
      </c>
      <c r="T49" s="575">
        <v>8</v>
      </c>
      <c r="U49" s="575">
        <v>6</v>
      </c>
      <c r="V49" s="575">
        <v>37</v>
      </c>
      <c r="W49" s="575">
        <v>19</v>
      </c>
      <c r="X49" s="575">
        <v>13</v>
      </c>
      <c r="Y49" s="575">
        <v>130</v>
      </c>
      <c r="Z49" s="575">
        <v>239</v>
      </c>
      <c r="AA49" s="585">
        <v>464</v>
      </c>
    </row>
    <row r="50" spans="1:46" x14ac:dyDescent="0.25">
      <c r="A50" s="568"/>
      <c r="B50" s="586" t="s">
        <v>346</v>
      </c>
      <c r="C50" s="575">
        <v>0</v>
      </c>
      <c r="D50" s="575">
        <v>336</v>
      </c>
      <c r="E50" s="575">
        <v>0</v>
      </c>
      <c r="F50" s="575">
        <v>15</v>
      </c>
      <c r="G50" s="575">
        <v>81</v>
      </c>
      <c r="H50" s="575">
        <v>423</v>
      </c>
      <c r="I50" s="575">
        <v>171</v>
      </c>
      <c r="J50" s="575">
        <v>44</v>
      </c>
      <c r="K50" s="575">
        <v>23</v>
      </c>
      <c r="L50" s="575">
        <v>153</v>
      </c>
      <c r="M50" s="575">
        <v>190</v>
      </c>
      <c r="N50" s="575">
        <v>97</v>
      </c>
      <c r="O50" s="575">
        <v>60</v>
      </c>
      <c r="P50" s="575">
        <v>30</v>
      </c>
      <c r="Q50" s="576">
        <v>1623</v>
      </c>
      <c r="R50" s="568"/>
      <c r="S50" s="575">
        <v>11</v>
      </c>
      <c r="T50" s="575">
        <v>3</v>
      </c>
      <c r="U50" s="575">
        <v>5</v>
      </c>
      <c r="V50" s="575">
        <v>37</v>
      </c>
      <c r="W50" s="575">
        <v>22</v>
      </c>
      <c r="X50" s="575">
        <v>8</v>
      </c>
      <c r="Y50" s="575">
        <v>137</v>
      </c>
      <c r="Z50" s="575">
        <v>193</v>
      </c>
      <c r="AA50" s="585">
        <v>416</v>
      </c>
    </row>
    <row r="51" spans="1:46" x14ac:dyDescent="0.25">
      <c r="A51" s="568"/>
      <c r="B51" s="587" t="s">
        <v>348</v>
      </c>
      <c r="C51" s="575">
        <v>1</v>
      </c>
      <c r="D51" s="575">
        <v>516</v>
      </c>
      <c r="E51" s="575">
        <v>0</v>
      </c>
      <c r="F51" s="575">
        <v>14</v>
      </c>
      <c r="G51" s="575">
        <v>92</v>
      </c>
      <c r="H51" s="575">
        <v>441</v>
      </c>
      <c r="I51" s="575">
        <v>205</v>
      </c>
      <c r="J51" s="575">
        <v>52</v>
      </c>
      <c r="K51" s="575">
        <v>47</v>
      </c>
      <c r="L51" s="575">
        <v>164</v>
      </c>
      <c r="M51" s="575">
        <v>230</v>
      </c>
      <c r="N51" s="575">
        <v>115</v>
      </c>
      <c r="O51" s="575">
        <v>78</v>
      </c>
      <c r="P51" s="575">
        <v>54</v>
      </c>
      <c r="Q51" s="576">
        <v>2009</v>
      </c>
      <c r="R51" s="568"/>
      <c r="S51" s="575">
        <v>8</v>
      </c>
      <c r="T51" s="575">
        <v>14</v>
      </c>
      <c r="U51" s="575">
        <v>6</v>
      </c>
      <c r="V51" s="575">
        <v>59</v>
      </c>
      <c r="W51" s="575">
        <v>42</v>
      </c>
      <c r="X51" s="575">
        <v>8</v>
      </c>
      <c r="Y51" s="575">
        <v>151</v>
      </c>
      <c r="Z51" s="575">
        <v>202</v>
      </c>
      <c r="AA51" s="585">
        <v>490</v>
      </c>
    </row>
    <row r="52" spans="1:46" s="359" customFormat="1" ht="27" customHeight="1" x14ac:dyDescent="0.25">
      <c r="A52" s="581" t="s">
        <v>375</v>
      </c>
      <c r="B52" s="582" t="s">
        <v>344</v>
      </c>
      <c r="C52" s="584">
        <v>3</v>
      </c>
      <c r="D52" s="584">
        <v>974</v>
      </c>
      <c r="E52" s="584">
        <v>5</v>
      </c>
      <c r="F52" s="584">
        <v>18</v>
      </c>
      <c r="G52" s="584">
        <v>133</v>
      </c>
      <c r="H52" s="584">
        <v>542</v>
      </c>
      <c r="I52" s="584">
        <v>283</v>
      </c>
      <c r="J52" s="584">
        <v>85</v>
      </c>
      <c r="K52" s="584">
        <v>54</v>
      </c>
      <c r="L52" s="584">
        <v>139</v>
      </c>
      <c r="M52" s="584">
        <v>331</v>
      </c>
      <c r="N52" s="584">
        <v>199</v>
      </c>
      <c r="O52" s="584">
        <v>129</v>
      </c>
      <c r="P52" s="584">
        <v>74</v>
      </c>
      <c r="Q52" s="576">
        <v>2969</v>
      </c>
      <c r="R52" s="586"/>
      <c r="S52" s="586">
        <v>18</v>
      </c>
      <c r="T52" s="586">
        <v>8</v>
      </c>
      <c r="U52" s="584">
        <v>11</v>
      </c>
      <c r="V52" s="584">
        <v>75</v>
      </c>
      <c r="W52" s="584">
        <v>79</v>
      </c>
      <c r="X52" s="584">
        <v>17</v>
      </c>
      <c r="Y52" s="584">
        <v>155</v>
      </c>
      <c r="Z52" s="584">
        <v>238</v>
      </c>
      <c r="AA52" s="585">
        <v>601</v>
      </c>
      <c r="AB52" s="366"/>
      <c r="AC52" s="366"/>
      <c r="AD52" s="366"/>
      <c r="AE52" s="366"/>
      <c r="AF52" s="366"/>
      <c r="AG52" s="366"/>
      <c r="AH52" s="366"/>
      <c r="AI52" s="294"/>
      <c r="AJ52" s="366"/>
      <c r="AK52" s="365"/>
      <c r="AL52" s="365"/>
      <c r="AM52" s="365"/>
      <c r="AN52" s="365"/>
      <c r="AO52" s="365"/>
      <c r="AP52" s="365"/>
      <c r="AQ52" s="365"/>
      <c r="AR52" s="467"/>
      <c r="AT52" s="467"/>
    </row>
    <row r="53" spans="1:46" x14ac:dyDescent="0.25">
      <c r="A53" s="568"/>
      <c r="B53" s="586" t="s">
        <v>345</v>
      </c>
      <c r="C53" s="575">
        <v>29</v>
      </c>
      <c r="D53" s="575">
        <v>290</v>
      </c>
      <c r="E53" s="575">
        <v>9</v>
      </c>
      <c r="F53" s="575">
        <v>17</v>
      </c>
      <c r="G53" s="575">
        <v>94</v>
      </c>
      <c r="H53" s="575">
        <v>556</v>
      </c>
      <c r="I53" s="575">
        <v>249</v>
      </c>
      <c r="J53" s="575">
        <v>50</v>
      </c>
      <c r="K53" s="575">
        <v>55</v>
      </c>
      <c r="L53" s="575">
        <v>638</v>
      </c>
      <c r="M53" s="575">
        <v>272</v>
      </c>
      <c r="N53" s="575">
        <v>136</v>
      </c>
      <c r="O53" s="575">
        <v>107</v>
      </c>
      <c r="P53" s="575">
        <v>86</v>
      </c>
      <c r="Q53" s="576">
        <v>2588</v>
      </c>
      <c r="R53" s="568"/>
      <c r="S53" s="575">
        <v>9</v>
      </c>
      <c r="T53" s="575">
        <v>9</v>
      </c>
      <c r="U53" s="575">
        <v>9</v>
      </c>
      <c r="V53" s="575">
        <v>61</v>
      </c>
      <c r="W53" s="575">
        <v>54</v>
      </c>
      <c r="X53" s="575">
        <v>17</v>
      </c>
      <c r="Y53" s="575">
        <v>48</v>
      </c>
      <c r="Z53" s="575">
        <v>291</v>
      </c>
      <c r="AA53" s="585">
        <v>498</v>
      </c>
    </row>
    <row r="54" spans="1:46" x14ac:dyDescent="0.25">
      <c r="A54" s="568"/>
      <c r="B54" s="586" t="s">
        <v>346</v>
      </c>
      <c r="C54" s="575">
        <v>38</v>
      </c>
      <c r="D54" s="575">
        <v>4</v>
      </c>
      <c r="E54" s="575">
        <v>5</v>
      </c>
      <c r="F54" s="575">
        <v>19</v>
      </c>
      <c r="G54" s="575">
        <v>93</v>
      </c>
      <c r="H54" s="575">
        <v>488</v>
      </c>
      <c r="I54" s="575">
        <v>227</v>
      </c>
      <c r="J54" s="575">
        <v>46</v>
      </c>
      <c r="K54" s="575">
        <v>59</v>
      </c>
      <c r="L54" s="575">
        <v>826</v>
      </c>
      <c r="M54" s="575">
        <v>229</v>
      </c>
      <c r="N54" s="575">
        <v>127</v>
      </c>
      <c r="O54" s="575">
        <v>100</v>
      </c>
      <c r="P54" s="575">
        <v>90</v>
      </c>
      <c r="Q54" s="576">
        <v>2351</v>
      </c>
      <c r="R54" s="568"/>
      <c r="S54" s="575">
        <v>8</v>
      </c>
      <c r="T54" s="575">
        <v>3</v>
      </c>
      <c r="U54" s="575">
        <v>4</v>
      </c>
      <c r="V54" s="575">
        <v>55</v>
      </c>
      <c r="W54" s="575">
        <v>49</v>
      </c>
      <c r="X54" s="575">
        <v>13</v>
      </c>
      <c r="Y54" s="575">
        <v>0</v>
      </c>
      <c r="Z54" s="575">
        <v>278</v>
      </c>
      <c r="AA54" s="585">
        <v>410</v>
      </c>
    </row>
    <row r="55" spans="1:46" x14ac:dyDescent="0.25">
      <c r="A55" s="568"/>
      <c r="B55" s="587" t="s">
        <v>25</v>
      </c>
      <c r="C55" s="575">
        <v>30</v>
      </c>
      <c r="D55" s="575">
        <v>6</v>
      </c>
      <c r="E55" s="575">
        <v>7</v>
      </c>
      <c r="F55" s="575">
        <v>19</v>
      </c>
      <c r="G55" s="575">
        <v>93</v>
      </c>
      <c r="H55" s="575">
        <v>489</v>
      </c>
      <c r="I55" s="575">
        <v>235</v>
      </c>
      <c r="J55" s="575">
        <v>49</v>
      </c>
      <c r="K55" s="575">
        <v>61</v>
      </c>
      <c r="L55" s="575">
        <v>861</v>
      </c>
      <c r="M55" s="575">
        <v>238</v>
      </c>
      <c r="N55" s="575">
        <v>126</v>
      </c>
      <c r="O55" s="575">
        <v>105</v>
      </c>
      <c r="P55" s="575">
        <v>73</v>
      </c>
      <c r="Q55" s="576">
        <v>2392</v>
      </c>
      <c r="R55" s="568"/>
      <c r="S55" s="575">
        <v>10</v>
      </c>
      <c r="T55" s="575">
        <v>11</v>
      </c>
      <c r="U55" s="575">
        <v>14</v>
      </c>
      <c r="V55" s="575">
        <v>49</v>
      </c>
      <c r="W55" s="575">
        <v>46</v>
      </c>
      <c r="X55" s="575">
        <v>9</v>
      </c>
      <c r="Y55" s="575">
        <v>0</v>
      </c>
      <c r="Z55" s="575">
        <v>315</v>
      </c>
      <c r="AA55" s="585">
        <v>454</v>
      </c>
    </row>
    <row r="56" spans="1:46" ht="13.8" thickBot="1" x14ac:dyDescent="0.3">
      <c r="A56" s="566"/>
      <c r="B56" s="566"/>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row>
    <row r="57" spans="1:46" x14ac:dyDescent="0.25">
      <c r="A57" s="568"/>
      <c r="B57" s="568"/>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row>
    <row r="58" spans="1:46" ht="15.6" x14ac:dyDescent="0.25">
      <c r="A58" s="592" t="s">
        <v>470</v>
      </c>
      <c r="B58" s="568"/>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row>
    <row r="59" spans="1:46" ht="15.6" x14ac:dyDescent="0.25">
      <c r="A59" s="592" t="s">
        <v>468</v>
      </c>
      <c r="B59" s="568"/>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row>
    <row r="60" spans="1:46" ht="15.6" x14ac:dyDescent="0.25">
      <c r="A60" s="194" t="s">
        <v>485</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row>
    <row r="61" spans="1:46" x14ac:dyDescent="0.25">
      <c r="A61" s="592" t="s">
        <v>486</v>
      </c>
    </row>
    <row r="62" spans="1:46" x14ac:dyDescent="0.25">
      <c r="A62" s="194" t="s">
        <v>471</v>
      </c>
      <c r="H62" s="593" t="s">
        <v>472</v>
      </c>
      <c r="AC62" s="593" t="s">
        <v>616</v>
      </c>
    </row>
  </sheetData>
  <mergeCells count="4">
    <mergeCell ref="C6:Q6"/>
    <mergeCell ref="S6:AA6"/>
    <mergeCell ref="C33:Q33"/>
    <mergeCell ref="S33:AA33"/>
  </mergeCells>
  <hyperlinks>
    <hyperlink ref="H62" location="Glossary!A1" display="glossary"/>
    <hyperlink ref="AC62" location="Glossary!A41" display="Glossary"/>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workbookViewId="0">
      <pane ySplit="7" topLeftCell="A8" activePane="bottomLeft" state="frozen"/>
      <selection pane="bottomLeft"/>
    </sheetView>
  </sheetViews>
  <sheetFormatPr defaultColWidth="8.6640625" defaultRowHeight="13.8" x14ac:dyDescent="0.25"/>
  <cols>
    <col min="1" max="1" width="11.6640625" style="750" customWidth="1"/>
    <col min="2" max="2" width="8.6640625" style="750"/>
    <col min="3" max="3" width="12" style="750" customWidth="1"/>
    <col min="4" max="4" width="7.88671875" style="750" customWidth="1"/>
    <col min="5" max="5" width="8.6640625" style="750"/>
    <col min="6" max="6" width="12.44140625" style="753" customWidth="1"/>
    <col min="7" max="7" width="4.33203125" style="750" customWidth="1"/>
    <col min="8" max="8" width="11.109375" style="750" customWidth="1"/>
    <col min="9" max="10" width="8.6640625" style="750"/>
    <col min="11" max="11" width="11.5546875" style="753" customWidth="1"/>
    <col min="12" max="12" width="3.88671875" style="750" customWidth="1"/>
    <col min="13" max="13" width="11.5546875" style="750" customWidth="1"/>
    <col min="14" max="15" width="8.6640625" style="750"/>
    <col min="16" max="16" width="11.5546875" style="753" customWidth="1"/>
    <col min="17" max="17" width="3.5546875" style="750" customWidth="1"/>
    <col min="18" max="19" width="11.6640625" style="750" customWidth="1"/>
    <col min="20" max="20" width="12.6640625" style="750" customWidth="1"/>
    <col min="21" max="21" width="14.5546875" style="753" customWidth="1"/>
    <col min="22" max="22" width="3.109375" style="750" customWidth="1"/>
    <col min="23" max="16384" width="8.6640625" style="750"/>
  </cols>
  <sheetData>
    <row r="1" spans="1:23" ht="19.2" x14ac:dyDescent="0.3">
      <c r="A1" s="775" t="s">
        <v>721</v>
      </c>
      <c r="B1" s="776"/>
      <c r="C1" s="776"/>
      <c r="D1" s="776"/>
      <c r="E1" s="776"/>
      <c r="F1" s="777"/>
    </row>
    <row r="2" spans="1:23" ht="8.25" customHeight="1" x14ac:dyDescent="0.3">
      <c r="A2" s="746"/>
    </row>
    <row r="3" spans="1:23" x14ac:dyDescent="0.25">
      <c r="A3" s="747" t="s">
        <v>717</v>
      </c>
    </row>
    <row r="4" spans="1:23" ht="14.4" thickBot="1" x14ac:dyDescent="0.3">
      <c r="A4" s="755"/>
      <c r="B4" s="756"/>
      <c r="C4" s="756"/>
      <c r="D4" s="756"/>
      <c r="E4" s="756"/>
      <c r="F4" s="755"/>
      <c r="G4" s="756"/>
      <c r="H4" s="756"/>
      <c r="I4" s="756"/>
      <c r="J4" s="756"/>
      <c r="K4" s="755"/>
      <c r="L4" s="756"/>
      <c r="M4" s="756"/>
      <c r="N4" s="756"/>
      <c r="O4" s="756"/>
      <c r="P4" s="755"/>
      <c r="Q4" s="756"/>
      <c r="R4" s="756"/>
      <c r="S4" s="756"/>
      <c r="T4" s="756"/>
      <c r="U4" s="755"/>
    </row>
    <row r="5" spans="1:23" ht="18" customHeight="1" x14ac:dyDescent="0.25">
      <c r="A5" s="757"/>
      <c r="B5" s="758"/>
      <c r="C5" s="831" t="s">
        <v>172</v>
      </c>
      <c r="D5" s="831"/>
      <c r="E5" s="831"/>
      <c r="F5" s="831"/>
      <c r="G5" s="759"/>
      <c r="H5" s="831" t="s">
        <v>114</v>
      </c>
      <c r="I5" s="831"/>
      <c r="J5" s="831"/>
      <c r="K5" s="831"/>
      <c r="L5" s="759"/>
      <c r="M5" s="831" t="s">
        <v>718</v>
      </c>
      <c r="N5" s="831"/>
      <c r="O5" s="831"/>
      <c r="P5" s="831"/>
      <c r="Q5" s="759"/>
      <c r="R5" s="831" t="s">
        <v>719</v>
      </c>
      <c r="S5" s="831"/>
      <c r="T5" s="831"/>
      <c r="U5" s="831"/>
    </row>
    <row r="6" spans="1:23" ht="28.8" x14ac:dyDescent="0.25">
      <c r="A6" s="760"/>
      <c r="B6" s="759"/>
      <c r="C6" s="772" t="s">
        <v>722</v>
      </c>
      <c r="D6" s="772" t="s">
        <v>723</v>
      </c>
      <c r="E6" s="772" t="s">
        <v>724</v>
      </c>
      <c r="F6" s="832" t="s">
        <v>720</v>
      </c>
      <c r="G6" s="761"/>
      <c r="H6" s="772" t="s">
        <v>722</v>
      </c>
      <c r="I6" s="772" t="s">
        <v>723</v>
      </c>
      <c r="J6" s="772" t="s">
        <v>724</v>
      </c>
      <c r="K6" s="808" t="s">
        <v>236</v>
      </c>
      <c r="L6" s="761"/>
      <c r="M6" s="772" t="s">
        <v>722</v>
      </c>
      <c r="N6" s="772" t="s">
        <v>723</v>
      </c>
      <c r="O6" s="772" t="s">
        <v>724</v>
      </c>
      <c r="P6" s="808" t="s">
        <v>237</v>
      </c>
      <c r="Q6" s="761"/>
      <c r="R6" s="772" t="s">
        <v>722</v>
      </c>
      <c r="S6" s="772" t="s">
        <v>723</v>
      </c>
      <c r="T6" s="772" t="s">
        <v>724</v>
      </c>
      <c r="U6" s="808" t="s">
        <v>259</v>
      </c>
      <c r="V6" s="754"/>
    </row>
    <row r="7" spans="1:23" ht="26.4" x14ac:dyDescent="0.25">
      <c r="A7" s="748" t="s">
        <v>13</v>
      </c>
      <c r="B7" s="748" t="s">
        <v>716</v>
      </c>
      <c r="C7" s="768" t="s">
        <v>7</v>
      </c>
      <c r="D7" s="768" t="s">
        <v>7</v>
      </c>
      <c r="E7" s="768" t="s">
        <v>7</v>
      </c>
      <c r="F7" s="832"/>
      <c r="G7" s="762"/>
      <c r="H7" s="768" t="s">
        <v>7</v>
      </c>
      <c r="I7" s="768" t="s">
        <v>7</v>
      </c>
      <c r="J7" s="768" t="s">
        <v>7</v>
      </c>
      <c r="K7" s="808"/>
      <c r="L7" s="762"/>
      <c r="M7" s="768" t="s">
        <v>7</v>
      </c>
      <c r="N7" s="768" t="s">
        <v>7</v>
      </c>
      <c r="O7" s="768" t="s">
        <v>7</v>
      </c>
      <c r="P7" s="809"/>
      <c r="Q7" s="762"/>
      <c r="R7" s="768" t="s">
        <v>7</v>
      </c>
      <c r="S7" s="768" t="s">
        <v>7</v>
      </c>
      <c r="T7" s="768" t="s">
        <v>7</v>
      </c>
      <c r="U7" s="809"/>
      <c r="V7" s="754"/>
    </row>
    <row r="8" spans="1:23" x14ac:dyDescent="0.25">
      <c r="A8" s="749" t="s">
        <v>289</v>
      </c>
      <c r="B8" s="763"/>
      <c r="C8" s="764">
        <v>809</v>
      </c>
      <c r="D8" s="764">
        <v>16</v>
      </c>
      <c r="E8" s="764">
        <v>428</v>
      </c>
      <c r="F8" s="773">
        <v>1253</v>
      </c>
      <c r="G8" s="763"/>
      <c r="H8" s="764">
        <v>782</v>
      </c>
      <c r="I8" s="764">
        <v>14</v>
      </c>
      <c r="J8" s="764">
        <v>396</v>
      </c>
      <c r="K8" s="773">
        <v>1192</v>
      </c>
      <c r="L8" s="763"/>
      <c r="M8" s="765">
        <v>121</v>
      </c>
      <c r="N8" s="765">
        <v>7</v>
      </c>
      <c r="O8" s="765">
        <v>265</v>
      </c>
      <c r="P8" s="770">
        <v>393</v>
      </c>
      <c r="Q8" s="763"/>
      <c r="R8" s="765">
        <v>1415.1399799999997</v>
      </c>
      <c r="S8" s="765">
        <v>97.90785000000001</v>
      </c>
      <c r="T8" s="765">
        <v>6561.9264000000003</v>
      </c>
      <c r="U8" s="770">
        <v>8074.9742299999998</v>
      </c>
      <c r="V8" s="754"/>
      <c r="W8" s="778"/>
    </row>
    <row r="9" spans="1:23" x14ac:dyDescent="0.25">
      <c r="A9" s="226" t="s">
        <v>375</v>
      </c>
      <c r="B9" s="759"/>
      <c r="C9" s="766">
        <v>1360</v>
      </c>
      <c r="D9" s="766">
        <v>10</v>
      </c>
      <c r="E9" s="766">
        <v>405</v>
      </c>
      <c r="F9" s="774">
        <v>1775</v>
      </c>
      <c r="G9" s="759"/>
      <c r="H9" s="766">
        <v>1309</v>
      </c>
      <c r="I9" s="766">
        <v>8</v>
      </c>
      <c r="J9" s="766">
        <v>375</v>
      </c>
      <c r="K9" s="774">
        <v>1692</v>
      </c>
      <c r="L9" s="759"/>
      <c r="M9" s="767">
        <v>399</v>
      </c>
      <c r="N9" s="767">
        <v>11</v>
      </c>
      <c r="O9" s="767">
        <v>325</v>
      </c>
      <c r="P9" s="771">
        <v>735</v>
      </c>
      <c r="Q9" s="759"/>
      <c r="R9" s="767">
        <v>3265.7049299999999</v>
      </c>
      <c r="S9" s="767">
        <v>171.02563000000001</v>
      </c>
      <c r="T9" s="767">
        <v>6613.5030800000013</v>
      </c>
      <c r="U9" s="771">
        <v>10050.233639999999</v>
      </c>
      <c r="V9" s="754"/>
      <c r="W9" s="778"/>
    </row>
    <row r="10" spans="1:23" x14ac:dyDescent="0.25">
      <c r="A10" s="758"/>
      <c r="B10" s="758"/>
      <c r="C10" s="758"/>
      <c r="D10" s="758"/>
      <c r="E10" s="758"/>
      <c r="F10" s="757"/>
      <c r="G10" s="758"/>
      <c r="H10" s="758"/>
      <c r="I10" s="758"/>
      <c r="J10" s="758"/>
      <c r="K10" s="757"/>
      <c r="L10" s="758"/>
      <c r="M10" s="758"/>
      <c r="N10" s="758"/>
      <c r="O10" s="758"/>
      <c r="P10" s="757"/>
      <c r="Q10" s="758"/>
      <c r="R10" s="758"/>
      <c r="S10" s="758"/>
      <c r="T10" s="758"/>
      <c r="U10" s="757"/>
    </row>
    <row r="11" spans="1:23" x14ac:dyDescent="0.25">
      <c r="A11" s="759" t="s">
        <v>289</v>
      </c>
      <c r="B11" s="759" t="s">
        <v>704</v>
      </c>
      <c r="C11" s="766">
        <v>32</v>
      </c>
      <c r="D11" s="766">
        <v>1</v>
      </c>
      <c r="E11" s="766">
        <v>30</v>
      </c>
      <c r="F11" s="769">
        <v>63</v>
      </c>
      <c r="G11" s="759"/>
      <c r="H11" s="766">
        <v>38</v>
      </c>
      <c r="I11" s="766">
        <v>1</v>
      </c>
      <c r="J11" s="766">
        <v>29</v>
      </c>
      <c r="K11" s="769">
        <v>68</v>
      </c>
      <c r="L11" s="759"/>
      <c r="M11" s="767">
        <v>12</v>
      </c>
      <c r="N11" s="779" t="s">
        <v>725</v>
      </c>
      <c r="O11" s="779" t="s">
        <v>725</v>
      </c>
      <c r="P11" s="771">
        <v>31</v>
      </c>
      <c r="Q11" s="759"/>
      <c r="R11" s="767">
        <v>106.26253999999999</v>
      </c>
      <c r="S11" s="779" t="s">
        <v>725</v>
      </c>
      <c r="T11" s="779" t="s">
        <v>725</v>
      </c>
      <c r="U11" s="771">
        <v>923.11176999999998</v>
      </c>
    </row>
    <row r="12" spans="1:23" x14ac:dyDescent="0.25">
      <c r="A12" s="759"/>
      <c r="B12" s="759" t="s">
        <v>705</v>
      </c>
      <c r="C12" s="766">
        <v>52</v>
      </c>
      <c r="D12" s="766">
        <v>3</v>
      </c>
      <c r="E12" s="766">
        <v>42</v>
      </c>
      <c r="F12" s="769">
        <v>97</v>
      </c>
      <c r="G12" s="759"/>
      <c r="H12" s="766">
        <v>41</v>
      </c>
      <c r="I12" s="766">
        <v>2</v>
      </c>
      <c r="J12" s="766">
        <v>34</v>
      </c>
      <c r="K12" s="769">
        <v>77</v>
      </c>
      <c r="L12" s="759"/>
      <c r="M12" s="767">
        <v>12</v>
      </c>
      <c r="N12" s="779" t="s">
        <v>725</v>
      </c>
      <c r="O12" s="779" t="s">
        <v>725</v>
      </c>
      <c r="P12" s="771">
        <v>32</v>
      </c>
      <c r="Q12" s="759"/>
      <c r="R12" s="767">
        <v>83.449809999999999</v>
      </c>
      <c r="S12" s="779" t="s">
        <v>725</v>
      </c>
      <c r="T12" s="779" t="s">
        <v>725</v>
      </c>
      <c r="U12" s="771">
        <v>538.69844999999998</v>
      </c>
    </row>
    <row r="13" spans="1:23" x14ac:dyDescent="0.25">
      <c r="A13" s="759"/>
      <c r="B13" s="759" t="s">
        <v>706</v>
      </c>
      <c r="C13" s="766">
        <v>53</v>
      </c>
      <c r="D13" s="766">
        <v>0</v>
      </c>
      <c r="E13" s="766">
        <v>28</v>
      </c>
      <c r="F13" s="769">
        <v>81</v>
      </c>
      <c r="G13" s="759"/>
      <c r="H13" s="766">
        <v>45</v>
      </c>
      <c r="I13" s="766">
        <v>0</v>
      </c>
      <c r="J13" s="766">
        <v>28</v>
      </c>
      <c r="K13" s="769">
        <v>73</v>
      </c>
      <c r="L13" s="759"/>
      <c r="M13" s="767">
        <v>7</v>
      </c>
      <c r="N13" s="779" t="s">
        <v>725</v>
      </c>
      <c r="O13" s="779" t="s">
        <v>725</v>
      </c>
      <c r="P13" s="771">
        <v>32</v>
      </c>
      <c r="Q13" s="759"/>
      <c r="R13" s="767">
        <v>100.65773</v>
      </c>
      <c r="S13" s="779" t="s">
        <v>725</v>
      </c>
      <c r="T13" s="779" t="s">
        <v>725</v>
      </c>
      <c r="U13" s="771">
        <v>721.48865000000001</v>
      </c>
    </row>
    <row r="14" spans="1:23" x14ac:dyDescent="0.25">
      <c r="A14" s="759"/>
      <c r="B14" s="759" t="s">
        <v>707</v>
      </c>
      <c r="C14" s="766">
        <v>62</v>
      </c>
      <c r="D14" s="766">
        <v>0</v>
      </c>
      <c r="E14" s="766">
        <v>49</v>
      </c>
      <c r="F14" s="769">
        <v>111</v>
      </c>
      <c r="G14" s="759"/>
      <c r="H14" s="766">
        <v>79</v>
      </c>
      <c r="I14" s="766">
        <v>0</v>
      </c>
      <c r="J14" s="766">
        <v>33</v>
      </c>
      <c r="K14" s="769">
        <v>112</v>
      </c>
      <c r="L14" s="759"/>
      <c r="M14" s="767">
        <v>7</v>
      </c>
      <c r="N14" s="779" t="s">
        <v>725</v>
      </c>
      <c r="O14" s="779" t="s">
        <v>725</v>
      </c>
      <c r="P14" s="771">
        <v>33</v>
      </c>
      <c r="Q14" s="759"/>
      <c r="R14" s="767">
        <v>56.512080000000005</v>
      </c>
      <c r="S14" s="779" t="s">
        <v>725</v>
      </c>
      <c r="T14" s="779" t="s">
        <v>725</v>
      </c>
      <c r="U14" s="771">
        <v>534.81219999999996</v>
      </c>
    </row>
    <row r="15" spans="1:23" x14ac:dyDescent="0.25">
      <c r="A15" s="759"/>
      <c r="B15" s="759" t="s">
        <v>708</v>
      </c>
      <c r="C15" s="766">
        <v>78</v>
      </c>
      <c r="D15" s="766">
        <v>2</v>
      </c>
      <c r="E15" s="766">
        <v>24</v>
      </c>
      <c r="F15" s="769">
        <v>104</v>
      </c>
      <c r="G15" s="759"/>
      <c r="H15" s="766">
        <v>59</v>
      </c>
      <c r="I15" s="766">
        <v>2</v>
      </c>
      <c r="J15" s="766">
        <v>39</v>
      </c>
      <c r="K15" s="769">
        <v>100</v>
      </c>
      <c r="L15" s="759"/>
      <c r="M15" s="767">
        <v>5</v>
      </c>
      <c r="N15" s="779" t="s">
        <v>725</v>
      </c>
      <c r="O15" s="779" t="s">
        <v>725</v>
      </c>
      <c r="P15" s="771">
        <v>26</v>
      </c>
      <c r="Q15" s="759"/>
      <c r="R15" s="767">
        <v>28.117739999999998</v>
      </c>
      <c r="S15" s="779" t="s">
        <v>725</v>
      </c>
      <c r="T15" s="779" t="s">
        <v>725</v>
      </c>
      <c r="U15" s="771">
        <v>532.48154</v>
      </c>
    </row>
    <row r="16" spans="1:23" x14ac:dyDescent="0.25">
      <c r="A16" s="759"/>
      <c r="B16" s="759" t="s">
        <v>709</v>
      </c>
      <c r="C16" s="766">
        <v>50</v>
      </c>
      <c r="D16" s="766">
        <v>2</v>
      </c>
      <c r="E16" s="766">
        <v>47</v>
      </c>
      <c r="F16" s="769">
        <v>99</v>
      </c>
      <c r="G16" s="759"/>
      <c r="H16" s="766">
        <v>49</v>
      </c>
      <c r="I16" s="766">
        <v>2</v>
      </c>
      <c r="J16" s="766">
        <v>30</v>
      </c>
      <c r="K16" s="769">
        <v>81</v>
      </c>
      <c r="L16" s="759"/>
      <c r="M16" s="767">
        <v>7</v>
      </c>
      <c r="N16" s="779" t="s">
        <v>725</v>
      </c>
      <c r="O16" s="779" t="s">
        <v>725</v>
      </c>
      <c r="P16" s="771">
        <v>29</v>
      </c>
      <c r="Q16" s="759"/>
      <c r="R16" s="767">
        <v>249.54339000000002</v>
      </c>
      <c r="S16" s="779" t="s">
        <v>725</v>
      </c>
      <c r="T16" s="779" t="s">
        <v>725</v>
      </c>
      <c r="U16" s="771">
        <v>882.75693000000001</v>
      </c>
    </row>
    <row r="17" spans="1:21" x14ac:dyDescent="0.25">
      <c r="A17" s="759"/>
      <c r="B17" s="759" t="s">
        <v>710</v>
      </c>
      <c r="C17" s="766">
        <v>79</v>
      </c>
      <c r="D17" s="766">
        <v>1</v>
      </c>
      <c r="E17" s="766">
        <v>41</v>
      </c>
      <c r="F17" s="769">
        <v>121</v>
      </c>
      <c r="G17" s="759"/>
      <c r="H17" s="766">
        <v>90</v>
      </c>
      <c r="I17" s="766">
        <v>3</v>
      </c>
      <c r="J17" s="766">
        <v>48</v>
      </c>
      <c r="K17" s="769">
        <v>141</v>
      </c>
      <c r="L17" s="759"/>
      <c r="M17" s="767">
        <v>11</v>
      </c>
      <c r="N17" s="779" t="s">
        <v>725</v>
      </c>
      <c r="O17" s="779" t="s">
        <v>725</v>
      </c>
      <c r="P17" s="771">
        <v>43</v>
      </c>
      <c r="Q17" s="759"/>
      <c r="R17" s="767">
        <v>137.33403000000001</v>
      </c>
      <c r="S17" s="779" t="s">
        <v>725</v>
      </c>
      <c r="T17" s="779" t="s">
        <v>725</v>
      </c>
      <c r="U17" s="771">
        <v>1021.78881</v>
      </c>
    </row>
    <row r="18" spans="1:21" x14ac:dyDescent="0.25">
      <c r="A18" s="759"/>
      <c r="B18" s="759" t="s">
        <v>711</v>
      </c>
      <c r="C18" s="766">
        <v>78</v>
      </c>
      <c r="D18" s="766">
        <v>3</v>
      </c>
      <c r="E18" s="766">
        <v>27</v>
      </c>
      <c r="F18" s="769">
        <v>108</v>
      </c>
      <c r="G18" s="759"/>
      <c r="H18" s="766">
        <v>80</v>
      </c>
      <c r="I18" s="766">
        <v>1</v>
      </c>
      <c r="J18" s="766">
        <v>22</v>
      </c>
      <c r="K18" s="769">
        <v>103</v>
      </c>
      <c r="L18" s="759"/>
      <c r="M18" s="767">
        <v>3</v>
      </c>
      <c r="N18" s="779" t="s">
        <v>725</v>
      </c>
      <c r="O18" s="779" t="s">
        <v>725</v>
      </c>
      <c r="P18" s="771">
        <v>22</v>
      </c>
      <c r="Q18" s="759"/>
      <c r="R18" s="767">
        <v>24.015139999999999</v>
      </c>
      <c r="S18" s="779" t="s">
        <v>725</v>
      </c>
      <c r="T18" s="779" t="s">
        <v>725</v>
      </c>
      <c r="U18" s="771">
        <v>613.33536000000004</v>
      </c>
    </row>
    <row r="19" spans="1:21" x14ac:dyDescent="0.25">
      <c r="A19" s="759"/>
      <c r="B19" s="759" t="s">
        <v>712</v>
      </c>
      <c r="C19" s="766">
        <v>71</v>
      </c>
      <c r="D19" s="766">
        <v>0</v>
      </c>
      <c r="E19" s="766">
        <v>37</v>
      </c>
      <c r="F19" s="769">
        <v>108</v>
      </c>
      <c r="G19" s="759"/>
      <c r="H19" s="766">
        <v>55</v>
      </c>
      <c r="I19" s="766">
        <v>0</v>
      </c>
      <c r="J19" s="766">
        <v>23</v>
      </c>
      <c r="K19" s="769">
        <v>78</v>
      </c>
      <c r="L19" s="759"/>
      <c r="M19" s="767">
        <v>14</v>
      </c>
      <c r="N19" s="779" t="s">
        <v>725</v>
      </c>
      <c r="O19" s="779" t="s">
        <v>725</v>
      </c>
      <c r="P19" s="771">
        <v>29</v>
      </c>
      <c r="Q19" s="759"/>
      <c r="R19" s="767">
        <v>187.83572000000001</v>
      </c>
      <c r="S19" s="779" t="s">
        <v>725</v>
      </c>
      <c r="T19" s="779" t="s">
        <v>725</v>
      </c>
      <c r="U19" s="771">
        <v>533.99635000000001</v>
      </c>
    </row>
    <row r="20" spans="1:21" x14ac:dyDescent="0.25">
      <c r="A20" s="759"/>
      <c r="B20" s="759" t="s">
        <v>713</v>
      </c>
      <c r="C20" s="766">
        <v>82</v>
      </c>
      <c r="D20" s="766">
        <v>1</v>
      </c>
      <c r="E20" s="766">
        <v>30</v>
      </c>
      <c r="F20" s="769">
        <v>113</v>
      </c>
      <c r="G20" s="759"/>
      <c r="H20" s="766">
        <v>85</v>
      </c>
      <c r="I20" s="766">
        <v>0</v>
      </c>
      <c r="J20" s="766">
        <v>38</v>
      </c>
      <c r="K20" s="769">
        <v>123</v>
      </c>
      <c r="L20" s="759"/>
      <c r="M20" s="767">
        <v>14</v>
      </c>
      <c r="N20" s="779" t="s">
        <v>725</v>
      </c>
      <c r="O20" s="779" t="s">
        <v>725</v>
      </c>
      <c r="P20" s="771">
        <v>34</v>
      </c>
      <c r="Q20" s="759"/>
      <c r="R20" s="767">
        <v>105.31147999999999</v>
      </c>
      <c r="S20" s="779" t="s">
        <v>725</v>
      </c>
      <c r="T20" s="779" t="s">
        <v>725</v>
      </c>
      <c r="U20" s="771">
        <v>426.32653999999997</v>
      </c>
    </row>
    <row r="21" spans="1:21" x14ac:dyDescent="0.25">
      <c r="A21" s="759"/>
      <c r="B21" s="759" t="s">
        <v>714</v>
      </c>
      <c r="C21" s="766">
        <v>94</v>
      </c>
      <c r="D21" s="766">
        <v>0</v>
      </c>
      <c r="E21" s="766">
        <v>37</v>
      </c>
      <c r="F21" s="769">
        <v>131</v>
      </c>
      <c r="G21" s="759"/>
      <c r="H21" s="766">
        <v>77</v>
      </c>
      <c r="I21" s="766">
        <v>0</v>
      </c>
      <c r="J21" s="766">
        <v>38</v>
      </c>
      <c r="K21" s="769">
        <v>115</v>
      </c>
      <c r="L21" s="759"/>
      <c r="M21" s="767">
        <v>13</v>
      </c>
      <c r="N21" s="779" t="s">
        <v>725</v>
      </c>
      <c r="O21" s="779" t="s">
        <v>725</v>
      </c>
      <c r="P21" s="771">
        <v>48</v>
      </c>
      <c r="Q21" s="759"/>
      <c r="R21" s="767">
        <v>202.64957000000001</v>
      </c>
      <c r="S21" s="779" t="s">
        <v>725</v>
      </c>
      <c r="T21" s="779" t="s">
        <v>725</v>
      </c>
      <c r="U21" s="771">
        <v>869.1273799999999</v>
      </c>
    </row>
    <row r="22" spans="1:21" x14ac:dyDescent="0.25">
      <c r="A22" s="759"/>
      <c r="B22" s="759" t="s">
        <v>715</v>
      </c>
      <c r="C22" s="766">
        <v>78</v>
      </c>
      <c r="D22" s="766">
        <v>3</v>
      </c>
      <c r="E22" s="766">
        <v>36</v>
      </c>
      <c r="F22" s="769">
        <v>117</v>
      </c>
      <c r="G22" s="759"/>
      <c r="H22" s="766">
        <v>84</v>
      </c>
      <c r="I22" s="766">
        <v>3</v>
      </c>
      <c r="J22" s="766">
        <v>34</v>
      </c>
      <c r="K22" s="769">
        <v>121</v>
      </c>
      <c r="L22" s="759"/>
      <c r="M22" s="767">
        <v>16</v>
      </c>
      <c r="N22" s="779" t="s">
        <v>725</v>
      </c>
      <c r="O22" s="779" t="s">
        <v>725</v>
      </c>
      <c r="P22" s="771">
        <v>34</v>
      </c>
      <c r="Q22" s="759"/>
      <c r="R22" s="767">
        <v>133.45075</v>
      </c>
      <c r="S22" s="779" t="s">
        <v>725</v>
      </c>
      <c r="T22" s="779" t="s">
        <v>725</v>
      </c>
      <c r="U22" s="771">
        <v>477.05025000000001</v>
      </c>
    </row>
    <row r="23" spans="1:21" ht="27.6" customHeight="1" x14ac:dyDescent="0.25">
      <c r="A23" s="143" t="s">
        <v>375</v>
      </c>
      <c r="B23" s="144" t="s">
        <v>704</v>
      </c>
      <c r="C23" s="766">
        <v>96</v>
      </c>
      <c r="D23" s="766">
        <v>2</v>
      </c>
      <c r="E23" s="766">
        <v>33</v>
      </c>
      <c r="F23" s="769">
        <v>131</v>
      </c>
      <c r="G23" s="759"/>
      <c r="H23" s="766">
        <v>47</v>
      </c>
      <c r="I23" s="766">
        <v>1</v>
      </c>
      <c r="J23" s="766">
        <v>16</v>
      </c>
      <c r="K23" s="769">
        <v>64</v>
      </c>
      <c r="L23" s="759"/>
      <c r="M23" s="767">
        <v>23</v>
      </c>
      <c r="N23" s="779" t="s">
        <v>725</v>
      </c>
      <c r="O23" s="779" t="s">
        <v>725</v>
      </c>
      <c r="P23" s="771">
        <v>59</v>
      </c>
      <c r="Q23" s="759"/>
      <c r="R23" s="767">
        <v>152.73291999999998</v>
      </c>
      <c r="S23" s="779" t="s">
        <v>725</v>
      </c>
      <c r="T23" s="779" t="s">
        <v>725</v>
      </c>
      <c r="U23" s="771">
        <v>1196.1416200000001</v>
      </c>
    </row>
    <row r="24" spans="1:21" x14ac:dyDescent="0.25">
      <c r="A24" s="759"/>
      <c r="B24" s="759" t="s">
        <v>705</v>
      </c>
      <c r="C24" s="766">
        <v>86</v>
      </c>
      <c r="D24" s="766">
        <v>0</v>
      </c>
      <c r="E24" s="766">
        <v>35</v>
      </c>
      <c r="F24" s="769">
        <v>121</v>
      </c>
      <c r="G24" s="759"/>
      <c r="H24" s="766">
        <v>90</v>
      </c>
      <c r="I24" s="766">
        <v>1</v>
      </c>
      <c r="J24" s="766">
        <v>27</v>
      </c>
      <c r="K24" s="769">
        <v>118</v>
      </c>
      <c r="L24" s="759"/>
      <c r="M24" s="767">
        <v>19</v>
      </c>
      <c r="N24" s="779" t="s">
        <v>725</v>
      </c>
      <c r="O24" s="779" t="s">
        <v>725</v>
      </c>
      <c r="P24" s="771">
        <v>42</v>
      </c>
      <c r="Q24" s="759"/>
      <c r="R24" s="767">
        <v>227.17102</v>
      </c>
      <c r="S24" s="779" t="s">
        <v>725</v>
      </c>
      <c r="T24" s="779" t="s">
        <v>725</v>
      </c>
      <c r="U24" s="771">
        <v>722.19154999999989</v>
      </c>
    </row>
    <row r="25" spans="1:21" x14ac:dyDescent="0.25">
      <c r="A25" s="759"/>
      <c r="B25" s="759" t="s">
        <v>706</v>
      </c>
      <c r="C25" s="766">
        <v>98</v>
      </c>
      <c r="D25" s="766">
        <v>2</v>
      </c>
      <c r="E25" s="766">
        <v>22</v>
      </c>
      <c r="F25" s="769">
        <v>122</v>
      </c>
      <c r="G25" s="759"/>
      <c r="H25" s="766">
        <v>100</v>
      </c>
      <c r="I25" s="766">
        <v>1</v>
      </c>
      <c r="J25" s="766">
        <v>31</v>
      </c>
      <c r="K25" s="769">
        <v>132</v>
      </c>
      <c r="L25" s="759"/>
      <c r="M25" s="767">
        <v>20</v>
      </c>
      <c r="N25" s="779" t="s">
        <v>725</v>
      </c>
      <c r="O25" s="779" t="s">
        <v>725</v>
      </c>
      <c r="P25" s="771">
        <v>57</v>
      </c>
      <c r="Q25" s="759"/>
      <c r="R25" s="767">
        <v>252.15247999999997</v>
      </c>
      <c r="S25" s="779" t="s">
        <v>725</v>
      </c>
      <c r="T25" s="779" t="s">
        <v>725</v>
      </c>
      <c r="U25" s="771">
        <v>1163.5010899999997</v>
      </c>
    </row>
    <row r="26" spans="1:21" x14ac:dyDescent="0.25">
      <c r="A26" s="759"/>
      <c r="B26" s="759" t="s">
        <v>707</v>
      </c>
      <c r="C26" s="766">
        <v>93</v>
      </c>
      <c r="D26" s="766">
        <v>1</v>
      </c>
      <c r="E26" s="766">
        <v>37</v>
      </c>
      <c r="F26" s="769">
        <v>131</v>
      </c>
      <c r="G26" s="759"/>
      <c r="H26" s="766">
        <v>115</v>
      </c>
      <c r="I26" s="766">
        <v>1</v>
      </c>
      <c r="J26" s="766">
        <v>30</v>
      </c>
      <c r="K26" s="769">
        <v>146</v>
      </c>
      <c r="L26" s="759"/>
      <c r="M26" s="767">
        <v>29</v>
      </c>
      <c r="N26" s="779" t="s">
        <v>725</v>
      </c>
      <c r="O26" s="779" t="s">
        <v>725</v>
      </c>
      <c r="P26" s="771">
        <v>44</v>
      </c>
      <c r="Q26" s="759"/>
      <c r="R26" s="767">
        <v>225.40672000000001</v>
      </c>
      <c r="S26" s="779" t="s">
        <v>725</v>
      </c>
      <c r="T26" s="779" t="s">
        <v>725</v>
      </c>
      <c r="U26" s="771">
        <v>588.77584000000002</v>
      </c>
    </row>
    <row r="27" spans="1:21" x14ac:dyDescent="0.25">
      <c r="A27" s="759"/>
      <c r="B27" s="759" t="s">
        <v>708</v>
      </c>
      <c r="C27" s="766">
        <v>138</v>
      </c>
      <c r="D27" s="766">
        <v>0</v>
      </c>
      <c r="E27" s="766">
        <v>35</v>
      </c>
      <c r="F27" s="769">
        <v>173</v>
      </c>
      <c r="G27" s="759"/>
      <c r="H27" s="766">
        <v>114</v>
      </c>
      <c r="I27" s="766">
        <v>0</v>
      </c>
      <c r="J27" s="766">
        <v>41</v>
      </c>
      <c r="K27" s="769">
        <v>155</v>
      </c>
      <c r="L27" s="759"/>
      <c r="M27" s="767">
        <v>27</v>
      </c>
      <c r="N27" s="779" t="s">
        <v>725</v>
      </c>
      <c r="O27" s="779" t="s">
        <v>725</v>
      </c>
      <c r="P27" s="771">
        <v>48</v>
      </c>
      <c r="Q27" s="759"/>
      <c r="R27" s="767">
        <v>286.87337000000002</v>
      </c>
      <c r="S27" s="779" t="s">
        <v>725</v>
      </c>
      <c r="T27" s="779" t="s">
        <v>725</v>
      </c>
      <c r="U27" s="771">
        <v>728.51041999999995</v>
      </c>
    </row>
    <row r="28" spans="1:21" x14ac:dyDescent="0.25">
      <c r="A28" s="759"/>
      <c r="B28" s="759" t="s">
        <v>709</v>
      </c>
      <c r="C28" s="766">
        <v>108</v>
      </c>
      <c r="D28" s="766">
        <v>1</v>
      </c>
      <c r="E28" s="766">
        <v>30</v>
      </c>
      <c r="F28" s="769">
        <v>139</v>
      </c>
      <c r="G28" s="759"/>
      <c r="H28" s="766">
        <v>126</v>
      </c>
      <c r="I28" s="766">
        <v>1</v>
      </c>
      <c r="J28" s="766">
        <v>25</v>
      </c>
      <c r="K28" s="769">
        <v>152</v>
      </c>
      <c r="L28" s="759"/>
      <c r="M28" s="767">
        <v>17</v>
      </c>
      <c r="N28" s="779" t="s">
        <v>725</v>
      </c>
      <c r="O28" s="779" t="s">
        <v>725</v>
      </c>
      <c r="P28" s="771">
        <v>33</v>
      </c>
      <c r="Q28" s="759"/>
      <c r="R28" s="767">
        <v>105.51241</v>
      </c>
      <c r="S28" s="779" t="s">
        <v>725</v>
      </c>
      <c r="T28" s="779" t="s">
        <v>725</v>
      </c>
      <c r="U28" s="771">
        <v>411.69299999999998</v>
      </c>
    </row>
    <row r="29" spans="1:21" x14ac:dyDescent="0.25">
      <c r="A29" s="759"/>
      <c r="B29" s="759" t="s">
        <v>710</v>
      </c>
      <c r="C29" s="766">
        <v>133</v>
      </c>
      <c r="D29" s="766">
        <v>0</v>
      </c>
      <c r="E29" s="766">
        <v>43</v>
      </c>
      <c r="F29" s="769">
        <v>176</v>
      </c>
      <c r="G29" s="759"/>
      <c r="H29" s="766">
        <v>108</v>
      </c>
      <c r="I29" s="766">
        <v>0</v>
      </c>
      <c r="J29" s="766">
        <v>42</v>
      </c>
      <c r="K29" s="769">
        <v>150</v>
      </c>
      <c r="L29" s="759"/>
      <c r="M29" s="767">
        <v>24</v>
      </c>
      <c r="N29" s="779" t="s">
        <v>725</v>
      </c>
      <c r="O29" s="779" t="s">
        <v>725</v>
      </c>
      <c r="P29" s="771">
        <v>56</v>
      </c>
      <c r="Q29" s="759"/>
      <c r="R29" s="767">
        <v>153.62223999999998</v>
      </c>
      <c r="S29" s="779" t="s">
        <v>725</v>
      </c>
      <c r="T29" s="779" t="s">
        <v>725</v>
      </c>
      <c r="U29" s="771">
        <v>616.34921999999995</v>
      </c>
    </row>
    <row r="30" spans="1:21" x14ac:dyDescent="0.25">
      <c r="A30" s="759"/>
      <c r="B30" s="759" t="s">
        <v>711</v>
      </c>
      <c r="C30" s="766">
        <v>142</v>
      </c>
      <c r="D30" s="766">
        <v>0</v>
      </c>
      <c r="E30" s="766">
        <v>40</v>
      </c>
      <c r="F30" s="769">
        <v>182</v>
      </c>
      <c r="G30" s="759"/>
      <c r="H30" s="766">
        <v>152</v>
      </c>
      <c r="I30" s="766">
        <v>0</v>
      </c>
      <c r="J30" s="766">
        <v>40</v>
      </c>
      <c r="K30" s="769">
        <v>192</v>
      </c>
      <c r="L30" s="759"/>
      <c r="M30" s="767">
        <v>37</v>
      </c>
      <c r="N30" s="779" t="s">
        <v>725</v>
      </c>
      <c r="O30" s="779" t="s">
        <v>725</v>
      </c>
      <c r="P30" s="771">
        <v>63</v>
      </c>
      <c r="Q30" s="759"/>
      <c r="R30" s="767">
        <v>252.87844000000001</v>
      </c>
      <c r="S30" s="779" t="s">
        <v>725</v>
      </c>
      <c r="T30" s="779" t="s">
        <v>725</v>
      </c>
      <c r="U30" s="771">
        <v>580.35327000000007</v>
      </c>
    </row>
    <row r="31" spans="1:21" x14ac:dyDescent="0.25">
      <c r="A31" s="759"/>
      <c r="B31" s="759" t="s">
        <v>712</v>
      </c>
      <c r="C31" s="766">
        <v>104</v>
      </c>
      <c r="D31" s="766">
        <v>2</v>
      </c>
      <c r="E31" s="766">
        <v>25</v>
      </c>
      <c r="F31" s="769">
        <v>131</v>
      </c>
      <c r="G31" s="759"/>
      <c r="H31" s="766">
        <v>113</v>
      </c>
      <c r="I31" s="766">
        <v>2</v>
      </c>
      <c r="J31" s="766">
        <v>30</v>
      </c>
      <c r="K31" s="769">
        <v>145</v>
      </c>
      <c r="L31" s="759"/>
      <c r="M31" s="767">
        <v>30</v>
      </c>
      <c r="N31" s="779" t="s">
        <v>725</v>
      </c>
      <c r="O31" s="779" t="s">
        <v>725</v>
      </c>
      <c r="P31" s="771">
        <v>52</v>
      </c>
      <c r="Q31" s="759"/>
      <c r="R31" s="767">
        <v>252.21977999999999</v>
      </c>
      <c r="S31" s="779" t="s">
        <v>725</v>
      </c>
      <c r="T31" s="779" t="s">
        <v>725</v>
      </c>
      <c r="U31" s="771">
        <v>663.41114999999991</v>
      </c>
    </row>
    <row r="32" spans="1:21" x14ac:dyDescent="0.25">
      <c r="A32" s="759"/>
      <c r="B32" s="759" t="s">
        <v>713</v>
      </c>
      <c r="C32" s="766">
        <v>100</v>
      </c>
      <c r="D32" s="766">
        <v>1</v>
      </c>
      <c r="E32" s="766">
        <v>29</v>
      </c>
      <c r="F32" s="769">
        <v>130</v>
      </c>
      <c r="G32" s="759"/>
      <c r="H32" s="766">
        <v>106</v>
      </c>
      <c r="I32" s="766">
        <v>1</v>
      </c>
      <c r="J32" s="766">
        <v>30</v>
      </c>
      <c r="K32" s="769">
        <v>137</v>
      </c>
      <c r="L32" s="759"/>
      <c r="M32" s="767">
        <v>43</v>
      </c>
      <c r="N32" s="779" t="s">
        <v>725</v>
      </c>
      <c r="O32" s="779" t="s">
        <v>725</v>
      </c>
      <c r="P32" s="771">
        <v>71</v>
      </c>
      <c r="Q32" s="759"/>
      <c r="R32" s="767">
        <v>273.89420000000001</v>
      </c>
      <c r="S32" s="779" t="s">
        <v>725</v>
      </c>
      <c r="T32" s="779" t="s">
        <v>725</v>
      </c>
      <c r="U32" s="771">
        <v>827.90651000000003</v>
      </c>
    </row>
    <row r="33" spans="1:21" x14ac:dyDescent="0.25">
      <c r="A33" s="759"/>
      <c r="B33" s="759" t="s">
        <v>714</v>
      </c>
      <c r="C33" s="766">
        <v>125</v>
      </c>
      <c r="D33" s="766">
        <v>0</v>
      </c>
      <c r="E33" s="766">
        <v>30</v>
      </c>
      <c r="F33" s="769">
        <v>155</v>
      </c>
      <c r="G33" s="759"/>
      <c r="H33" s="766">
        <v>101</v>
      </c>
      <c r="I33" s="766">
        <v>0</v>
      </c>
      <c r="J33" s="766">
        <v>30</v>
      </c>
      <c r="K33" s="769">
        <v>131</v>
      </c>
      <c r="L33" s="759"/>
      <c r="M33" s="767">
        <v>56</v>
      </c>
      <c r="N33" s="779" t="s">
        <v>725</v>
      </c>
      <c r="O33" s="779" t="s">
        <v>725</v>
      </c>
      <c r="P33" s="771">
        <v>89</v>
      </c>
      <c r="Q33" s="759"/>
      <c r="R33" s="767">
        <v>472.08315000000005</v>
      </c>
      <c r="S33" s="779" t="s">
        <v>725</v>
      </c>
      <c r="T33" s="779" t="s">
        <v>725</v>
      </c>
      <c r="U33" s="771">
        <v>994.78824999999995</v>
      </c>
    </row>
    <row r="34" spans="1:21" x14ac:dyDescent="0.25">
      <c r="A34" s="759"/>
      <c r="B34" s="759" t="s">
        <v>715</v>
      </c>
      <c r="C34" s="766">
        <v>137</v>
      </c>
      <c r="D34" s="766">
        <v>1</v>
      </c>
      <c r="E34" s="766">
        <v>46</v>
      </c>
      <c r="F34" s="769">
        <v>184</v>
      </c>
      <c r="G34" s="759"/>
      <c r="H34" s="766">
        <v>137</v>
      </c>
      <c r="I34" s="766">
        <v>0</v>
      </c>
      <c r="J34" s="766">
        <v>33</v>
      </c>
      <c r="K34" s="769">
        <v>170</v>
      </c>
      <c r="L34" s="759"/>
      <c r="M34" s="767">
        <v>74</v>
      </c>
      <c r="N34" s="779" t="s">
        <v>725</v>
      </c>
      <c r="O34" s="779" t="s">
        <v>725</v>
      </c>
      <c r="P34" s="771">
        <v>121</v>
      </c>
      <c r="Q34" s="759"/>
      <c r="R34" s="767">
        <v>611.15819999999997</v>
      </c>
      <c r="S34" s="779" t="s">
        <v>725</v>
      </c>
      <c r="T34" s="779" t="s">
        <v>725</v>
      </c>
      <c r="U34" s="771">
        <v>1556.6117199999997</v>
      </c>
    </row>
    <row r="35" spans="1:21" ht="14.4" thickBot="1" x14ac:dyDescent="0.3">
      <c r="A35" s="752"/>
      <c r="B35" s="752"/>
      <c r="C35" s="752"/>
      <c r="D35" s="752"/>
      <c r="E35" s="752"/>
      <c r="F35" s="751"/>
      <c r="G35" s="752"/>
      <c r="H35" s="752"/>
      <c r="I35" s="752"/>
      <c r="J35" s="752"/>
      <c r="K35" s="751"/>
      <c r="L35" s="752"/>
      <c r="M35" s="752"/>
      <c r="N35" s="752"/>
      <c r="O35" s="752"/>
      <c r="P35" s="751"/>
      <c r="Q35" s="752"/>
      <c r="R35" s="752"/>
      <c r="S35" s="752"/>
      <c r="T35" s="752"/>
      <c r="U35" s="751"/>
    </row>
    <row r="37" spans="1:21" ht="15.6" x14ac:dyDescent="0.25">
      <c r="A37" s="758" t="s">
        <v>730</v>
      </c>
    </row>
    <row r="38" spans="1:21" ht="15.6" x14ac:dyDescent="0.25">
      <c r="A38" s="758" t="s">
        <v>731</v>
      </c>
    </row>
    <row r="39" spans="1:21" ht="15.6" x14ac:dyDescent="0.25">
      <c r="A39" s="758" t="s">
        <v>732</v>
      </c>
    </row>
    <row r="40" spans="1:21" ht="15.6" x14ac:dyDescent="0.25">
      <c r="A40" s="758" t="s">
        <v>733</v>
      </c>
    </row>
    <row r="41" spans="1:21" ht="16.2" customHeight="1" x14ac:dyDescent="0.25">
      <c r="A41" s="758" t="s">
        <v>726</v>
      </c>
    </row>
  </sheetData>
  <mergeCells count="8">
    <mergeCell ref="C5:F5"/>
    <mergeCell ref="H5:K5"/>
    <mergeCell ref="M5:P5"/>
    <mergeCell ref="R5:U5"/>
    <mergeCell ref="F6:F7"/>
    <mergeCell ref="K6:K7"/>
    <mergeCell ref="P6:P7"/>
    <mergeCell ref="U6:U7"/>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6"/>
  <sheetViews>
    <sheetView workbookViewId="0">
      <pane xSplit="2" ySplit="6" topLeftCell="C7" activePane="bottomRight" state="frozen"/>
      <selection pane="topRight"/>
      <selection pane="bottomLeft"/>
      <selection pane="bottomRight"/>
    </sheetView>
  </sheetViews>
  <sheetFormatPr defaultRowHeight="13.2" x14ac:dyDescent="0.25"/>
  <cols>
    <col min="1" max="1" width="9.44140625" style="56"/>
    <col min="2" max="2" width="11.33203125" style="56" customWidth="1"/>
    <col min="3" max="3" width="14.5546875" style="56" customWidth="1"/>
    <col min="4" max="4" width="11.5546875" style="56" customWidth="1"/>
    <col min="5" max="5" width="12.44140625" style="56" customWidth="1"/>
    <col min="6" max="6" width="13.5546875" style="56" customWidth="1"/>
    <col min="7" max="7" width="16" style="56" customWidth="1"/>
    <col min="8" max="8" width="12.5546875" style="56" customWidth="1"/>
    <col min="9" max="9" width="12.44140625" style="56" customWidth="1"/>
    <col min="10" max="10" width="12.5546875" style="56" customWidth="1"/>
    <col min="11" max="252" width="9.44140625" style="56"/>
    <col min="253" max="253" width="8.44140625" style="56" customWidth="1"/>
    <col min="254" max="254" width="2" style="56" customWidth="1"/>
    <col min="255" max="256" width="12.44140625" style="56" customWidth="1"/>
    <col min="257" max="257" width="2" style="56" customWidth="1"/>
    <col min="258" max="258" width="13.5546875" style="56" customWidth="1"/>
    <col min="259" max="259" width="12" style="56" customWidth="1"/>
    <col min="260" max="261" width="12.44140625" style="56" customWidth="1"/>
    <col min="262" max="262" width="2" style="56" customWidth="1"/>
    <col min="263" max="263" width="11.5546875" style="56" customWidth="1"/>
    <col min="264" max="264" width="12.44140625" style="56" customWidth="1"/>
    <col min="265" max="265" width="11.5546875" style="56" customWidth="1"/>
    <col min="266" max="266" width="12.44140625" style="56" customWidth="1"/>
    <col min="267" max="508" width="9.44140625" style="56"/>
    <col min="509" max="509" width="8.44140625" style="56" customWidth="1"/>
    <col min="510" max="510" width="2" style="56" customWidth="1"/>
    <col min="511" max="512" width="12.44140625" style="56" customWidth="1"/>
    <col min="513" max="513" width="2" style="56" customWidth="1"/>
    <col min="514" max="514" width="13.5546875" style="56" customWidth="1"/>
    <col min="515" max="515" width="12" style="56" customWidth="1"/>
    <col min="516" max="517" width="12.44140625" style="56" customWidth="1"/>
    <col min="518" max="518" width="2" style="56" customWidth="1"/>
    <col min="519" max="519" width="11.5546875" style="56" customWidth="1"/>
    <col min="520" max="520" width="12.44140625" style="56" customWidth="1"/>
    <col min="521" max="521" width="11.5546875" style="56" customWidth="1"/>
    <col min="522" max="522" width="12.44140625" style="56" customWidth="1"/>
    <col min="523" max="764" width="9.44140625" style="56"/>
    <col min="765" max="765" width="8.44140625" style="56" customWidth="1"/>
    <col min="766" max="766" width="2" style="56" customWidth="1"/>
    <col min="767" max="768" width="12.44140625" style="56" customWidth="1"/>
    <col min="769" max="769" width="2" style="56" customWidth="1"/>
    <col min="770" max="770" width="13.5546875" style="56" customWidth="1"/>
    <col min="771" max="771" width="12" style="56" customWidth="1"/>
    <col min="772" max="773" width="12.44140625" style="56" customWidth="1"/>
    <col min="774" max="774" width="2" style="56" customWidth="1"/>
    <col min="775" max="775" width="11.5546875" style="56" customWidth="1"/>
    <col min="776" max="776" width="12.44140625" style="56" customWidth="1"/>
    <col min="777" max="777" width="11.5546875" style="56" customWidth="1"/>
    <col min="778" max="778" width="12.44140625" style="56" customWidth="1"/>
    <col min="779" max="1020" width="9.44140625" style="56"/>
    <col min="1021" max="1021" width="8.44140625" style="56" customWidth="1"/>
    <col min="1022" max="1022" width="2" style="56" customWidth="1"/>
    <col min="1023" max="1024" width="12.44140625" style="56" customWidth="1"/>
    <col min="1025" max="1025" width="2" style="56" customWidth="1"/>
    <col min="1026" max="1026" width="13.5546875" style="56" customWidth="1"/>
    <col min="1027" max="1027" width="12" style="56" customWidth="1"/>
    <col min="1028" max="1029" width="12.44140625" style="56" customWidth="1"/>
    <col min="1030" max="1030" width="2" style="56" customWidth="1"/>
    <col min="1031" max="1031" width="11.5546875" style="56" customWidth="1"/>
    <col min="1032" max="1032" width="12.44140625" style="56" customWidth="1"/>
    <col min="1033" max="1033" width="11.5546875" style="56" customWidth="1"/>
    <col min="1034" max="1034" width="12.44140625" style="56" customWidth="1"/>
    <col min="1035" max="1276" width="9.44140625" style="56"/>
    <col min="1277" max="1277" width="8.44140625" style="56" customWidth="1"/>
    <col min="1278" max="1278" width="2" style="56" customWidth="1"/>
    <col min="1279" max="1280" width="12.44140625" style="56" customWidth="1"/>
    <col min="1281" max="1281" width="2" style="56" customWidth="1"/>
    <col min="1282" max="1282" width="13.5546875" style="56" customWidth="1"/>
    <col min="1283" max="1283" width="12" style="56" customWidth="1"/>
    <col min="1284" max="1285" width="12.44140625" style="56" customWidth="1"/>
    <col min="1286" max="1286" width="2" style="56" customWidth="1"/>
    <col min="1287" max="1287" width="11.5546875" style="56" customWidth="1"/>
    <col min="1288" max="1288" width="12.44140625" style="56" customWidth="1"/>
    <col min="1289" max="1289" width="11.5546875" style="56" customWidth="1"/>
    <col min="1290" max="1290" width="12.44140625" style="56" customWidth="1"/>
    <col min="1291" max="1532" width="9.44140625" style="56"/>
    <col min="1533" max="1533" width="8.44140625" style="56" customWidth="1"/>
    <col min="1534" max="1534" width="2" style="56" customWidth="1"/>
    <col min="1535" max="1536" width="12.44140625" style="56" customWidth="1"/>
    <col min="1537" max="1537" width="2" style="56" customWidth="1"/>
    <col min="1538" max="1538" width="13.5546875" style="56" customWidth="1"/>
    <col min="1539" max="1539" width="12" style="56" customWidth="1"/>
    <col min="1540" max="1541" width="12.44140625" style="56" customWidth="1"/>
    <col min="1542" max="1542" width="2" style="56" customWidth="1"/>
    <col min="1543" max="1543" width="11.5546875" style="56" customWidth="1"/>
    <col min="1544" max="1544" width="12.44140625" style="56" customWidth="1"/>
    <col min="1545" max="1545" width="11.5546875" style="56" customWidth="1"/>
    <col min="1546" max="1546" width="12.44140625" style="56" customWidth="1"/>
    <col min="1547" max="1788" width="9.44140625" style="56"/>
    <col min="1789" max="1789" width="8.44140625" style="56" customWidth="1"/>
    <col min="1790" max="1790" width="2" style="56" customWidth="1"/>
    <col min="1791" max="1792" width="12.44140625" style="56" customWidth="1"/>
    <col min="1793" max="1793" width="2" style="56" customWidth="1"/>
    <col min="1794" max="1794" width="13.5546875" style="56" customWidth="1"/>
    <col min="1795" max="1795" width="12" style="56" customWidth="1"/>
    <col min="1796" max="1797" width="12.44140625" style="56" customWidth="1"/>
    <col min="1798" max="1798" width="2" style="56" customWidth="1"/>
    <col min="1799" max="1799" width="11.5546875" style="56" customWidth="1"/>
    <col min="1800" max="1800" width="12.44140625" style="56" customWidth="1"/>
    <col min="1801" max="1801" width="11.5546875" style="56" customWidth="1"/>
    <col min="1802" max="1802" width="12.44140625" style="56" customWidth="1"/>
    <col min="1803" max="2044" width="9.44140625" style="56"/>
    <col min="2045" max="2045" width="8.44140625" style="56" customWidth="1"/>
    <col min="2046" max="2046" width="2" style="56" customWidth="1"/>
    <col min="2047" max="2048" width="12.44140625" style="56" customWidth="1"/>
    <col min="2049" max="2049" width="2" style="56" customWidth="1"/>
    <col min="2050" max="2050" width="13.5546875" style="56" customWidth="1"/>
    <col min="2051" max="2051" width="12" style="56" customWidth="1"/>
    <col min="2052" max="2053" width="12.44140625" style="56" customWidth="1"/>
    <col min="2054" max="2054" width="2" style="56" customWidth="1"/>
    <col min="2055" max="2055" width="11.5546875" style="56" customWidth="1"/>
    <col min="2056" max="2056" width="12.44140625" style="56" customWidth="1"/>
    <col min="2057" max="2057" width="11.5546875" style="56" customWidth="1"/>
    <col min="2058" max="2058" width="12.44140625" style="56" customWidth="1"/>
    <col min="2059" max="2300" width="9.44140625" style="56"/>
    <col min="2301" max="2301" width="8.44140625" style="56" customWidth="1"/>
    <col min="2302" max="2302" width="2" style="56" customWidth="1"/>
    <col min="2303" max="2304" width="12.44140625" style="56" customWidth="1"/>
    <col min="2305" max="2305" width="2" style="56" customWidth="1"/>
    <col min="2306" max="2306" width="13.5546875" style="56" customWidth="1"/>
    <col min="2307" max="2307" width="12" style="56" customWidth="1"/>
    <col min="2308" max="2309" width="12.44140625" style="56" customWidth="1"/>
    <col min="2310" max="2310" width="2" style="56" customWidth="1"/>
    <col min="2311" max="2311" width="11.5546875" style="56" customWidth="1"/>
    <col min="2312" max="2312" width="12.44140625" style="56" customWidth="1"/>
    <col min="2313" max="2313" width="11.5546875" style="56" customWidth="1"/>
    <col min="2314" max="2314" width="12.44140625" style="56" customWidth="1"/>
    <col min="2315" max="2556" width="9.44140625" style="56"/>
    <col min="2557" max="2557" width="8.44140625" style="56" customWidth="1"/>
    <col min="2558" max="2558" width="2" style="56" customWidth="1"/>
    <col min="2559" max="2560" width="12.44140625" style="56" customWidth="1"/>
    <col min="2561" max="2561" width="2" style="56" customWidth="1"/>
    <col min="2562" max="2562" width="13.5546875" style="56" customWidth="1"/>
    <col min="2563" max="2563" width="12" style="56" customWidth="1"/>
    <col min="2564" max="2565" width="12.44140625" style="56" customWidth="1"/>
    <col min="2566" max="2566" width="2" style="56" customWidth="1"/>
    <col min="2567" max="2567" width="11.5546875" style="56" customWidth="1"/>
    <col min="2568" max="2568" width="12.44140625" style="56" customWidth="1"/>
    <col min="2569" max="2569" width="11.5546875" style="56" customWidth="1"/>
    <col min="2570" max="2570" width="12.44140625" style="56" customWidth="1"/>
    <col min="2571" max="2812" width="9.44140625" style="56"/>
    <col min="2813" max="2813" width="8.44140625" style="56" customWidth="1"/>
    <col min="2814" max="2814" width="2" style="56" customWidth="1"/>
    <col min="2815" max="2816" width="12.44140625" style="56" customWidth="1"/>
    <col min="2817" max="2817" width="2" style="56" customWidth="1"/>
    <col min="2818" max="2818" width="13.5546875" style="56" customWidth="1"/>
    <col min="2819" max="2819" width="12" style="56" customWidth="1"/>
    <col min="2820" max="2821" width="12.44140625" style="56" customWidth="1"/>
    <col min="2822" max="2822" width="2" style="56" customWidth="1"/>
    <col min="2823" max="2823" width="11.5546875" style="56" customWidth="1"/>
    <col min="2824" max="2824" width="12.44140625" style="56" customWidth="1"/>
    <col min="2825" max="2825" width="11.5546875" style="56" customWidth="1"/>
    <col min="2826" max="2826" width="12.44140625" style="56" customWidth="1"/>
    <col min="2827" max="3068" width="9.44140625" style="56"/>
    <col min="3069" max="3069" width="8.44140625" style="56" customWidth="1"/>
    <col min="3070" max="3070" width="2" style="56" customWidth="1"/>
    <col min="3071" max="3072" width="12.44140625" style="56" customWidth="1"/>
    <col min="3073" max="3073" width="2" style="56" customWidth="1"/>
    <col min="3074" max="3074" width="13.5546875" style="56" customWidth="1"/>
    <col min="3075" max="3075" width="12" style="56" customWidth="1"/>
    <col min="3076" max="3077" width="12.44140625" style="56" customWidth="1"/>
    <col min="3078" max="3078" width="2" style="56" customWidth="1"/>
    <col min="3079" max="3079" width="11.5546875" style="56" customWidth="1"/>
    <col min="3080" max="3080" width="12.44140625" style="56" customWidth="1"/>
    <col min="3081" max="3081" width="11.5546875" style="56" customWidth="1"/>
    <col min="3082" max="3082" width="12.44140625" style="56" customWidth="1"/>
    <col min="3083" max="3324" width="9.44140625" style="56"/>
    <col min="3325" max="3325" width="8.44140625" style="56" customWidth="1"/>
    <col min="3326" max="3326" width="2" style="56" customWidth="1"/>
    <col min="3327" max="3328" width="12.44140625" style="56" customWidth="1"/>
    <col min="3329" max="3329" width="2" style="56" customWidth="1"/>
    <col min="3330" max="3330" width="13.5546875" style="56" customWidth="1"/>
    <col min="3331" max="3331" width="12" style="56" customWidth="1"/>
    <col min="3332" max="3333" width="12.44140625" style="56" customWidth="1"/>
    <col min="3334" max="3334" width="2" style="56" customWidth="1"/>
    <col min="3335" max="3335" width="11.5546875" style="56" customWidth="1"/>
    <col min="3336" max="3336" width="12.44140625" style="56" customWidth="1"/>
    <col min="3337" max="3337" width="11.5546875" style="56" customWidth="1"/>
    <col min="3338" max="3338" width="12.44140625" style="56" customWidth="1"/>
    <col min="3339" max="3580" width="9.44140625" style="56"/>
    <col min="3581" max="3581" width="8.44140625" style="56" customWidth="1"/>
    <col min="3582" max="3582" width="2" style="56" customWidth="1"/>
    <col min="3583" max="3584" width="12.44140625" style="56" customWidth="1"/>
    <col min="3585" max="3585" width="2" style="56" customWidth="1"/>
    <col min="3586" max="3586" width="13.5546875" style="56" customWidth="1"/>
    <col min="3587" max="3587" width="12" style="56" customWidth="1"/>
    <col min="3588" max="3589" width="12.44140625" style="56" customWidth="1"/>
    <col min="3590" max="3590" width="2" style="56" customWidth="1"/>
    <col min="3591" max="3591" width="11.5546875" style="56" customWidth="1"/>
    <col min="3592" max="3592" width="12.44140625" style="56" customWidth="1"/>
    <col min="3593" max="3593" width="11.5546875" style="56" customWidth="1"/>
    <col min="3594" max="3594" width="12.44140625" style="56" customWidth="1"/>
    <col min="3595" max="3836" width="9.44140625" style="56"/>
    <col min="3837" max="3837" width="8.44140625" style="56" customWidth="1"/>
    <col min="3838" max="3838" width="2" style="56" customWidth="1"/>
    <col min="3839" max="3840" width="12.44140625" style="56" customWidth="1"/>
    <col min="3841" max="3841" width="2" style="56" customWidth="1"/>
    <col min="3842" max="3842" width="13.5546875" style="56" customWidth="1"/>
    <col min="3843" max="3843" width="12" style="56" customWidth="1"/>
    <col min="3844" max="3845" width="12.44140625" style="56" customWidth="1"/>
    <col min="3846" max="3846" width="2" style="56" customWidth="1"/>
    <col min="3847" max="3847" width="11.5546875" style="56" customWidth="1"/>
    <col min="3848" max="3848" width="12.44140625" style="56" customWidth="1"/>
    <col min="3849" max="3849" width="11.5546875" style="56" customWidth="1"/>
    <col min="3850" max="3850" width="12.44140625" style="56" customWidth="1"/>
    <col min="3851" max="4092" width="9.44140625" style="56"/>
    <col min="4093" max="4093" width="8.44140625" style="56" customWidth="1"/>
    <col min="4094" max="4094" width="2" style="56" customWidth="1"/>
    <col min="4095" max="4096" width="12.44140625" style="56" customWidth="1"/>
    <col min="4097" max="4097" width="2" style="56" customWidth="1"/>
    <col min="4098" max="4098" width="13.5546875" style="56" customWidth="1"/>
    <col min="4099" max="4099" width="12" style="56" customWidth="1"/>
    <col min="4100" max="4101" width="12.44140625" style="56" customWidth="1"/>
    <col min="4102" max="4102" width="2" style="56" customWidth="1"/>
    <col min="4103" max="4103" width="11.5546875" style="56" customWidth="1"/>
    <col min="4104" max="4104" width="12.44140625" style="56" customWidth="1"/>
    <col min="4105" max="4105" width="11.5546875" style="56" customWidth="1"/>
    <col min="4106" max="4106" width="12.44140625" style="56" customWidth="1"/>
    <col min="4107" max="4348" width="9.44140625" style="56"/>
    <col min="4349" max="4349" width="8.44140625" style="56" customWidth="1"/>
    <col min="4350" max="4350" width="2" style="56" customWidth="1"/>
    <col min="4351" max="4352" width="12.44140625" style="56" customWidth="1"/>
    <col min="4353" max="4353" width="2" style="56" customWidth="1"/>
    <col min="4354" max="4354" width="13.5546875" style="56" customWidth="1"/>
    <col min="4355" max="4355" width="12" style="56" customWidth="1"/>
    <col min="4356" max="4357" width="12.44140625" style="56" customWidth="1"/>
    <col min="4358" max="4358" width="2" style="56" customWidth="1"/>
    <col min="4359" max="4359" width="11.5546875" style="56" customWidth="1"/>
    <col min="4360" max="4360" width="12.44140625" style="56" customWidth="1"/>
    <col min="4361" max="4361" width="11.5546875" style="56" customWidth="1"/>
    <col min="4362" max="4362" width="12.44140625" style="56" customWidth="1"/>
    <col min="4363" max="4604" width="9.44140625" style="56"/>
    <col min="4605" max="4605" width="8.44140625" style="56" customWidth="1"/>
    <col min="4606" max="4606" width="2" style="56" customWidth="1"/>
    <col min="4607" max="4608" width="12.44140625" style="56" customWidth="1"/>
    <col min="4609" max="4609" width="2" style="56" customWidth="1"/>
    <col min="4610" max="4610" width="13.5546875" style="56" customWidth="1"/>
    <col min="4611" max="4611" width="12" style="56" customWidth="1"/>
    <col min="4612" max="4613" width="12.44140625" style="56" customWidth="1"/>
    <col min="4614" max="4614" width="2" style="56" customWidth="1"/>
    <col min="4615" max="4615" width="11.5546875" style="56" customWidth="1"/>
    <col min="4616" max="4616" width="12.44140625" style="56" customWidth="1"/>
    <col min="4617" max="4617" width="11.5546875" style="56" customWidth="1"/>
    <col min="4618" max="4618" width="12.44140625" style="56" customWidth="1"/>
    <col min="4619" max="4860" width="9.44140625" style="56"/>
    <col min="4861" max="4861" width="8.44140625" style="56" customWidth="1"/>
    <col min="4862" max="4862" width="2" style="56" customWidth="1"/>
    <col min="4863" max="4864" width="12.44140625" style="56" customWidth="1"/>
    <col min="4865" max="4865" width="2" style="56" customWidth="1"/>
    <col min="4866" max="4866" width="13.5546875" style="56" customWidth="1"/>
    <col min="4867" max="4867" width="12" style="56" customWidth="1"/>
    <col min="4868" max="4869" width="12.44140625" style="56" customWidth="1"/>
    <col min="4870" max="4870" width="2" style="56" customWidth="1"/>
    <col min="4871" max="4871" width="11.5546875" style="56" customWidth="1"/>
    <col min="4872" max="4872" width="12.44140625" style="56" customWidth="1"/>
    <col min="4873" max="4873" width="11.5546875" style="56" customWidth="1"/>
    <col min="4874" max="4874" width="12.44140625" style="56" customWidth="1"/>
    <col min="4875" max="5116" width="9.44140625" style="56"/>
    <col min="5117" max="5117" width="8.44140625" style="56" customWidth="1"/>
    <col min="5118" max="5118" width="2" style="56" customWidth="1"/>
    <col min="5119" max="5120" width="12.44140625" style="56" customWidth="1"/>
    <col min="5121" max="5121" width="2" style="56" customWidth="1"/>
    <col min="5122" max="5122" width="13.5546875" style="56" customWidth="1"/>
    <col min="5123" max="5123" width="12" style="56" customWidth="1"/>
    <col min="5124" max="5125" width="12.44140625" style="56" customWidth="1"/>
    <col min="5126" max="5126" width="2" style="56" customWidth="1"/>
    <col min="5127" max="5127" width="11.5546875" style="56" customWidth="1"/>
    <col min="5128" max="5128" width="12.44140625" style="56" customWidth="1"/>
    <col min="5129" max="5129" width="11.5546875" style="56" customWidth="1"/>
    <col min="5130" max="5130" width="12.44140625" style="56" customWidth="1"/>
    <col min="5131" max="5372" width="9.44140625" style="56"/>
    <col min="5373" max="5373" width="8.44140625" style="56" customWidth="1"/>
    <col min="5374" max="5374" width="2" style="56" customWidth="1"/>
    <col min="5375" max="5376" width="12.44140625" style="56" customWidth="1"/>
    <col min="5377" max="5377" width="2" style="56" customWidth="1"/>
    <col min="5378" max="5378" width="13.5546875" style="56" customWidth="1"/>
    <col min="5379" max="5379" width="12" style="56" customWidth="1"/>
    <col min="5380" max="5381" width="12.44140625" style="56" customWidth="1"/>
    <col min="5382" max="5382" width="2" style="56" customWidth="1"/>
    <col min="5383" max="5383" width="11.5546875" style="56" customWidth="1"/>
    <col min="5384" max="5384" width="12.44140625" style="56" customWidth="1"/>
    <col min="5385" max="5385" width="11.5546875" style="56" customWidth="1"/>
    <col min="5386" max="5386" width="12.44140625" style="56" customWidth="1"/>
    <col min="5387" max="5628" width="9.44140625" style="56"/>
    <col min="5629" max="5629" width="8.44140625" style="56" customWidth="1"/>
    <col min="5630" max="5630" width="2" style="56" customWidth="1"/>
    <col min="5631" max="5632" width="12.44140625" style="56" customWidth="1"/>
    <col min="5633" max="5633" width="2" style="56" customWidth="1"/>
    <col min="5634" max="5634" width="13.5546875" style="56" customWidth="1"/>
    <col min="5635" max="5635" width="12" style="56" customWidth="1"/>
    <col min="5636" max="5637" width="12.44140625" style="56" customWidth="1"/>
    <col min="5638" max="5638" width="2" style="56" customWidth="1"/>
    <col min="5639" max="5639" width="11.5546875" style="56" customWidth="1"/>
    <col min="5640" max="5640" width="12.44140625" style="56" customWidth="1"/>
    <col min="5641" max="5641" width="11.5546875" style="56" customWidth="1"/>
    <col min="5642" max="5642" width="12.44140625" style="56" customWidth="1"/>
    <col min="5643" max="5884" width="9.44140625" style="56"/>
    <col min="5885" max="5885" width="8.44140625" style="56" customWidth="1"/>
    <col min="5886" max="5886" width="2" style="56" customWidth="1"/>
    <col min="5887" max="5888" width="12.44140625" style="56" customWidth="1"/>
    <col min="5889" max="5889" width="2" style="56" customWidth="1"/>
    <col min="5890" max="5890" width="13.5546875" style="56" customWidth="1"/>
    <col min="5891" max="5891" width="12" style="56" customWidth="1"/>
    <col min="5892" max="5893" width="12.44140625" style="56" customWidth="1"/>
    <col min="5894" max="5894" width="2" style="56" customWidth="1"/>
    <col min="5895" max="5895" width="11.5546875" style="56" customWidth="1"/>
    <col min="5896" max="5896" width="12.44140625" style="56" customWidth="1"/>
    <col min="5897" max="5897" width="11.5546875" style="56" customWidth="1"/>
    <col min="5898" max="5898" width="12.44140625" style="56" customWidth="1"/>
    <col min="5899" max="6140" width="9.44140625" style="56"/>
    <col min="6141" max="6141" width="8.44140625" style="56" customWidth="1"/>
    <col min="6142" max="6142" width="2" style="56" customWidth="1"/>
    <col min="6143" max="6144" width="12.44140625" style="56" customWidth="1"/>
    <col min="6145" max="6145" width="2" style="56" customWidth="1"/>
    <col min="6146" max="6146" width="13.5546875" style="56" customWidth="1"/>
    <col min="6147" max="6147" width="12" style="56" customWidth="1"/>
    <col min="6148" max="6149" width="12.44140625" style="56" customWidth="1"/>
    <col min="6150" max="6150" width="2" style="56" customWidth="1"/>
    <col min="6151" max="6151" width="11.5546875" style="56" customWidth="1"/>
    <col min="6152" max="6152" width="12.44140625" style="56" customWidth="1"/>
    <col min="6153" max="6153" width="11.5546875" style="56" customWidth="1"/>
    <col min="6154" max="6154" width="12.44140625" style="56" customWidth="1"/>
    <col min="6155" max="6396" width="9.44140625" style="56"/>
    <col min="6397" max="6397" width="8.44140625" style="56" customWidth="1"/>
    <col min="6398" max="6398" width="2" style="56" customWidth="1"/>
    <col min="6399" max="6400" width="12.44140625" style="56" customWidth="1"/>
    <col min="6401" max="6401" width="2" style="56" customWidth="1"/>
    <col min="6402" max="6402" width="13.5546875" style="56" customWidth="1"/>
    <col min="6403" max="6403" width="12" style="56" customWidth="1"/>
    <col min="6404" max="6405" width="12.44140625" style="56" customWidth="1"/>
    <col min="6406" max="6406" width="2" style="56" customWidth="1"/>
    <col min="6407" max="6407" width="11.5546875" style="56" customWidth="1"/>
    <col min="6408" max="6408" width="12.44140625" style="56" customWidth="1"/>
    <col min="6409" max="6409" width="11.5546875" style="56" customWidth="1"/>
    <col min="6410" max="6410" width="12.44140625" style="56" customWidth="1"/>
    <col min="6411" max="6652" width="9.44140625" style="56"/>
    <col min="6653" max="6653" width="8.44140625" style="56" customWidth="1"/>
    <col min="6654" max="6654" width="2" style="56" customWidth="1"/>
    <col min="6655" max="6656" width="12.44140625" style="56" customWidth="1"/>
    <col min="6657" max="6657" width="2" style="56" customWidth="1"/>
    <col min="6658" max="6658" width="13.5546875" style="56" customWidth="1"/>
    <col min="6659" max="6659" width="12" style="56" customWidth="1"/>
    <col min="6660" max="6661" width="12.44140625" style="56" customWidth="1"/>
    <col min="6662" max="6662" width="2" style="56" customWidth="1"/>
    <col min="6663" max="6663" width="11.5546875" style="56" customWidth="1"/>
    <col min="6664" max="6664" width="12.44140625" style="56" customWidth="1"/>
    <col min="6665" max="6665" width="11.5546875" style="56" customWidth="1"/>
    <col min="6666" max="6666" width="12.44140625" style="56" customWidth="1"/>
    <col min="6667" max="6908" width="9.44140625" style="56"/>
    <col min="6909" max="6909" width="8.44140625" style="56" customWidth="1"/>
    <col min="6910" max="6910" width="2" style="56" customWidth="1"/>
    <col min="6911" max="6912" width="12.44140625" style="56" customWidth="1"/>
    <col min="6913" max="6913" width="2" style="56" customWidth="1"/>
    <col min="6914" max="6914" width="13.5546875" style="56" customWidth="1"/>
    <col min="6915" max="6915" width="12" style="56" customWidth="1"/>
    <col min="6916" max="6917" width="12.44140625" style="56" customWidth="1"/>
    <col min="6918" max="6918" width="2" style="56" customWidth="1"/>
    <col min="6919" max="6919" width="11.5546875" style="56" customWidth="1"/>
    <col min="6920" max="6920" width="12.44140625" style="56" customWidth="1"/>
    <col min="6921" max="6921" width="11.5546875" style="56" customWidth="1"/>
    <col min="6922" max="6922" width="12.44140625" style="56" customWidth="1"/>
    <col min="6923" max="7164" width="9.44140625" style="56"/>
    <col min="7165" max="7165" width="8.44140625" style="56" customWidth="1"/>
    <col min="7166" max="7166" width="2" style="56" customWidth="1"/>
    <col min="7167" max="7168" width="12.44140625" style="56" customWidth="1"/>
    <col min="7169" max="7169" width="2" style="56" customWidth="1"/>
    <col min="7170" max="7170" width="13.5546875" style="56" customWidth="1"/>
    <col min="7171" max="7171" width="12" style="56" customWidth="1"/>
    <col min="7172" max="7173" width="12.44140625" style="56" customWidth="1"/>
    <col min="7174" max="7174" width="2" style="56" customWidth="1"/>
    <col min="7175" max="7175" width="11.5546875" style="56" customWidth="1"/>
    <col min="7176" max="7176" width="12.44140625" style="56" customWidth="1"/>
    <col min="7177" max="7177" width="11.5546875" style="56" customWidth="1"/>
    <col min="7178" max="7178" width="12.44140625" style="56" customWidth="1"/>
    <col min="7179" max="7420" width="9.44140625" style="56"/>
    <col min="7421" max="7421" width="8.44140625" style="56" customWidth="1"/>
    <col min="7422" max="7422" width="2" style="56" customWidth="1"/>
    <col min="7423" max="7424" width="12.44140625" style="56" customWidth="1"/>
    <col min="7425" max="7425" width="2" style="56" customWidth="1"/>
    <col min="7426" max="7426" width="13.5546875" style="56" customWidth="1"/>
    <col min="7427" max="7427" width="12" style="56" customWidth="1"/>
    <col min="7428" max="7429" width="12.44140625" style="56" customWidth="1"/>
    <col min="7430" max="7430" width="2" style="56" customWidth="1"/>
    <col min="7431" max="7431" width="11.5546875" style="56" customWidth="1"/>
    <col min="7432" max="7432" width="12.44140625" style="56" customWidth="1"/>
    <col min="7433" max="7433" width="11.5546875" style="56" customWidth="1"/>
    <col min="7434" max="7434" width="12.44140625" style="56" customWidth="1"/>
    <col min="7435" max="7676" width="9.44140625" style="56"/>
    <col min="7677" max="7677" width="8.44140625" style="56" customWidth="1"/>
    <col min="7678" max="7678" width="2" style="56" customWidth="1"/>
    <col min="7679" max="7680" width="12.44140625" style="56" customWidth="1"/>
    <col min="7681" max="7681" width="2" style="56" customWidth="1"/>
    <col min="7682" max="7682" width="13.5546875" style="56" customWidth="1"/>
    <col min="7683" max="7683" width="12" style="56" customWidth="1"/>
    <col min="7684" max="7685" width="12.44140625" style="56" customWidth="1"/>
    <col min="7686" max="7686" width="2" style="56" customWidth="1"/>
    <col min="7687" max="7687" width="11.5546875" style="56" customWidth="1"/>
    <col min="7688" max="7688" width="12.44140625" style="56" customWidth="1"/>
    <col min="7689" max="7689" width="11.5546875" style="56" customWidth="1"/>
    <col min="7690" max="7690" width="12.44140625" style="56" customWidth="1"/>
    <col min="7691" max="7932" width="9.44140625" style="56"/>
    <col min="7933" max="7933" width="8.44140625" style="56" customWidth="1"/>
    <col min="7934" max="7934" width="2" style="56" customWidth="1"/>
    <col min="7935" max="7936" width="12.44140625" style="56" customWidth="1"/>
    <col min="7937" max="7937" width="2" style="56" customWidth="1"/>
    <col min="7938" max="7938" width="13.5546875" style="56" customWidth="1"/>
    <col min="7939" max="7939" width="12" style="56" customWidth="1"/>
    <col min="7940" max="7941" width="12.44140625" style="56" customWidth="1"/>
    <col min="7942" max="7942" width="2" style="56" customWidth="1"/>
    <col min="7943" max="7943" width="11.5546875" style="56" customWidth="1"/>
    <col min="7944" max="7944" width="12.44140625" style="56" customWidth="1"/>
    <col min="7945" max="7945" width="11.5546875" style="56" customWidth="1"/>
    <col min="7946" max="7946" width="12.44140625" style="56" customWidth="1"/>
    <col min="7947" max="8188" width="9.44140625" style="56"/>
    <col min="8189" max="8189" width="8.44140625" style="56" customWidth="1"/>
    <col min="8190" max="8190" width="2" style="56" customWidth="1"/>
    <col min="8191" max="8192" width="12.44140625" style="56" customWidth="1"/>
    <col min="8193" max="8193" width="2" style="56" customWidth="1"/>
    <col min="8194" max="8194" width="13.5546875" style="56" customWidth="1"/>
    <col min="8195" max="8195" width="12" style="56" customWidth="1"/>
    <col min="8196" max="8197" width="12.44140625" style="56" customWidth="1"/>
    <col min="8198" max="8198" width="2" style="56" customWidth="1"/>
    <col min="8199" max="8199" width="11.5546875" style="56" customWidth="1"/>
    <col min="8200" max="8200" width="12.44140625" style="56" customWidth="1"/>
    <col min="8201" max="8201" width="11.5546875" style="56" customWidth="1"/>
    <col min="8202" max="8202" width="12.44140625" style="56" customWidth="1"/>
    <col min="8203" max="8444" width="9.44140625" style="56"/>
    <col min="8445" max="8445" width="8.44140625" style="56" customWidth="1"/>
    <col min="8446" max="8446" width="2" style="56" customWidth="1"/>
    <col min="8447" max="8448" width="12.44140625" style="56" customWidth="1"/>
    <col min="8449" max="8449" width="2" style="56" customWidth="1"/>
    <col min="8450" max="8450" width="13.5546875" style="56" customWidth="1"/>
    <col min="8451" max="8451" width="12" style="56" customWidth="1"/>
    <col min="8452" max="8453" width="12.44140625" style="56" customWidth="1"/>
    <col min="8454" max="8454" width="2" style="56" customWidth="1"/>
    <col min="8455" max="8455" width="11.5546875" style="56" customWidth="1"/>
    <col min="8456" max="8456" width="12.44140625" style="56" customWidth="1"/>
    <col min="8457" max="8457" width="11.5546875" style="56" customWidth="1"/>
    <col min="8458" max="8458" width="12.44140625" style="56" customWidth="1"/>
    <col min="8459" max="8700" width="9.44140625" style="56"/>
    <col min="8701" max="8701" width="8.44140625" style="56" customWidth="1"/>
    <col min="8702" max="8702" width="2" style="56" customWidth="1"/>
    <col min="8703" max="8704" width="12.44140625" style="56" customWidth="1"/>
    <col min="8705" max="8705" width="2" style="56" customWidth="1"/>
    <col min="8706" max="8706" width="13.5546875" style="56" customWidth="1"/>
    <col min="8707" max="8707" width="12" style="56" customWidth="1"/>
    <col min="8708" max="8709" width="12.44140625" style="56" customWidth="1"/>
    <col min="8710" max="8710" width="2" style="56" customWidth="1"/>
    <col min="8711" max="8711" width="11.5546875" style="56" customWidth="1"/>
    <col min="8712" max="8712" width="12.44140625" style="56" customWidth="1"/>
    <col min="8713" max="8713" width="11.5546875" style="56" customWidth="1"/>
    <col min="8714" max="8714" width="12.44140625" style="56" customWidth="1"/>
    <col min="8715" max="8956" width="9.44140625" style="56"/>
    <col min="8957" max="8957" width="8.44140625" style="56" customWidth="1"/>
    <col min="8958" max="8958" width="2" style="56" customWidth="1"/>
    <col min="8959" max="8960" width="12.44140625" style="56" customWidth="1"/>
    <col min="8961" max="8961" width="2" style="56" customWidth="1"/>
    <col min="8962" max="8962" width="13.5546875" style="56" customWidth="1"/>
    <col min="8963" max="8963" width="12" style="56" customWidth="1"/>
    <col min="8964" max="8965" width="12.44140625" style="56" customWidth="1"/>
    <col min="8966" max="8966" width="2" style="56" customWidth="1"/>
    <col min="8967" max="8967" width="11.5546875" style="56" customWidth="1"/>
    <col min="8968" max="8968" width="12.44140625" style="56" customWidth="1"/>
    <col min="8969" max="8969" width="11.5546875" style="56" customWidth="1"/>
    <col min="8970" max="8970" width="12.44140625" style="56" customWidth="1"/>
    <col min="8971" max="9212" width="9.44140625" style="56"/>
    <col min="9213" max="9213" width="8.44140625" style="56" customWidth="1"/>
    <col min="9214" max="9214" width="2" style="56" customWidth="1"/>
    <col min="9215" max="9216" width="12.44140625" style="56" customWidth="1"/>
    <col min="9217" max="9217" width="2" style="56" customWidth="1"/>
    <col min="9218" max="9218" width="13.5546875" style="56" customWidth="1"/>
    <col min="9219" max="9219" width="12" style="56" customWidth="1"/>
    <col min="9220" max="9221" width="12.44140625" style="56" customWidth="1"/>
    <col min="9222" max="9222" width="2" style="56" customWidth="1"/>
    <col min="9223" max="9223" width="11.5546875" style="56" customWidth="1"/>
    <col min="9224" max="9224" width="12.44140625" style="56" customWidth="1"/>
    <col min="9225" max="9225" width="11.5546875" style="56" customWidth="1"/>
    <col min="9226" max="9226" width="12.44140625" style="56" customWidth="1"/>
    <col min="9227" max="9468" width="9.44140625" style="56"/>
    <col min="9469" max="9469" width="8.44140625" style="56" customWidth="1"/>
    <col min="9470" max="9470" width="2" style="56" customWidth="1"/>
    <col min="9471" max="9472" width="12.44140625" style="56" customWidth="1"/>
    <col min="9473" max="9473" width="2" style="56" customWidth="1"/>
    <col min="9474" max="9474" width="13.5546875" style="56" customWidth="1"/>
    <col min="9475" max="9475" width="12" style="56" customWidth="1"/>
    <col min="9476" max="9477" width="12.44140625" style="56" customWidth="1"/>
    <col min="9478" max="9478" width="2" style="56" customWidth="1"/>
    <col min="9479" max="9479" width="11.5546875" style="56" customWidth="1"/>
    <col min="9480" max="9480" width="12.44140625" style="56" customWidth="1"/>
    <col min="9481" max="9481" width="11.5546875" style="56" customWidth="1"/>
    <col min="9482" max="9482" width="12.44140625" style="56" customWidth="1"/>
    <col min="9483" max="9724" width="9.44140625" style="56"/>
    <col min="9725" max="9725" width="8.44140625" style="56" customWidth="1"/>
    <col min="9726" max="9726" width="2" style="56" customWidth="1"/>
    <col min="9727" max="9728" width="12.44140625" style="56" customWidth="1"/>
    <col min="9729" max="9729" width="2" style="56" customWidth="1"/>
    <col min="9730" max="9730" width="13.5546875" style="56" customWidth="1"/>
    <col min="9731" max="9731" width="12" style="56" customWidth="1"/>
    <col min="9732" max="9733" width="12.44140625" style="56" customWidth="1"/>
    <col min="9734" max="9734" width="2" style="56" customWidth="1"/>
    <col min="9735" max="9735" width="11.5546875" style="56" customWidth="1"/>
    <col min="9736" max="9736" width="12.44140625" style="56" customWidth="1"/>
    <col min="9737" max="9737" width="11.5546875" style="56" customWidth="1"/>
    <col min="9738" max="9738" width="12.44140625" style="56" customWidth="1"/>
    <col min="9739" max="9980" width="9.44140625" style="56"/>
    <col min="9981" max="9981" width="8.44140625" style="56" customWidth="1"/>
    <col min="9982" max="9982" width="2" style="56" customWidth="1"/>
    <col min="9983" max="9984" width="12.44140625" style="56" customWidth="1"/>
    <col min="9985" max="9985" width="2" style="56" customWidth="1"/>
    <col min="9986" max="9986" width="13.5546875" style="56" customWidth="1"/>
    <col min="9987" max="9987" width="12" style="56" customWidth="1"/>
    <col min="9988" max="9989" width="12.44140625" style="56" customWidth="1"/>
    <col min="9990" max="9990" width="2" style="56" customWidth="1"/>
    <col min="9991" max="9991" width="11.5546875" style="56" customWidth="1"/>
    <col min="9992" max="9992" width="12.44140625" style="56" customWidth="1"/>
    <col min="9993" max="9993" width="11.5546875" style="56" customWidth="1"/>
    <col min="9994" max="9994" width="12.44140625" style="56" customWidth="1"/>
    <col min="9995" max="10236" width="9.44140625" style="56"/>
    <col min="10237" max="10237" width="8.44140625" style="56" customWidth="1"/>
    <col min="10238" max="10238" width="2" style="56" customWidth="1"/>
    <col min="10239" max="10240" width="12.44140625" style="56" customWidth="1"/>
    <col min="10241" max="10241" width="2" style="56" customWidth="1"/>
    <col min="10242" max="10242" width="13.5546875" style="56" customWidth="1"/>
    <col min="10243" max="10243" width="12" style="56" customWidth="1"/>
    <col min="10244" max="10245" width="12.44140625" style="56" customWidth="1"/>
    <col min="10246" max="10246" width="2" style="56" customWidth="1"/>
    <col min="10247" max="10247" width="11.5546875" style="56" customWidth="1"/>
    <col min="10248" max="10248" width="12.44140625" style="56" customWidth="1"/>
    <col min="10249" max="10249" width="11.5546875" style="56" customWidth="1"/>
    <col min="10250" max="10250" width="12.44140625" style="56" customWidth="1"/>
    <col min="10251" max="10492" width="9.44140625" style="56"/>
    <col min="10493" max="10493" width="8.44140625" style="56" customWidth="1"/>
    <col min="10494" max="10494" width="2" style="56" customWidth="1"/>
    <col min="10495" max="10496" width="12.44140625" style="56" customWidth="1"/>
    <col min="10497" max="10497" width="2" style="56" customWidth="1"/>
    <col min="10498" max="10498" width="13.5546875" style="56" customWidth="1"/>
    <col min="10499" max="10499" width="12" style="56" customWidth="1"/>
    <col min="10500" max="10501" width="12.44140625" style="56" customWidth="1"/>
    <col min="10502" max="10502" width="2" style="56" customWidth="1"/>
    <col min="10503" max="10503" width="11.5546875" style="56" customWidth="1"/>
    <col min="10504" max="10504" width="12.44140625" style="56" customWidth="1"/>
    <col min="10505" max="10505" width="11.5546875" style="56" customWidth="1"/>
    <col min="10506" max="10506" width="12.44140625" style="56" customWidth="1"/>
    <col min="10507" max="10748" width="9.44140625" style="56"/>
    <col min="10749" max="10749" width="8.44140625" style="56" customWidth="1"/>
    <col min="10750" max="10750" width="2" style="56" customWidth="1"/>
    <col min="10751" max="10752" width="12.44140625" style="56" customWidth="1"/>
    <col min="10753" max="10753" width="2" style="56" customWidth="1"/>
    <col min="10754" max="10754" width="13.5546875" style="56" customWidth="1"/>
    <col min="10755" max="10755" width="12" style="56" customWidth="1"/>
    <col min="10756" max="10757" width="12.44140625" style="56" customWidth="1"/>
    <col min="10758" max="10758" width="2" style="56" customWidth="1"/>
    <col min="10759" max="10759" width="11.5546875" style="56" customWidth="1"/>
    <col min="10760" max="10760" width="12.44140625" style="56" customWidth="1"/>
    <col min="10761" max="10761" width="11.5546875" style="56" customWidth="1"/>
    <col min="10762" max="10762" width="12.44140625" style="56" customWidth="1"/>
    <col min="10763" max="11004" width="9.44140625" style="56"/>
    <col min="11005" max="11005" width="8.44140625" style="56" customWidth="1"/>
    <col min="11006" max="11006" width="2" style="56" customWidth="1"/>
    <col min="11007" max="11008" width="12.44140625" style="56" customWidth="1"/>
    <col min="11009" max="11009" width="2" style="56" customWidth="1"/>
    <col min="11010" max="11010" width="13.5546875" style="56" customWidth="1"/>
    <col min="11011" max="11011" width="12" style="56" customWidth="1"/>
    <col min="11012" max="11013" width="12.44140625" style="56" customWidth="1"/>
    <col min="11014" max="11014" width="2" style="56" customWidth="1"/>
    <col min="11015" max="11015" width="11.5546875" style="56" customWidth="1"/>
    <col min="11016" max="11016" width="12.44140625" style="56" customWidth="1"/>
    <col min="11017" max="11017" width="11.5546875" style="56" customWidth="1"/>
    <col min="11018" max="11018" width="12.44140625" style="56" customWidth="1"/>
    <col min="11019" max="11260" width="9.44140625" style="56"/>
    <col min="11261" max="11261" width="8.44140625" style="56" customWidth="1"/>
    <col min="11262" max="11262" width="2" style="56" customWidth="1"/>
    <col min="11263" max="11264" width="12.44140625" style="56" customWidth="1"/>
    <col min="11265" max="11265" width="2" style="56" customWidth="1"/>
    <col min="11266" max="11266" width="13.5546875" style="56" customWidth="1"/>
    <col min="11267" max="11267" width="12" style="56" customWidth="1"/>
    <col min="11268" max="11269" width="12.44140625" style="56" customWidth="1"/>
    <col min="11270" max="11270" width="2" style="56" customWidth="1"/>
    <col min="11271" max="11271" width="11.5546875" style="56" customWidth="1"/>
    <col min="11272" max="11272" width="12.44140625" style="56" customWidth="1"/>
    <col min="11273" max="11273" width="11.5546875" style="56" customWidth="1"/>
    <col min="11274" max="11274" width="12.44140625" style="56" customWidth="1"/>
    <col min="11275" max="11516" width="9.44140625" style="56"/>
    <col min="11517" max="11517" width="8.44140625" style="56" customWidth="1"/>
    <col min="11518" max="11518" width="2" style="56" customWidth="1"/>
    <col min="11519" max="11520" width="12.44140625" style="56" customWidth="1"/>
    <col min="11521" max="11521" width="2" style="56" customWidth="1"/>
    <col min="11522" max="11522" width="13.5546875" style="56" customWidth="1"/>
    <col min="11523" max="11523" width="12" style="56" customWidth="1"/>
    <col min="11524" max="11525" width="12.44140625" style="56" customWidth="1"/>
    <col min="11526" max="11526" width="2" style="56" customWidth="1"/>
    <col min="11527" max="11527" width="11.5546875" style="56" customWidth="1"/>
    <col min="11528" max="11528" width="12.44140625" style="56" customWidth="1"/>
    <col min="11529" max="11529" width="11.5546875" style="56" customWidth="1"/>
    <col min="11530" max="11530" width="12.44140625" style="56" customWidth="1"/>
    <col min="11531" max="11772" width="9.44140625" style="56"/>
    <col min="11773" max="11773" width="8.44140625" style="56" customWidth="1"/>
    <col min="11774" max="11774" width="2" style="56" customWidth="1"/>
    <col min="11775" max="11776" width="12.44140625" style="56" customWidth="1"/>
    <col min="11777" max="11777" width="2" style="56" customWidth="1"/>
    <col min="11778" max="11778" width="13.5546875" style="56" customWidth="1"/>
    <col min="11779" max="11779" width="12" style="56" customWidth="1"/>
    <col min="11780" max="11781" width="12.44140625" style="56" customWidth="1"/>
    <col min="11782" max="11782" width="2" style="56" customWidth="1"/>
    <col min="11783" max="11783" width="11.5546875" style="56" customWidth="1"/>
    <col min="11784" max="11784" width="12.44140625" style="56" customWidth="1"/>
    <col min="11785" max="11785" width="11.5546875" style="56" customWidth="1"/>
    <col min="11786" max="11786" width="12.44140625" style="56" customWidth="1"/>
    <col min="11787" max="12028" width="9.44140625" style="56"/>
    <col min="12029" max="12029" width="8.44140625" style="56" customWidth="1"/>
    <col min="12030" max="12030" width="2" style="56" customWidth="1"/>
    <col min="12031" max="12032" width="12.44140625" style="56" customWidth="1"/>
    <col min="12033" max="12033" width="2" style="56" customWidth="1"/>
    <col min="12034" max="12034" width="13.5546875" style="56" customWidth="1"/>
    <col min="12035" max="12035" width="12" style="56" customWidth="1"/>
    <col min="12036" max="12037" width="12.44140625" style="56" customWidth="1"/>
    <col min="12038" max="12038" width="2" style="56" customWidth="1"/>
    <col min="12039" max="12039" width="11.5546875" style="56" customWidth="1"/>
    <col min="12040" max="12040" width="12.44140625" style="56" customWidth="1"/>
    <col min="12041" max="12041" width="11.5546875" style="56" customWidth="1"/>
    <col min="12042" max="12042" width="12.44140625" style="56" customWidth="1"/>
    <col min="12043" max="12284" width="9.44140625" style="56"/>
    <col min="12285" max="12285" width="8.44140625" style="56" customWidth="1"/>
    <col min="12286" max="12286" width="2" style="56" customWidth="1"/>
    <col min="12287" max="12288" width="12.44140625" style="56" customWidth="1"/>
    <col min="12289" max="12289" width="2" style="56" customWidth="1"/>
    <col min="12290" max="12290" width="13.5546875" style="56" customWidth="1"/>
    <col min="12291" max="12291" width="12" style="56" customWidth="1"/>
    <col min="12292" max="12293" width="12.44140625" style="56" customWidth="1"/>
    <col min="12294" max="12294" width="2" style="56" customWidth="1"/>
    <col min="12295" max="12295" width="11.5546875" style="56" customWidth="1"/>
    <col min="12296" max="12296" width="12.44140625" style="56" customWidth="1"/>
    <col min="12297" max="12297" width="11.5546875" style="56" customWidth="1"/>
    <col min="12298" max="12298" width="12.44140625" style="56" customWidth="1"/>
    <col min="12299" max="12540" width="9.44140625" style="56"/>
    <col min="12541" max="12541" width="8.44140625" style="56" customWidth="1"/>
    <col min="12542" max="12542" width="2" style="56" customWidth="1"/>
    <col min="12543" max="12544" width="12.44140625" style="56" customWidth="1"/>
    <col min="12545" max="12545" width="2" style="56" customWidth="1"/>
    <col min="12546" max="12546" width="13.5546875" style="56" customWidth="1"/>
    <col min="12547" max="12547" width="12" style="56" customWidth="1"/>
    <col min="12548" max="12549" width="12.44140625" style="56" customWidth="1"/>
    <col min="12550" max="12550" width="2" style="56" customWidth="1"/>
    <col min="12551" max="12551" width="11.5546875" style="56" customWidth="1"/>
    <col min="12552" max="12552" width="12.44140625" style="56" customWidth="1"/>
    <col min="12553" max="12553" width="11.5546875" style="56" customWidth="1"/>
    <col min="12554" max="12554" width="12.44140625" style="56" customWidth="1"/>
    <col min="12555" max="12796" width="9.44140625" style="56"/>
    <col min="12797" max="12797" width="8.44140625" style="56" customWidth="1"/>
    <col min="12798" max="12798" width="2" style="56" customWidth="1"/>
    <col min="12799" max="12800" width="12.44140625" style="56" customWidth="1"/>
    <col min="12801" max="12801" width="2" style="56" customWidth="1"/>
    <col min="12802" max="12802" width="13.5546875" style="56" customWidth="1"/>
    <col min="12803" max="12803" width="12" style="56" customWidth="1"/>
    <col min="12804" max="12805" width="12.44140625" style="56" customWidth="1"/>
    <col min="12806" max="12806" width="2" style="56" customWidth="1"/>
    <col min="12807" max="12807" width="11.5546875" style="56" customWidth="1"/>
    <col min="12808" max="12808" width="12.44140625" style="56" customWidth="1"/>
    <col min="12809" max="12809" width="11.5546875" style="56" customWidth="1"/>
    <col min="12810" max="12810" width="12.44140625" style="56" customWidth="1"/>
    <col min="12811" max="13052" width="9.44140625" style="56"/>
    <col min="13053" max="13053" width="8.44140625" style="56" customWidth="1"/>
    <col min="13054" max="13054" width="2" style="56" customWidth="1"/>
    <col min="13055" max="13056" width="12.44140625" style="56" customWidth="1"/>
    <col min="13057" max="13057" width="2" style="56" customWidth="1"/>
    <col min="13058" max="13058" width="13.5546875" style="56" customWidth="1"/>
    <col min="13059" max="13059" width="12" style="56" customWidth="1"/>
    <col min="13060" max="13061" width="12.44140625" style="56" customWidth="1"/>
    <col min="13062" max="13062" width="2" style="56" customWidth="1"/>
    <col min="13063" max="13063" width="11.5546875" style="56" customWidth="1"/>
    <col min="13064" max="13064" width="12.44140625" style="56" customWidth="1"/>
    <col min="13065" max="13065" width="11.5546875" style="56" customWidth="1"/>
    <col min="13066" max="13066" width="12.44140625" style="56" customWidth="1"/>
    <col min="13067" max="13308" width="9.44140625" style="56"/>
    <col min="13309" max="13309" width="8.44140625" style="56" customWidth="1"/>
    <col min="13310" max="13310" width="2" style="56" customWidth="1"/>
    <col min="13311" max="13312" width="12.44140625" style="56" customWidth="1"/>
    <col min="13313" max="13313" width="2" style="56" customWidth="1"/>
    <col min="13314" max="13314" width="13.5546875" style="56" customWidth="1"/>
    <col min="13315" max="13315" width="12" style="56" customWidth="1"/>
    <col min="13316" max="13317" width="12.44140625" style="56" customWidth="1"/>
    <col min="13318" max="13318" width="2" style="56" customWidth="1"/>
    <col min="13319" max="13319" width="11.5546875" style="56" customWidth="1"/>
    <col min="13320" max="13320" width="12.44140625" style="56" customWidth="1"/>
    <col min="13321" max="13321" width="11.5546875" style="56" customWidth="1"/>
    <col min="13322" max="13322" width="12.44140625" style="56" customWidth="1"/>
    <col min="13323" max="13564" width="9.44140625" style="56"/>
    <col min="13565" max="13565" width="8.44140625" style="56" customWidth="1"/>
    <col min="13566" max="13566" width="2" style="56" customWidth="1"/>
    <col min="13567" max="13568" width="12.44140625" style="56" customWidth="1"/>
    <col min="13569" max="13569" width="2" style="56" customWidth="1"/>
    <col min="13570" max="13570" width="13.5546875" style="56" customWidth="1"/>
    <col min="13571" max="13571" width="12" style="56" customWidth="1"/>
    <col min="13572" max="13573" width="12.44140625" style="56" customWidth="1"/>
    <col min="13574" max="13574" width="2" style="56" customWidth="1"/>
    <col min="13575" max="13575" width="11.5546875" style="56" customWidth="1"/>
    <col min="13576" max="13576" width="12.44140625" style="56" customWidth="1"/>
    <col min="13577" max="13577" width="11.5546875" style="56" customWidth="1"/>
    <col min="13578" max="13578" width="12.44140625" style="56" customWidth="1"/>
    <col min="13579" max="13820" width="9.44140625" style="56"/>
    <col min="13821" max="13821" width="8.44140625" style="56" customWidth="1"/>
    <col min="13822" max="13822" width="2" style="56" customWidth="1"/>
    <col min="13823" max="13824" width="12.44140625" style="56" customWidth="1"/>
    <col min="13825" max="13825" width="2" style="56" customWidth="1"/>
    <col min="13826" max="13826" width="13.5546875" style="56" customWidth="1"/>
    <col min="13827" max="13827" width="12" style="56" customWidth="1"/>
    <col min="13828" max="13829" width="12.44140625" style="56" customWidth="1"/>
    <col min="13830" max="13830" width="2" style="56" customWidth="1"/>
    <col min="13831" max="13831" width="11.5546875" style="56" customWidth="1"/>
    <col min="13832" max="13832" width="12.44140625" style="56" customWidth="1"/>
    <col min="13833" max="13833" width="11.5546875" style="56" customWidth="1"/>
    <col min="13834" max="13834" width="12.44140625" style="56" customWidth="1"/>
    <col min="13835" max="14076" width="9.44140625" style="56"/>
    <col min="14077" max="14077" width="8.44140625" style="56" customWidth="1"/>
    <col min="14078" max="14078" width="2" style="56" customWidth="1"/>
    <col min="14079" max="14080" width="12.44140625" style="56" customWidth="1"/>
    <col min="14081" max="14081" width="2" style="56" customWidth="1"/>
    <col min="14082" max="14082" width="13.5546875" style="56" customWidth="1"/>
    <col min="14083" max="14083" width="12" style="56" customWidth="1"/>
    <col min="14084" max="14085" width="12.44140625" style="56" customWidth="1"/>
    <col min="14086" max="14086" width="2" style="56" customWidth="1"/>
    <col min="14087" max="14087" width="11.5546875" style="56" customWidth="1"/>
    <col min="14088" max="14088" width="12.44140625" style="56" customWidth="1"/>
    <col min="14089" max="14089" width="11.5546875" style="56" customWidth="1"/>
    <col min="14090" max="14090" width="12.44140625" style="56" customWidth="1"/>
    <col min="14091" max="14332" width="9.44140625" style="56"/>
    <col min="14333" max="14333" width="8.44140625" style="56" customWidth="1"/>
    <col min="14334" max="14334" width="2" style="56" customWidth="1"/>
    <col min="14335" max="14336" width="12.44140625" style="56" customWidth="1"/>
    <col min="14337" max="14337" width="2" style="56" customWidth="1"/>
    <col min="14338" max="14338" width="13.5546875" style="56" customWidth="1"/>
    <col min="14339" max="14339" width="12" style="56" customWidth="1"/>
    <col min="14340" max="14341" width="12.44140625" style="56" customWidth="1"/>
    <col min="14342" max="14342" width="2" style="56" customWidth="1"/>
    <col min="14343" max="14343" width="11.5546875" style="56" customWidth="1"/>
    <col min="14344" max="14344" width="12.44140625" style="56" customWidth="1"/>
    <col min="14345" max="14345" width="11.5546875" style="56" customWidth="1"/>
    <col min="14346" max="14346" width="12.44140625" style="56" customWidth="1"/>
    <col min="14347" max="14588" width="9.44140625" style="56"/>
    <col min="14589" max="14589" width="8.44140625" style="56" customWidth="1"/>
    <col min="14590" max="14590" width="2" style="56" customWidth="1"/>
    <col min="14591" max="14592" width="12.44140625" style="56" customWidth="1"/>
    <col min="14593" max="14593" width="2" style="56" customWidth="1"/>
    <col min="14594" max="14594" width="13.5546875" style="56" customWidth="1"/>
    <col min="14595" max="14595" width="12" style="56" customWidth="1"/>
    <col min="14596" max="14597" width="12.44140625" style="56" customWidth="1"/>
    <col min="14598" max="14598" width="2" style="56" customWidth="1"/>
    <col min="14599" max="14599" width="11.5546875" style="56" customWidth="1"/>
    <col min="14600" max="14600" width="12.44140625" style="56" customWidth="1"/>
    <col min="14601" max="14601" width="11.5546875" style="56" customWidth="1"/>
    <col min="14602" max="14602" width="12.44140625" style="56" customWidth="1"/>
    <col min="14603" max="14844" width="9.44140625" style="56"/>
    <col min="14845" max="14845" width="8.44140625" style="56" customWidth="1"/>
    <col min="14846" max="14846" width="2" style="56" customWidth="1"/>
    <col min="14847" max="14848" width="12.44140625" style="56" customWidth="1"/>
    <col min="14849" max="14849" width="2" style="56" customWidth="1"/>
    <col min="14850" max="14850" width="13.5546875" style="56" customWidth="1"/>
    <col min="14851" max="14851" width="12" style="56" customWidth="1"/>
    <col min="14852" max="14853" width="12.44140625" style="56" customWidth="1"/>
    <col min="14854" max="14854" width="2" style="56" customWidth="1"/>
    <col min="14855" max="14855" width="11.5546875" style="56" customWidth="1"/>
    <col min="14856" max="14856" width="12.44140625" style="56" customWidth="1"/>
    <col min="14857" max="14857" width="11.5546875" style="56" customWidth="1"/>
    <col min="14858" max="14858" width="12.44140625" style="56" customWidth="1"/>
    <col min="14859" max="15100" width="9.44140625" style="56"/>
    <col min="15101" max="15101" width="8.44140625" style="56" customWidth="1"/>
    <col min="15102" max="15102" width="2" style="56" customWidth="1"/>
    <col min="15103" max="15104" width="12.44140625" style="56" customWidth="1"/>
    <col min="15105" max="15105" width="2" style="56" customWidth="1"/>
    <col min="15106" max="15106" width="13.5546875" style="56" customWidth="1"/>
    <col min="15107" max="15107" width="12" style="56" customWidth="1"/>
    <col min="15108" max="15109" width="12.44140625" style="56" customWidth="1"/>
    <col min="15110" max="15110" width="2" style="56" customWidth="1"/>
    <col min="15111" max="15111" width="11.5546875" style="56" customWidth="1"/>
    <col min="15112" max="15112" width="12.44140625" style="56" customWidth="1"/>
    <col min="15113" max="15113" width="11.5546875" style="56" customWidth="1"/>
    <col min="15114" max="15114" width="12.44140625" style="56" customWidth="1"/>
    <col min="15115" max="15356" width="9.44140625" style="56"/>
    <col min="15357" max="15357" width="8.44140625" style="56" customWidth="1"/>
    <col min="15358" max="15358" width="2" style="56" customWidth="1"/>
    <col min="15359" max="15360" width="12.44140625" style="56" customWidth="1"/>
    <col min="15361" max="15361" width="2" style="56" customWidth="1"/>
    <col min="15362" max="15362" width="13.5546875" style="56" customWidth="1"/>
    <col min="15363" max="15363" width="12" style="56" customWidth="1"/>
    <col min="15364" max="15365" width="12.44140625" style="56" customWidth="1"/>
    <col min="15366" max="15366" width="2" style="56" customWidth="1"/>
    <col min="15367" max="15367" width="11.5546875" style="56" customWidth="1"/>
    <col min="15368" max="15368" width="12.44140625" style="56" customWidth="1"/>
    <col min="15369" max="15369" width="11.5546875" style="56" customWidth="1"/>
    <col min="15370" max="15370" width="12.44140625" style="56" customWidth="1"/>
    <col min="15371" max="15612" width="9.44140625" style="56"/>
    <col min="15613" max="15613" width="8.44140625" style="56" customWidth="1"/>
    <col min="15614" max="15614" width="2" style="56" customWidth="1"/>
    <col min="15615" max="15616" width="12.44140625" style="56" customWidth="1"/>
    <col min="15617" max="15617" width="2" style="56" customWidth="1"/>
    <col min="15618" max="15618" width="13.5546875" style="56" customWidth="1"/>
    <col min="15619" max="15619" width="12" style="56" customWidth="1"/>
    <col min="15620" max="15621" width="12.44140625" style="56" customWidth="1"/>
    <col min="15622" max="15622" width="2" style="56" customWidth="1"/>
    <col min="15623" max="15623" width="11.5546875" style="56" customWidth="1"/>
    <col min="15624" max="15624" width="12.44140625" style="56" customWidth="1"/>
    <col min="15625" max="15625" width="11.5546875" style="56" customWidth="1"/>
    <col min="15626" max="15626" width="12.44140625" style="56" customWidth="1"/>
    <col min="15627" max="15868" width="9.44140625" style="56"/>
    <col min="15869" max="15869" width="8.44140625" style="56" customWidth="1"/>
    <col min="15870" max="15870" width="2" style="56" customWidth="1"/>
    <col min="15871" max="15872" width="12.44140625" style="56" customWidth="1"/>
    <col min="15873" max="15873" width="2" style="56" customWidth="1"/>
    <col min="15874" max="15874" width="13.5546875" style="56" customWidth="1"/>
    <col min="15875" max="15875" width="12" style="56" customWidth="1"/>
    <col min="15876" max="15877" width="12.44140625" style="56" customWidth="1"/>
    <col min="15878" max="15878" width="2" style="56" customWidth="1"/>
    <col min="15879" max="15879" width="11.5546875" style="56" customWidth="1"/>
    <col min="15880" max="15880" width="12.44140625" style="56" customWidth="1"/>
    <col min="15881" max="15881" width="11.5546875" style="56" customWidth="1"/>
    <col min="15882" max="15882" width="12.44140625" style="56" customWidth="1"/>
    <col min="15883" max="16124" width="9.44140625" style="56"/>
    <col min="16125" max="16125" width="8.44140625" style="56" customWidth="1"/>
    <col min="16126" max="16126" width="2" style="56" customWidth="1"/>
    <col min="16127" max="16128" width="12.44140625" style="56" customWidth="1"/>
    <col min="16129" max="16129" width="2" style="56" customWidth="1"/>
    <col min="16130" max="16130" width="13.5546875" style="56" customWidth="1"/>
    <col min="16131" max="16131" width="12" style="56" customWidth="1"/>
    <col min="16132" max="16133" width="12.44140625" style="56" customWidth="1"/>
    <col min="16134" max="16134" width="2" style="56" customWidth="1"/>
    <col min="16135" max="16135" width="11.5546875" style="56" customWidth="1"/>
    <col min="16136" max="16136" width="12.44140625" style="56" customWidth="1"/>
    <col min="16137" max="16137" width="11.5546875" style="56" customWidth="1"/>
    <col min="16138" max="16138" width="12.44140625" style="56" customWidth="1"/>
    <col min="16139" max="16384" width="9.44140625" style="56"/>
  </cols>
  <sheetData>
    <row r="1" spans="1:12" ht="17.399999999999999" x14ac:dyDescent="0.25">
      <c r="A1" s="29" t="s">
        <v>141</v>
      </c>
      <c r="C1" s="69"/>
    </row>
    <row r="2" spans="1:12" ht="15" customHeight="1" x14ac:dyDescent="0.25">
      <c r="A2" s="88"/>
      <c r="B2" s="87"/>
      <c r="C2" s="69"/>
      <c r="D2" s="87"/>
      <c r="E2" s="87"/>
      <c r="F2" s="87"/>
      <c r="G2" s="87"/>
      <c r="H2" s="87"/>
      <c r="I2" s="87"/>
      <c r="J2" s="87"/>
    </row>
    <row r="3" spans="1:12" x14ac:dyDescent="0.25">
      <c r="A3" s="49" t="s">
        <v>597</v>
      </c>
      <c r="B3" s="87"/>
      <c r="C3" s="69"/>
      <c r="D3" s="87"/>
      <c r="E3" s="87"/>
      <c r="F3" s="87"/>
      <c r="G3" s="87"/>
      <c r="H3" s="87"/>
      <c r="I3" s="87"/>
      <c r="J3" s="87"/>
    </row>
    <row r="4" spans="1:12" s="203" customFormat="1" ht="13.8" thickBot="1" x14ac:dyDescent="0.3">
      <c r="A4" s="162"/>
      <c r="B4" s="162"/>
      <c r="C4" s="162"/>
      <c r="D4" s="162"/>
      <c r="E4" s="162"/>
      <c r="F4" s="162"/>
      <c r="G4" s="162"/>
      <c r="H4" s="162"/>
      <c r="I4" s="162"/>
      <c r="J4" s="162"/>
    </row>
    <row r="5" spans="1:12" s="203" customFormat="1" ht="15" customHeight="1" x14ac:dyDescent="0.25">
      <c r="A5" s="244"/>
      <c r="B5" s="244"/>
      <c r="C5" s="238" t="s">
        <v>11</v>
      </c>
      <c r="D5" s="238"/>
      <c r="E5" s="238"/>
      <c r="F5" s="238"/>
      <c r="G5" s="239" t="s">
        <v>10</v>
      </c>
      <c r="H5" s="246"/>
      <c r="I5" s="240"/>
      <c r="J5" s="240"/>
    </row>
    <row r="6" spans="1:12" s="203" customFormat="1" ht="39.6" x14ac:dyDescent="0.25">
      <c r="A6" s="242" t="s">
        <v>13</v>
      </c>
      <c r="B6" s="243" t="s">
        <v>21</v>
      </c>
      <c r="C6" s="241" t="s">
        <v>220</v>
      </c>
      <c r="D6" s="241" t="s">
        <v>196</v>
      </c>
      <c r="E6" s="241" t="s">
        <v>221</v>
      </c>
      <c r="F6" s="71" t="s">
        <v>142</v>
      </c>
      <c r="G6" s="241" t="s">
        <v>220</v>
      </c>
      <c r="H6" s="241" t="s">
        <v>196</v>
      </c>
      <c r="I6" s="241" t="s">
        <v>221</v>
      </c>
      <c r="J6" s="71" t="s">
        <v>195</v>
      </c>
      <c r="K6" s="72"/>
    </row>
    <row r="7" spans="1:12" s="203" customFormat="1" x14ac:dyDescent="0.25">
      <c r="A7" s="138" t="s">
        <v>41</v>
      </c>
      <c r="B7" s="139"/>
      <c r="C7" s="91">
        <v>7784</v>
      </c>
      <c r="D7" s="91">
        <v>33923</v>
      </c>
      <c r="E7" s="91">
        <v>5796</v>
      </c>
      <c r="F7" s="55">
        <v>22757.5</v>
      </c>
      <c r="G7" s="89">
        <v>657.37300000000005</v>
      </c>
      <c r="H7" s="89">
        <v>2754.4650000000001</v>
      </c>
      <c r="I7" s="89">
        <v>602.00300000000004</v>
      </c>
      <c r="J7" s="68">
        <v>4013.84</v>
      </c>
      <c r="L7" s="506"/>
    </row>
    <row r="8" spans="1:12" s="203" customFormat="1" x14ac:dyDescent="0.25">
      <c r="A8" s="138" t="s">
        <v>30</v>
      </c>
      <c r="B8" s="140"/>
      <c r="C8" s="91">
        <v>7841</v>
      </c>
      <c r="D8" s="91">
        <v>34056</v>
      </c>
      <c r="E8" s="91">
        <v>5637</v>
      </c>
      <c r="F8" s="55">
        <v>22665</v>
      </c>
      <c r="G8" s="89">
        <v>729.803</v>
      </c>
      <c r="H8" s="89">
        <v>3117.433</v>
      </c>
      <c r="I8" s="89">
        <v>708.73299999999995</v>
      </c>
      <c r="J8" s="68">
        <v>4555.9690000000001</v>
      </c>
      <c r="L8" s="506"/>
    </row>
    <row r="9" spans="1:12" s="203" customFormat="1" x14ac:dyDescent="0.25">
      <c r="A9" s="138" t="s">
        <v>31</v>
      </c>
      <c r="B9" s="140"/>
      <c r="C9" s="91">
        <v>8061</v>
      </c>
      <c r="D9" s="91">
        <v>38546</v>
      </c>
      <c r="E9" s="91">
        <v>4879</v>
      </c>
      <c r="F9" s="55">
        <v>24152</v>
      </c>
      <c r="G9" s="89">
        <v>814.93700000000001</v>
      </c>
      <c r="H9" s="89">
        <v>3884.7159999999999</v>
      </c>
      <c r="I9" s="89">
        <v>733.279</v>
      </c>
      <c r="J9" s="68">
        <v>5432.9319999999998</v>
      </c>
      <c r="L9" s="506"/>
    </row>
    <row r="10" spans="1:12" s="203" customFormat="1" x14ac:dyDescent="0.25">
      <c r="A10" s="138" t="s">
        <v>32</v>
      </c>
      <c r="B10" s="140"/>
      <c r="C10" s="91">
        <v>9633</v>
      </c>
      <c r="D10" s="91">
        <v>44762</v>
      </c>
      <c r="E10" s="91">
        <v>4756</v>
      </c>
      <c r="F10" s="55">
        <v>27137</v>
      </c>
      <c r="G10" s="89">
        <v>968.17200000000003</v>
      </c>
      <c r="H10" s="89">
        <v>4474.8010000000004</v>
      </c>
      <c r="I10" s="89">
        <v>707.86300000000006</v>
      </c>
      <c r="J10" s="68">
        <v>6150.8360000000002</v>
      </c>
      <c r="L10" s="506"/>
    </row>
    <row r="11" spans="1:12" s="203" customFormat="1" x14ac:dyDescent="0.25">
      <c r="A11" s="138" t="s">
        <v>33</v>
      </c>
      <c r="B11" s="140"/>
      <c r="C11" s="91">
        <v>10882</v>
      </c>
      <c r="D11" s="91">
        <v>44446</v>
      </c>
      <c r="E11" s="91">
        <v>4164</v>
      </c>
      <c r="F11" s="55">
        <v>26387</v>
      </c>
      <c r="G11" s="89">
        <v>1115.181</v>
      </c>
      <c r="H11" s="89">
        <v>4530.0079999999998</v>
      </c>
      <c r="I11" s="89">
        <v>631.37900000000002</v>
      </c>
      <c r="J11" s="68">
        <v>6276.5680000000002</v>
      </c>
      <c r="L11" s="506"/>
    </row>
    <row r="12" spans="1:12" s="203" customFormat="1" x14ac:dyDescent="0.25">
      <c r="A12" s="177" t="s">
        <v>29</v>
      </c>
      <c r="B12" s="140"/>
      <c r="C12" s="91">
        <v>14784</v>
      </c>
      <c r="D12" s="91">
        <v>54536</v>
      </c>
      <c r="E12" s="91">
        <v>4068</v>
      </c>
      <c r="F12" s="55">
        <v>31336</v>
      </c>
      <c r="G12" s="89">
        <v>1535.2809999999999</v>
      </c>
      <c r="H12" s="89">
        <v>5633.4219999999996</v>
      </c>
      <c r="I12" s="89">
        <v>627.34100000000001</v>
      </c>
      <c r="J12" s="68">
        <v>7796.0450000000001</v>
      </c>
      <c r="L12" s="506"/>
    </row>
    <row r="13" spans="1:12" s="203" customFormat="1" x14ac:dyDescent="0.25">
      <c r="A13" s="177" t="s">
        <v>28</v>
      </c>
      <c r="B13" s="140"/>
      <c r="C13" s="91">
        <v>18144</v>
      </c>
      <c r="D13" s="91">
        <v>54567</v>
      </c>
      <c r="E13" s="91">
        <v>3381</v>
      </c>
      <c r="F13" s="55">
        <v>30664.5</v>
      </c>
      <c r="G13" s="89">
        <v>1881.5889999999999</v>
      </c>
      <c r="H13" s="89">
        <v>5647.7579999999998</v>
      </c>
      <c r="I13" s="89">
        <v>524.43299999999999</v>
      </c>
      <c r="J13" s="68">
        <v>8053.7809999999999</v>
      </c>
      <c r="L13" s="506"/>
    </row>
    <row r="14" spans="1:12" s="203" customFormat="1" x14ac:dyDescent="0.25">
      <c r="A14" s="177" t="s">
        <v>27</v>
      </c>
      <c r="B14" s="139"/>
      <c r="C14" s="91">
        <v>4817</v>
      </c>
      <c r="D14" s="91">
        <v>24380</v>
      </c>
      <c r="E14" s="91">
        <v>1200</v>
      </c>
      <c r="F14" s="55">
        <v>13390</v>
      </c>
      <c r="G14" s="89">
        <v>496.52</v>
      </c>
      <c r="H14" s="89">
        <v>2511.8409999999999</v>
      </c>
      <c r="I14" s="89">
        <v>185.34899999999999</v>
      </c>
      <c r="J14" s="68">
        <v>3193.71</v>
      </c>
      <c r="L14" s="506"/>
    </row>
    <row r="15" spans="1:12" s="203" customFormat="1" x14ac:dyDescent="0.25">
      <c r="A15" s="177" t="s">
        <v>104</v>
      </c>
      <c r="B15" s="139"/>
      <c r="C15" s="91">
        <v>6283</v>
      </c>
      <c r="D15" s="91">
        <v>28287</v>
      </c>
      <c r="E15" s="91">
        <v>934</v>
      </c>
      <c r="F15" s="55">
        <v>15077.5</v>
      </c>
      <c r="G15" s="89">
        <v>647.95699999999999</v>
      </c>
      <c r="H15" s="89">
        <v>2905.4209999999998</v>
      </c>
      <c r="I15" s="89">
        <v>143.26</v>
      </c>
      <c r="J15" s="68">
        <v>3696.6379999999999</v>
      </c>
      <c r="L15" s="506"/>
    </row>
    <row r="16" spans="1:12" s="203" customFormat="1" x14ac:dyDescent="0.25">
      <c r="A16" s="177" t="s">
        <v>357</v>
      </c>
      <c r="B16" s="139"/>
      <c r="C16" s="91">
        <v>5489</v>
      </c>
      <c r="D16" s="91">
        <v>25207</v>
      </c>
      <c r="E16" s="91">
        <v>743</v>
      </c>
      <c r="F16" s="55">
        <v>13346.5</v>
      </c>
      <c r="G16" s="89">
        <v>564.81500000000005</v>
      </c>
      <c r="H16" s="89">
        <v>2588.2449999999999</v>
      </c>
      <c r="I16" s="89">
        <v>113.83199999999999</v>
      </c>
      <c r="J16" s="68">
        <v>3266.8919999999998</v>
      </c>
      <c r="L16" s="506"/>
    </row>
    <row r="17" spans="1:12" s="203" customFormat="1" x14ac:dyDescent="0.25">
      <c r="A17" s="177" t="s">
        <v>375</v>
      </c>
      <c r="B17" s="139"/>
      <c r="C17" s="91">
        <v>5391</v>
      </c>
      <c r="D17" s="91">
        <v>22875</v>
      </c>
      <c r="E17" s="91">
        <v>489</v>
      </c>
      <c r="F17" s="55">
        <v>11926.5</v>
      </c>
      <c r="G17" s="89">
        <v>555.02499999999998</v>
      </c>
      <c r="H17" s="89">
        <v>2348.8440000000001</v>
      </c>
      <c r="I17" s="89">
        <v>75.010999999999996</v>
      </c>
      <c r="J17" s="68">
        <v>2978.88</v>
      </c>
      <c r="L17" s="506"/>
    </row>
    <row r="18" spans="1:12" s="203" customFormat="1" x14ac:dyDescent="0.25">
      <c r="A18" s="141"/>
      <c r="B18" s="139"/>
      <c r="C18" s="91"/>
      <c r="D18" s="91"/>
      <c r="E18" s="91"/>
      <c r="F18" s="55"/>
      <c r="G18" s="89"/>
      <c r="H18" s="89"/>
      <c r="I18" s="89"/>
      <c r="J18" s="68"/>
      <c r="L18" s="506"/>
    </row>
    <row r="19" spans="1:12" s="203" customFormat="1" x14ac:dyDescent="0.25">
      <c r="A19" s="142" t="s">
        <v>29</v>
      </c>
      <c r="B19" s="44" t="s">
        <v>22</v>
      </c>
      <c r="C19" s="91">
        <v>3556</v>
      </c>
      <c r="D19" s="91">
        <v>13272</v>
      </c>
      <c r="E19" s="91">
        <v>1132</v>
      </c>
      <c r="F19" s="55">
        <v>7768</v>
      </c>
      <c r="G19" s="89">
        <v>369.98099999999999</v>
      </c>
      <c r="H19" s="89">
        <v>1371.248</v>
      </c>
      <c r="I19" s="89">
        <v>173.905</v>
      </c>
      <c r="J19" s="68">
        <v>1915.134</v>
      </c>
      <c r="L19" s="506"/>
    </row>
    <row r="20" spans="1:12" s="203" customFormat="1" x14ac:dyDescent="0.25">
      <c r="B20" s="193" t="s">
        <v>23</v>
      </c>
      <c r="C20" s="91">
        <v>3942</v>
      </c>
      <c r="D20" s="91">
        <v>14252</v>
      </c>
      <c r="E20" s="91">
        <v>1094</v>
      </c>
      <c r="F20" s="55">
        <v>8220</v>
      </c>
      <c r="G20" s="89">
        <v>409.93700000000001</v>
      </c>
      <c r="H20" s="89">
        <v>1470.578</v>
      </c>
      <c r="I20" s="89">
        <v>168.98500000000001</v>
      </c>
      <c r="J20" s="68">
        <v>2049.4989999999998</v>
      </c>
      <c r="L20" s="506"/>
    </row>
    <row r="21" spans="1:12" s="203" customFormat="1" x14ac:dyDescent="0.25">
      <c r="B21" s="193" t="s">
        <v>24</v>
      </c>
      <c r="C21" s="91">
        <v>3442</v>
      </c>
      <c r="D21" s="91">
        <v>12868</v>
      </c>
      <c r="E21" s="91">
        <v>930</v>
      </c>
      <c r="F21" s="55">
        <v>7364</v>
      </c>
      <c r="G21" s="89">
        <v>357.24900000000002</v>
      </c>
      <c r="H21" s="89">
        <v>1329.0440000000001</v>
      </c>
      <c r="I21" s="89">
        <v>143.286</v>
      </c>
      <c r="J21" s="68">
        <v>1829.579</v>
      </c>
      <c r="L21" s="506"/>
    </row>
    <row r="22" spans="1:12" s="203" customFormat="1" x14ac:dyDescent="0.25">
      <c r="B22" s="193" t="s">
        <v>25</v>
      </c>
      <c r="C22" s="91">
        <v>3844</v>
      </c>
      <c r="D22" s="91">
        <v>14144</v>
      </c>
      <c r="E22" s="91">
        <v>912</v>
      </c>
      <c r="F22" s="55">
        <v>7984</v>
      </c>
      <c r="G22" s="89">
        <v>398.11399999999998</v>
      </c>
      <c r="H22" s="89">
        <v>1462.5540000000001</v>
      </c>
      <c r="I22" s="89">
        <v>141.16499999999999</v>
      </c>
      <c r="J22" s="68">
        <v>2001.8330000000001</v>
      </c>
      <c r="L22" s="506"/>
    </row>
    <row r="23" spans="1:12" s="137" customFormat="1" ht="27" customHeight="1" x14ac:dyDescent="0.25">
      <c r="A23" s="143" t="s">
        <v>28</v>
      </c>
      <c r="B23" s="153" t="s">
        <v>22</v>
      </c>
      <c r="C23" s="91">
        <v>3574</v>
      </c>
      <c r="D23" s="91">
        <v>12899</v>
      </c>
      <c r="E23" s="91">
        <v>932</v>
      </c>
      <c r="F23" s="55">
        <v>7381.5</v>
      </c>
      <c r="G23" s="89">
        <v>370.16399999999999</v>
      </c>
      <c r="H23" s="89">
        <v>1336.2570000000001</v>
      </c>
      <c r="I23" s="89">
        <v>144.49600000000001</v>
      </c>
      <c r="J23" s="68">
        <v>1850.9159999999999</v>
      </c>
      <c r="L23" s="506"/>
    </row>
    <row r="24" spans="1:12" s="203" customFormat="1" x14ac:dyDescent="0.25">
      <c r="B24" s="193" t="s">
        <v>23</v>
      </c>
      <c r="C24" s="91">
        <v>3930</v>
      </c>
      <c r="D24" s="91">
        <v>13045</v>
      </c>
      <c r="E24" s="91">
        <v>810</v>
      </c>
      <c r="F24" s="55">
        <v>7332.5</v>
      </c>
      <c r="G24" s="89">
        <v>408.33199999999999</v>
      </c>
      <c r="H24" s="89">
        <v>1349.8720000000001</v>
      </c>
      <c r="I24" s="89">
        <v>125.66200000000001</v>
      </c>
      <c r="J24" s="68">
        <v>1883.866</v>
      </c>
      <c r="L24" s="506"/>
    </row>
    <row r="25" spans="1:12" s="203" customFormat="1" x14ac:dyDescent="0.25">
      <c r="B25" s="193" t="s">
        <v>24</v>
      </c>
      <c r="C25" s="91">
        <v>3679</v>
      </c>
      <c r="D25" s="91">
        <v>11870</v>
      </c>
      <c r="E25" s="91">
        <v>749</v>
      </c>
      <c r="F25" s="55">
        <v>6684</v>
      </c>
      <c r="G25" s="89">
        <v>381.31400000000002</v>
      </c>
      <c r="H25" s="89">
        <v>1227.8520000000001</v>
      </c>
      <c r="I25" s="89">
        <v>116.20699999999999</v>
      </c>
      <c r="J25" s="68">
        <v>1725.373</v>
      </c>
      <c r="L25" s="506"/>
    </row>
    <row r="26" spans="1:12" s="203" customFormat="1" x14ac:dyDescent="0.25">
      <c r="B26" s="193" t="s">
        <v>25</v>
      </c>
      <c r="C26" s="91">
        <v>6961</v>
      </c>
      <c r="D26" s="91">
        <v>16753</v>
      </c>
      <c r="E26" s="91">
        <v>890</v>
      </c>
      <c r="F26" s="55">
        <v>9266.5</v>
      </c>
      <c r="G26" s="89">
        <v>721.78</v>
      </c>
      <c r="H26" s="89">
        <v>1733.778</v>
      </c>
      <c r="I26" s="89">
        <v>138.06800000000001</v>
      </c>
      <c r="J26" s="68">
        <v>2593.6260000000002</v>
      </c>
      <c r="L26" s="506"/>
    </row>
    <row r="27" spans="1:12" s="137" customFormat="1" ht="27" customHeight="1" x14ac:dyDescent="0.25">
      <c r="A27" s="144" t="s">
        <v>27</v>
      </c>
      <c r="B27" s="153" t="s">
        <v>22</v>
      </c>
      <c r="C27" s="91">
        <v>1539</v>
      </c>
      <c r="D27" s="91">
        <v>7181</v>
      </c>
      <c r="E27" s="91">
        <v>369</v>
      </c>
      <c r="F27" s="55">
        <v>3959.5</v>
      </c>
      <c r="G27" s="89">
        <v>159.185</v>
      </c>
      <c r="H27" s="89">
        <v>741.57899999999995</v>
      </c>
      <c r="I27" s="89">
        <v>57.488</v>
      </c>
      <c r="J27" s="68">
        <v>958.25199999999995</v>
      </c>
      <c r="L27" s="506"/>
    </row>
    <row r="28" spans="1:12" s="203" customFormat="1" x14ac:dyDescent="0.25">
      <c r="B28" s="193" t="s">
        <v>23</v>
      </c>
      <c r="C28" s="91">
        <v>1202</v>
      </c>
      <c r="D28" s="91">
        <v>6069</v>
      </c>
      <c r="E28" s="91">
        <v>311</v>
      </c>
      <c r="F28" s="55">
        <v>3345.5</v>
      </c>
      <c r="G28" s="89">
        <v>124.19</v>
      </c>
      <c r="H28" s="89">
        <v>625.71199999999999</v>
      </c>
      <c r="I28" s="89">
        <v>47.683999999999997</v>
      </c>
      <c r="J28" s="68">
        <v>797.58500000000004</v>
      </c>
      <c r="L28" s="506"/>
    </row>
    <row r="29" spans="1:12" s="203" customFormat="1" x14ac:dyDescent="0.25">
      <c r="B29" s="193" t="s">
        <v>24</v>
      </c>
      <c r="C29" s="91">
        <v>906</v>
      </c>
      <c r="D29" s="91">
        <v>5151</v>
      </c>
      <c r="E29" s="91">
        <v>285</v>
      </c>
      <c r="F29" s="55">
        <v>2860.5</v>
      </c>
      <c r="G29" s="89">
        <v>93.373999999999995</v>
      </c>
      <c r="H29" s="89">
        <v>530.35400000000004</v>
      </c>
      <c r="I29" s="89">
        <v>43.991999999999997</v>
      </c>
      <c r="J29" s="68">
        <v>667.71900000000005</v>
      </c>
      <c r="L29" s="506"/>
    </row>
    <row r="30" spans="1:12" s="203" customFormat="1" x14ac:dyDescent="0.25">
      <c r="B30" s="193" t="s">
        <v>25</v>
      </c>
      <c r="C30" s="91">
        <v>1170</v>
      </c>
      <c r="D30" s="91">
        <v>5979</v>
      </c>
      <c r="E30" s="91">
        <v>235</v>
      </c>
      <c r="F30" s="55">
        <v>3224.5</v>
      </c>
      <c r="G30" s="89">
        <v>119.77200000000001</v>
      </c>
      <c r="H30" s="89">
        <v>614.19600000000003</v>
      </c>
      <c r="I30" s="89">
        <v>36.185000000000002</v>
      </c>
      <c r="J30" s="68">
        <v>770.15300000000002</v>
      </c>
      <c r="L30" s="506"/>
    </row>
    <row r="31" spans="1:12" s="137" customFormat="1" ht="27" customHeight="1" x14ac:dyDescent="0.25">
      <c r="A31" s="137" t="s">
        <v>104</v>
      </c>
      <c r="B31" s="153" t="s">
        <v>22</v>
      </c>
      <c r="C31" s="91">
        <v>1382</v>
      </c>
      <c r="D31" s="91">
        <v>6727</v>
      </c>
      <c r="E31" s="91">
        <v>249</v>
      </c>
      <c r="F31" s="55">
        <v>3612.5</v>
      </c>
      <c r="G31" s="89">
        <v>141.523</v>
      </c>
      <c r="H31" s="89">
        <v>685.87</v>
      </c>
      <c r="I31" s="89">
        <v>38.402000000000001</v>
      </c>
      <c r="J31" s="68">
        <v>865.79399999999998</v>
      </c>
      <c r="L31" s="506"/>
    </row>
    <row r="32" spans="1:12" s="203" customFormat="1" x14ac:dyDescent="0.25">
      <c r="B32" s="193" t="s">
        <v>23</v>
      </c>
      <c r="C32" s="91">
        <v>1718</v>
      </c>
      <c r="D32" s="91">
        <v>7676</v>
      </c>
      <c r="E32" s="91">
        <v>244</v>
      </c>
      <c r="F32" s="55">
        <v>4082</v>
      </c>
      <c r="G32" s="89">
        <v>177.20099999999999</v>
      </c>
      <c r="H32" s="89">
        <v>793.41700000000003</v>
      </c>
      <c r="I32" s="89">
        <v>37.414000000000001</v>
      </c>
      <c r="J32" s="68">
        <v>1008.032</v>
      </c>
      <c r="K32" s="102"/>
      <c r="L32" s="506"/>
    </row>
    <row r="33" spans="1:12" s="203" customFormat="1" x14ac:dyDescent="0.25">
      <c r="B33" s="193" t="s">
        <v>24</v>
      </c>
      <c r="C33" s="91">
        <v>1484</v>
      </c>
      <c r="D33" s="91">
        <v>6517</v>
      </c>
      <c r="E33" s="91">
        <v>183</v>
      </c>
      <c r="F33" s="55">
        <v>3441.5</v>
      </c>
      <c r="G33" s="89">
        <v>153.24799999999999</v>
      </c>
      <c r="H33" s="89">
        <v>668.64300000000003</v>
      </c>
      <c r="I33" s="89">
        <v>28.106000000000002</v>
      </c>
      <c r="J33" s="68">
        <v>849.99699999999996</v>
      </c>
      <c r="K33" s="102"/>
      <c r="L33" s="506"/>
    </row>
    <row r="34" spans="1:12" s="203" customFormat="1" x14ac:dyDescent="0.25">
      <c r="B34" s="177" t="s">
        <v>25</v>
      </c>
      <c r="C34" s="91">
        <v>1699</v>
      </c>
      <c r="D34" s="91">
        <v>7367</v>
      </c>
      <c r="E34" s="91">
        <v>258</v>
      </c>
      <c r="F34" s="55">
        <v>3941.5</v>
      </c>
      <c r="G34" s="89">
        <v>175.98400000000001</v>
      </c>
      <c r="H34" s="89">
        <v>757.49199999999996</v>
      </c>
      <c r="I34" s="89">
        <v>39.338000000000001</v>
      </c>
      <c r="J34" s="68">
        <v>972.81500000000005</v>
      </c>
      <c r="K34" s="102"/>
      <c r="L34" s="506"/>
    </row>
    <row r="35" spans="1:12" s="137" customFormat="1" ht="27" customHeight="1" x14ac:dyDescent="0.25">
      <c r="A35" s="137" t="s">
        <v>289</v>
      </c>
      <c r="B35" s="177" t="s">
        <v>344</v>
      </c>
      <c r="C35" s="91">
        <v>1510</v>
      </c>
      <c r="D35" s="91">
        <v>6617</v>
      </c>
      <c r="E35" s="91">
        <v>235</v>
      </c>
      <c r="F35" s="55">
        <v>3543.5</v>
      </c>
      <c r="G35" s="89">
        <v>155.505</v>
      </c>
      <c r="H35" s="89">
        <v>679.11099999999999</v>
      </c>
      <c r="I35" s="89">
        <v>36.066000000000003</v>
      </c>
      <c r="J35" s="68">
        <v>870.68200000000002</v>
      </c>
      <c r="L35" s="506"/>
    </row>
    <row r="36" spans="1:12" s="203" customFormat="1" x14ac:dyDescent="0.25">
      <c r="B36" s="177" t="s">
        <v>345</v>
      </c>
      <c r="C36" s="91">
        <v>1394</v>
      </c>
      <c r="D36" s="91">
        <v>6560</v>
      </c>
      <c r="E36" s="91">
        <v>216</v>
      </c>
      <c r="F36" s="55">
        <v>3496</v>
      </c>
      <c r="G36" s="89">
        <v>143.25899999999999</v>
      </c>
      <c r="H36" s="89">
        <v>673.86300000000006</v>
      </c>
      <c r="I36" s="89">
        <v>33.124000000000002</v>
      </c>
      <c r="J36" s="68">
        <v>850.245</v>
      </c>
      <c r="K36" s="102"/>
      <c r="L36" s="506"/>
    </row>
    <row r="37" spans="1:12" s="203" customFormat="1" x14ac:dyDescent="0.25">
      <c r="B37" s="177" t="s">
        <v>346</v>
      </c>
      <c r="C37" s="91">
        <v>1196</v>
      </c>
      <c r="D37" s="91">
        <v>5542</v>
      </c>
      <c r="E37" s="91">
        <v>143</v>
      </c>
      <c r="F37" s="55">
        <v>2914</v>
      </c>
      <c r="G37" s="89">
        <v>123.18</v>
      </c>
      <c r="H37" s="89">
        <v>569.226</v>
      </c>
      <c r="I37" s="89">
        <v>21.917999999999999</v>
      </c>
      <c r="J37" s="68">
        <v>714.32399999999996</v>
      </c>
      <c r="K37" s="102"/>
      <c r="L37" s="506"/>
    </row>
    <row r="38" spans="1:12" s="203" customFormat="1" x14ac:dyDescent="0.25">
      <c r="B38" s="177" t="s">
        <v>348</v>
      </c>
      <c r="C38" s="91">
        <v>1389</v>
      </c>
      <c r="D38" s="91">
        <v>6488</v>
      </c>
      <c r="E38" s="91">
        <v>149</v>
      </c>
      <c r="F38" s="55">
        <v>3393</v>
      </c>
      <c r="G38" s="89">
        <v>142.87100000000001</v>
      </c>
      <c r="H38" s="89">
        <v>666.04600000000005</v>
      </c>
      <c r="I38" s="89">
        <v>22.724</v>
      </c>
      <c r="J38" s="68">
        <v>831.64099999999996</v>
      </c>
      <c r="K38" s="102"/>
      <c r="L38" s="506"/>
    </row>
    <row r="39" spans="1:12" s="137" customFormat="1" ht="27" customHeight="1" x14ac:dyDescent="0.25">
      <c r="A39" s="137" t="s">
        <v>375</v>
      </c>
      <c r="B39" s="153" t="s">
        <v>344</v>
      </c>
      <c r="C39" s="91">
        <v>1308</v>
      </c>
      <c r="D39" s="91">
        <v>5962</v>
      </c>
      <c r="E39" s="91">
        <v>138</v>
      </c>
      <c r="F39" s="55">
        <v>3119</v>
      </c>
      <c r="G39" s="89">
        <v>134.65899999999999</v>
      </c>
      <c r="H39" s="89">
        <v>612.26</v>
      </c>
      <c r="I39" s="89">
        <v>21.201000000000001</v>
      </c>
      <c r="J39" s="68">
        <v>768.11900000000003</v>
      </c>
      <c r="L39" s="506"/>
    </row>
    <row r="40" spans="1:12" s="203" customFormat="1" x14ac:dyDescent="0.25">
      <c r="B40" s="141" t="s">
        <v>345</v>
      </c>
      <c r="C40" s="91">
        <v>1374</v>
      </c>
      <c r="D40" s="91">
        <v>5574</v>
      </c>
      <c r="E40" s="91">
        <v>113</v>
      </c>
      <c r="F40" s="55">
        <v>2900</v>
      </c>
      <c r="G40" s="89">
        <v>141.732</v>
      </c>
      <c r="H40" s="89">
        <v>572.54200000000003</v>
      </c>
      <c r="I40" s="89">
        <v>17.446000000000002</v>
      </c>
      <c r="J40" s="68">
        <v>731.72</v>
      </c>
      <c r="K40" s="102"/>
      <c r="L40" s="506"/>
    </row>
    <row r="41" spans="1:12" s="203" customFormat="1" x14ac:dyDescent="0.25">
      <c r="B41" s="141" t="s">
        <v>346</v>
      </c>
      <c r="C41" s="91">
        <v>1287</v>
      </c>
      <c r="D41" s="91">
        <v>5173</v>
      </c>
      <c r="E41" s="91">
        <v>111</v>
      </c>
      <c r="F41" s="55">
        <v>2697.5</v>
      </c>
      <c r="G41" s="89">
        <v>132.40199999999999</v>
      </c>
      <c r="H41" s="89">
        <v>531.58000000000004</v>
      </c>
      <c r="I41" s="89">
        <v>17.03</v>
      </c>
      <c r="J41" s="68">
        <v>681.01199999999994</v>
      </c>
      <c r="K41" s="102"/>
      <c r="L41" s="506"/>
    </row>
    <row r="42" spans="1:12" s="203" customFormat="1" x14ac:dyDescent="0.25">
      <c r="B42" s="141" t="s">
        <v>25</v>
      </c>
      <c r="C42" s="91">
        <v>1422</v>
      </c>
      <c r="D42" s="91">
        <v>6166</v>
      </c>
      <c r="E42" s="91">
        <v>127</v>
      </c>
      <c r="F42" s="55">
        <v>3210</v>
      </c>
      <c r="G42" s="89">
        <v>146.232</v>
      </c>
      <c r="H42" s="89">
        <v>632.46299999999997</v>
      </c>
      <c r="I42" s="89">
        <v>19.335000000000001</v>
      </c>
      <c r="J42" s="68">
        <v>798.029</v>
      </c>
      <c r="K42" s="102"/>
      <c r="L42" s="506"/>
    </row>
    <row r="43" spans="1:12" s="203" customFormat="1" ht="13.8" thickBot="1" x14ac:dyDescent="0.3">
      <c r="A43" s="231"/>
      <c r="B43" s="231"/>
      <c r="C43" s="231"/>
      <c r="D43" s="231"/>
      <c r="E43" s="231"/>
      <c r="F43" s="231"/>
      <c r="G43" s="231"/>
      <c r="H43" s="231"/>
      <c r="I43" s="231"/>
      <c r="J43" s="231"/>
    </row>
    <row r="44" spans="1:12" s="203" customFormat="1" x14ac:dyDescent="0.25">
      <c r="A44" s="200"/>
      <c r="B44" s="200"/>
      <c r="C44" s="200"/>
      <c r="D44" s="200"/>
      <c r="E44" s="200"/>
      <c r="F44" s="604"/>
      <c r="G44" s="200"/>
      <c r="H44" s="200"/>
      <c r="I44" s="200"/>
      <c r="J44" s="200"/>
    </row>
    <row r="45" spans="1:12" s="203" customFormat="1" ht="14.25" customHeight="1" x14ac:dyDescent="0.25">
      <c r="A45" s="833" t="s">
        <v>266</v>
      </c>
      <c r="B45" s="833"/>
      <c r="C45" s="833"/>
      <c r="D45" s="833"/>
      <c r="E45" s="833"/>
      <c r="F45" s="833"/>
      <c r="G45" s="833"/>
      <c r="H45" s="833"/>
      <c r="I45" s="833"/>
      <c r="J45" s="833"/>
      <c r="K45" s="833"/>
    </row>
    <row r="46" spans="1:12" s="203" customFormat="1" ht="12.75" customHeight="1" x14ac:dyDescent="0.25">
      <c r="A46" s="833"/>
      <c r="B46" s="833"/>
      <c r="C46" s="833"/>
      <c r="D46" s="833"/>
      <c r="E46" s="833"/>
      <c r="F46" s="833"/>
      <c r="G46" s="833"/>
      <c r="H46" s="833"/>
      <c r="I46" s="833"/>
      <c r="J46" s="833"/>
      <c r="K46" s="833"/>
    </row>
    <row r="47" spans="1:12" s="203" customFormat="1" ht="12.75" customHeight="1" x14ac:dyDescent="0.25">
      <c r="A47" s="833"/>
      <c r="B47" s="833"/>
      <c r="C47" s="833"/>
      <c r="D47" s="833"/>
      <c r="E47" s="833"/>
      <c r="F47" s="833"/>
      <c r="G47" s="833"/>
      <c r="H47" s="833"/>
      <c r="I47" s="833"/>
      <c r="J47" s="833"/>
      <c r="K47" s="833"/>
    </row>
    <row r="48" spans="1:12" s="203" customFormat="1" x14ac:dyDescent="0.25">
      <c r="A48" s="112" t="s">
        <v>378</v>
      </c>
      <c r="B48" s="73"/>
      <c r="C48" s="200"/>
      <c r="D48" s="89"/>
      <c r="E48" s="89"/>
      <c r="F48" s="89"/>
    </row>
    <row r="49" s="203" customFormat="1" x14ac:dyDescent="0.25"/>
    <row r="50" s="203" customFormat="1" x14ac:dyDescent="0.25"/>
    <row r="51" s="203" customFormat="1" x14ac:dyDescent="0.25"/>
    <row r="52" s="203" customFormat="1" x14ac:dyDescent="0.25"/>
    <row r="53" s="203" customFormat="1" x14ac:dyDescent="0.25"/>
    <row r="54" s="203" customFormat="1" x14ac:dyDescent="0.25"/>
    <row r="55" s="203" customFormat="1" x14ac:dyDescent="0.25"/>
    <row r="56" s="203" customFormat="1" x14ac:dyDescent="0.25"/>
    <row r="57" s="203" customFormat="1" x14ac:dyDescent="0.25"/>
    <row r="58" s="203" customFormat="1" x14ac:dyDescent="0.25"/>
    <row r="59" s="203" customFormat="1" x14ac:dyDescent="0.25"/>
    <row r="60" s="203" customFormat="1" x14ac:dyDescent="0.25"/>
    <row r="61" s="203" customFormat="1" x14ac:dyDescent="0.25"/>
    <row r="62" s="203" customFormat="1" x14ac:dyDescent="0.25"/>
    <row r="63" s="203" customFormat="1" x14ac:dyDescent="0.25"/>
    <row r="64" s="203" customFormat="1" x14ac:dyDescent="0.25"/>
    <row r="65" s="203" customFormat="1" x14ac:dyDescent="0.25"/>
    <row r="66" s="203" customFormat="1" x14ac:dyDescent="0.25"/>
  </sheetData>
  <mergeCells count="1">
    <mergeCell ref="A45:K47"/>
  </mergeCell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heetViews>
  <sheetFormatPr defaultColWidth="9.33203125" defaultRowHeight="13.2" x14ac:dyDescent="0.25"/>
  <cols>
    <col min="1" max="1" width="2.5546875" style="42" customWidth="1"/>
    <col min="2" max="3" width="4.6640625" style="42" customWidth="1"/>
    <col min="4" max="13" width="9.33203125" style="42"/>
    <col min="14" max="14" width="5.33203125" style="42" customWidth="1"/>
    <col min="15" max="15" width="6.33203125" style="42" customWidth="1"/>
    <col min="16" max="16384" width="9.33203125" style="42"/>
  </cols>
  <sheetData>
    <row r="1" spans="1:30" ht="17.399999999999999" x14ac:dyDescent="0.25">
      <c r="A1" s="524"/>
      <c r="B1" s="523" t="s">
        <v>390</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30"/>
    </row>
    <row r="2" spans="1:30" x14ac:dyDescent="0.25">
      <c r="AD2" s="531"/>
    </row>
    <row r="3" spans="1:30" ht="13.8" x14ac:dyDescent="0.25">
      <c r="B3" s="520" t="s">
        <v>240</v>
      </c>
      <c r="AD3" s="531"/>
    </row>
    <row r="4" spans="1:30" ht="13.8" x14ac:dyDescent="0.25">
      <c r="C4" s="519" t="s">
        <v>395</v>
      </c>
      <c r="AD4" s="531"/>
    </row>
    <row r="5" spans="1:30" ht="14.4" x14ac:dyDescent="0.3">
      <c r="D5" s="521" t="s">
        <v>396</v>
      </c>
      <c r="AD5" s="531"/>
    </row>
    <row r="6" spans="1:30" ht="14.4" x14ac:dyDescent="0.3">
      <c r="D6" s="522" t="s">
        <v>398</v>
      </c>
      <c r="AD6" s="531"/>
    </row>
    <row r="7" spans="1:30" ht="14.4" x14ac:dyDescent="0.3">
      <c r="D7" s="522" t="s">
        <v>397</v>
      </c>
      <c r="AD7" s="531"/>
    </row>
    <row r="8" spans="1:30" x14ac:dyDescent="0.25">
      <c r="AD8" s="531"/>
    </row>
    <row r="9" spans="1:30" ht="13.8" x14ac:dyDescent="0.25">
      <c r="B9" s="520" t="s">
        <v>280</v>
      </c>
      <c r="AD9" s="531"/>
    </row>
    <row r="10" spans="1:30" ht="13.8" x14ac:dyDescent="0.25">
      <c r="C10" s="518" t="s">
        <v>399</v>
      </c>
      <c r="AD10" s="531"/>
    </row>
    <row r="11" spans="1:30" ht="14.4" x14ac:dyDescent="0.3">
      <c r="D11" s="522" t="s">
        <v>400</v>
      </c>
      <c r="AD11" s="531"/>
    </row>
    <row r="12" spans="1:30" ht="14.4" x14ac:dyDescent="0.3">
      <c r="D12" s="522" t="s">
        <v>401</v>
      </c>
      <c r="AD12" s="531"/>
    </row>
    <row r="13" spans="1:30" ht="14.4" x14ac:dyDescent="0.3">
      <c r="D13" s="522" t="s">
        <v>402</v>
      </c>
      <c r="AD13" s="531"/>
    </row>
    <row r="14" spans="1:30" x14ac:dyDescent="0.25">
      <c r="AD14" s="531"/>
    </row>
    <row r="15" spans="1:30" ht="13.8" x14ac:dyDescent="0.25">
      <c r="B15" s="520" t="s">
        <v>410</v>
      </c>
      <c r="AD15" s="531"/>
    </row>
    <row r="16" spans="1:30" ht="13.8" x14ac:dyDescent="0.25">
      <c r="C16" s="519" t="s">
        <v>411</v>
      </c>
      <c r="AD16" s="531"/>
    </row>
    <row r="17" spans="2:30" ht="13.8" x14ac:dyDescent="0.25">
      <c r="C17" s="519" t="s">
        <v>414</v>
      </c>
      <c r="AD17" s="531"/>
    </row>
    <row r="18" spans="2:30" x14ac:dyDescent="0.25">
      <c r="AD18" s="531"/>
    </row>
    <row r="19" spans="2:30" ht="13.8" x14ac:dyDescent="0.25">
      <c r="B19" s="520" t="s">
        <v>391</v>
      </c>
      <c r="AD19" s="531"/>
    </row>
    <row r="20" spans="2:30" ht="13.8" x14ac:dyDescent="0.25">
      <c r="C20" s="518" t="s">
        <v>403</v>
      </c>
      <c r="AD20" s="531"/>
    </row>
    <row r="21" spans="2:30" x14ac:dyDescent="0.25">
      <c r="AD21" s="531"/>
    </row>
    <row r="22" spans="2:30" ht="13.8" x14ac:dyDescent="0.25">
      <c r="B22" s="520" t="s">
        <v>412</v>
      </c>
      <c r="AD22" s="531"/>
    </row>
    <row r="23" spans="2:30" ht="13.8" x14ac:dyDescent="0.25">
      <c r="C23" s="518" t="s">
        <v>413</v>
      </c>
      <c r="AD23" s="531"/>
    </row>
    <row r="24" spans="2:30" x14ac:dyDescent="0.25">
      <c r="AD24" s="531"/>
    </row>
    <row r="25" spans="2:30" ht="13.8" x14ac:dyDescent="0.25">
      <c r="B25" s="520" t="s">
        <v>244</v>
      </c>
      <c r="AD25" s="531"/>
    </row>
    <row r="26" spans="2:30" ht="13.8" x14ac:dyDescent="0.25">
      <c r="C26" s="519" t="s">
        <v>405</v>
      </c>
      <c r="AD26" s="531"/>
    </row>
    <row r="27" spans="2:30" ht="13.8" x14ac:dyDescent="0.25">
      <c r="C27" s="519" t="s">
        <v>404</v>
      </c>
      <c r="AD27" s="531"/>
    </row>
    <row r="28" spans="2:30" x14ac:dyDescent="0.25">
      <c r="AD28" s="531"/>
    </row>
    <row r="29" spans="2:30" ht="13.8" x14ac:dyDescent="0.25">
      <c r="B29" s="520" t="s">
        <v>392</v>
      </c>
      <c r="AD29" s="531"/>
    </row>
    <row r="30" spans="2:30" ht="13.8" x14ac:dyDescent="0.25">
      <c r="C30" s="519" t="s">
        <v>406</v>
      </c>
      <c r="AD30" s="531"/>
    </row>
    <row r="31" spans="2:30" ht="13.8" x14ac:dyDescent="0.25">
      <c r="C31" s="519" t="s">
        <v>407</v>
      </c>
      <c r="AD31" s="531"/>
    </row>
    <row r="32" spans="2:30" x14ac:dyDescent="0.25">
      <c r="AD32" s="531"/>
    </row>
    <row r="33" spans="1:30" ht="13.8" x14ac:dyDescent="0.25">
      <c r="B33" s="520" t="s">
        <v>393</v>
      </c>
      <c r="C33" s="520"/>
      <c r="AD33" s="531"/>
    </row>
    <row r="34" spans="1:30" ht="13.8" x14ac:dyDescent="0.25">
      <c r="C34" s="519" t="s">
        <v>408</v>
      </c>
      <c r="AD34" s="531"/>
    </row>
    <row r="35" spans="1:30" ht="13.8" x14ac:dyDescent="0.25">
      <c r="C35" s="519" t="s">
        <v>409</v>
      </c>
      <c r="AD35" s="531"/>
    </row>
    <row r="36" spans="1:30" x14ac:dyDescent="0.25">
      <c r="AD36" s="531"/>
    </row>
    <row r="37" spans="1:30" ht="13.8" x14ac:dyDescent="0.25">
      <c r="B37" s="520" t="s">
        <v>394</v>
      </c>
      <c r="AD37" s="531"/>
    </row>
    <row r="38" spans="1:30" ht="13.8" x14ac:dyDescent="0.25">
      <c r="C38" s="344" t="s">
        <v>417</v>
      </c>
      <c r="AD38" s="531"/>
    </row>
    <row r="39" spans="1:30" x14ac:dyDescent="0.25">
      <c r="A39" s="524"/>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30"/>
    </row>
    <row r="40" spans="1:30" s="529" customFormat="1" ht="27" customHeight="1" x14ac:dyDescent="0.25">
      <c r="A40" s="528"/>
      <c r="B40" s="525" t="s">
        <v>415</v>
      </c>
      <c r="C40" s="526"/>
      <c r="D40" s="526"/>
      <c r="E40" s="526"/>
      <c r="F40" s="526"/>
      <c r="G40" s="526"/>
      <c r="H40" s="526"/>
      <c r="I40" s="526"/>
      <c r="J40" s="526"/>
      <c r="K40" s="526"/>
      <c r="L40" s="526"/>
      <c r="M40" s="526"/>
      <c r="N40" s="526"/>
      <c r="O40" s="527" t="s">
        <v>416</v>
      </c>
      <c r="P40" s="525" t="s">
        <v>477</v>
      </c>
      <c r="Q40" s="528"/>
      <c r="R40" s="528"/>
      <c r="S40" s="528"/>
      <c r="T40" s="528"/>
      <c r="U40" s="528"/>
      <c r="V40" s="528"/>
      <c r="W40" s="528"/>
      <c r="X40" s="528"/>
      <c r="Y40" s="528"/>
      <c r="Z40" s="528"/>
      <c r="AA40" s="528"/>
      <c r="AB40" s="528"/>
      <c r="AC40" s="528"/>
      <c r="AD40" s="532"/>
    </row>
    <row r="41" spans="1:30" ht="23.25" customHeight="1" x14ac:dyDescent="0.25">
      <c r="A41" s="524"/>
      <c r="B41" s="523" t="s">
        <v>476</v>
      </c>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30"/>
    </row>
    <row r="42" spans="1:30" x14ac:dyDescent="0.25">
      <c r="A42" s="595"/>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7"/>
    </row>
    <row r="43" spans="1:30" ht="13.8" x14ac:dyDescent="0.25">
      <c r="A43" s="598"/>
      <c r="B43" s="599" t="s">
        <v>449</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531"/>
    </row>
    <row r="44" spans="1:30" ht="13.8" x14ac:dyDescent="0.25">
      <c r="A44" s="598"/>
      <c r="B44" s="46"/>
      <c r="C44" s="600" t="s">
        <v>478</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531"/>
    </row>
    <row r="45" spans="1:30" x14ac:dyDescent="0.25">
      <c r="A45" s="598"/>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531"/>
    </row>
    <row r="46" spans="1:30" ht="13.8" x14ac:dyDescent="0.25">
      <c r="A46" s="598"/>
      <c r="B46" s="599" t="s">
        <v>479</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531"/>
    </row>
    <row r="47" spans="1:30" ht="13.8" x14ac:dyDescent="0.25">
      <c r="A47" s="598"/>
      <c r="B47" s="46"/>
      <c r="C47" s="600" t="s">
        <v>475</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531"/>
    </row>
    <row r="48" spans="1:30" x14ac:dyDescent="0.25">
      <c r="A48" s="598"/>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531"/>
    </row>
    <row r="49" spans="1:30" ht="13.8" x14ac:dyDescent="0.25">
      <c r="A49" s="598"/>
      <c r="B49" s="599" t="s">
        <v>454</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531"/>
    </row>
    <row r="50" spans="1:30" ht="13.8" x14ac:dyDescent="0.25">
      <c r="A50" s="598"/>
      <c r="B50" s="46"/>
      <c r="C50" s="600" t="s">
        <v>480</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531"/>
    </row>
    <row r="51" spans="1:30" x14ac:dyDescent="0.25">
      <c r="A51" s="598"/>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531"/>
    </row>
    <row r="52" spans="1:30" ht="13.8" x14ac:dyDescent="0.25">
      <c r="A52" s="598"/>
      <c r="B52" s="599" t="s">
        <v>474</v>
      </c>
      <c r="C52" s="46"/>
      <c r="Q52" s="46"/>
      <c r="R52" s="46"/>
      <c r="S52" s="46"/>
      <c r="T52" s="46"/>
      <c r="U52" s="46"/>
      <c r="V52" s="46"/>
      <c r="W52" s="46"/>
      <c r="X52" s="46"/>
      <c r="Y52" s="46"/>
      <c r="Z52" s="46"/>
      <c r="AA52" s="46"/>
      <c r="AB52" s="46"/>
      <c r="AC52" s="46"/>
      <c r="AD52" s="531"/>
    </row>
    <row r="53" spans="1:30" ht="13.8" x14ac:dyDescent="0.25">
      <c r="A53" s="598"/>
      <c r="B53" s="46"/>
      <c r="C53" s="600" t="s">
        <v>482</v>
      </c>
      <c r="Q53" s="46"/>
      <c r="R53" s="46"/>
      <c r="S53" s="46"/>
      <c r="T53" s="46"/>
      <c r="U53" s="46"/>
      <c r="V53" s="46"/>
      <c r="W53" s="46"/>
      <c r="X53" s="46"/>
      <c r="Y53" s="46"/>
      <c r="Z53" s="46"/>
      <c r="AA53" s="46"/>
      <c r="AB53" s="46"/>
      <c r="AC53" s="46"/>
      <c r="AD53" s="531"/>
    </row>
    <row r="54" spans="1:30" x14ac:dyDescent="0.25">
      <c r="A54" s="598"/>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531"/>
    </row>
    <row r="55" spans="1:30" ht="13.8" x14ac:dyDescent="0.25">
      <c r="A55" s="598"/>
      <c r="B55" s="599" t="s">
        <v>461</v>
      </c>
      <c r="C55" s="46"/>
      <c r="D55" s="46"/>
      <c r="E55" s="46"/>
      <c r="F55" s="46"/>
      <c r="G55" s="46"/>
      <c r="H55" s="46"/>
      <c r="I55" s="46"/>
      <c r="J55" s="46"/>
      <c r="K55" s="46"/>
      <c r="L55" s="46"/>
      <c r="M55" s="46"/>
      <c r="N55" s="46"/>
      <c r="O55" s="46"/>
      <c r="P55" s="46"/>
      <c r="Y55" s="46"/>
      <c r="Z55" s="46"/>
      <c r="AA55" s="46"/>
      <c r="AB55" s="46"/>
      <c r="AC55" s="46"/>
      <c r="AD55" s="531"/>
    </row>
    <row r="56" spans="1:30" ht="13.8" x14ac:dyDescent="0.25">
      <c r="A56" s="598"/>
      <c r="B56" s="46"/>
      <c r="C56" s="600" t="s">
        <v>481</v>
      </c>
      <c r="D56" s="46"/>
      <c r="E56" s="46"/>
      <c r="F56" s="46"/>
      <c r="G56" s="46"/>
      <c r="H56" s="46"/>
      <c r="I56" s="46"/>
      <c r="J56" s="46"/>
      <c r="K56" s="46"/>
      <c r="L56" s="46"/>
      <c r="M56" s="46"/>
      <c r="N56" s="46"/>
      <c r="O56" s="46"/>
      <c r="P56" s="46"/>
      <c r="Y56" s="46"/>
      <c r="Z56" s="46"/>
      <c r="AA56" s="46"/>
      <c r="AB56" s="46"/>
      <c r="AC56" s="46"/>
      <c r="AD56" s="531"/>
    </row>
    <row r="57" spans="1:30" x14ac:dyDescent="0.25">
      <c r="A57" s="601"/>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30"/>
    </row>
    <row r="59" spans="1:30" x14ac:dyDescent="0.25">
      <c r="C59" s="46"/>
      <c r="D59" s="46"/>
      <c r="E59" s="46"/>
      <c r="F59" s="46"/>
      <c r="G59" s="46"/>
      <c r="H59" s="46"/>
      <c r="I59" s="46"/>
      <c r="J59" s="46"/>
      <c r="K59" s="46"/>
      <c r="L59" s="46"/>
      <c r="M59" s="46"/>
      <c r="N59" s="46"/>
      <c r="O59" s="46"/>
      <c r="P59" s="46"/>
      <c r="Q59" s="46"/>
      <c r="R59" s="46"/>
      <c r="S59" s="46"/>
      <c r="T59" s="46"/>
      <c r="U59" s="46"/>
      <c r="V59" s="46"/>
      <c r="W59" s="46"/>
    </row>
    <row r="60" spans="1:30" x14ac:dyDescent="0.25">
      <c r="C60" s="46"/>
      <c r="D60" s="46"/>
      <c r="E60" s="46"/>
      <c r="F60" s="46"/>
      <c r="G60" s="46"/>
      <c r="H60" s="46"/>
      <c r="I60" s="46"/>
      <c r="J60" s="46"/>
      <c r="K60" s="46"/>
      <c r="L60" s="46"/>
      <c r="M60" s="46"/>
      <c r="N60" s="46"/>
      <c r="O60" s="46"/>
      <c r="P60" s="46"/>
      <c r="Q60" s="46"/>
      <c r="R60" s="46"/>
      <c r="S60" s="46"/>
      <c r="T60" s="46"/>
      <c r="U60" s="46"/>
      <c r="V60" s="46"/>
      <c r="W60" s="46"/>
    </row>
  </sheetData>
  <hyperlinks>
    <hyperlink ref="O40"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7"/>
  <sheetViews>
    <sheetView workbookViewId="0">
      <pane xSplit="2" ySplit="6" topLeftCell="C7" activePane="bottomRight" state="frozen"/>
      <selection pane="topRight"/>
      <selection pane="bottomLeft"/>
      <selection pane="bottomRight"/>
    </sheetView>
  </sheetViews>
  <sheetFormatPr defaultRowHeight="13.2" outlineLevelCol="1" x14ac:dyDescent="0.25"/>
  <cols>
    <col min="1" max="1" width="9.44140625" style="56"/>
    <col min="2" max="2" width="10.44140625" style="56" customWidth="1"/>
    <col min="3" max="3" width="12.44140625" style="56" customWidth="1"/>
    <col min="4" max="4" width="11.5546875" style="56" hidden="1" customWidth="1" outlineLevel="1"/>
    <col min="5" max="5" width="13.5546875" style="56" hidden="1" customWidth="1" outlineLevel="1"/>
    <col min="6" max="6" width="13.5546875" style="56" customWidth="1" collapsed="1"/>
    <col min="7" max="7" width="12.5546875" style="56" customWidth="1"/>
    <col min="8" max="8" width="10.5546875" style="56" customWidth="1"/>
    <col min="9" max="9" width="14.44140625" style="56" customWidth="1"/>
    <col min="10" max="10" width="10.5546875" style="56" customWidth="1"/>
    <col min="11" max="11" width="11.44140625" style="56" customWidth="1"/>
    <col min="12" max="12" width="12.5546875" style="56" customWidth="1"/>
    <col min="13" max="14" width="10.44140625" style="56" customWidth="1"/>
    <col min="15" max="257" width="9.44140625" style="56"/>
    <col min="258" max="258" width="11" style="56" customWidth="1"/>
    <col min="259" max="259" width="4.44140625" style="56" customWidth="1"/>
    <col min="260" max="260" width="10.44140625" style="56" customWidth="1"/>
    <col min="261" max="261" width="4.44140625" style="56" customWidth="1"/>
    <col min="262" max="262" width="12.44140625" style="56" customWidth="1"/>
    <col min="263" max="264" width="11.5546875" style="56" customWidth="1"/>
    <col min="265" max="265" width="11.44140625" style="56" customWidth="1"/>
    <col min="266" max="266" width="4.44140625" style="56" customWidth="1"/>
    <col min="267" max="270" width="12.5546875" style="56" customWidth="1"/>
    <col min="271" max="513" width="9.44140625" style="56"/>
    <col min="514" max="514" width="11" style="56" customWidth="1"/>
    <col min="515" max="515" width="4.44140625" style="56" customWidth="1"/>
    <col min="516" max="516" width="10.44140625" style="56" customWidth="1"/>
    <col min="517" max="517" width="4.44140625" style="56" customWidth="1"/>
    <col min="518" max="518" width="12.44140625" style="56" customWidth="1"/>
    <col min="519" max="520" width="11.5546875" style="56" customWidth="1"/>
    <col min="521" max="521" width="11.44140625" style="56" customWidth="1"/>
    <col min="522" max="522" width="4.44140625" style="56" customWidth="1"/>
    <col min="523" max="526" width="12.5546875" style="56" customWidth="1"/>
    <col min="527" max="769" width="9.44140625" style="56"/>
    <col min="770" max="770" width="11" style="56" customWidth="1"/>
    <col min="771" max="771" width="4.44140625" style="56" customWidth="1"/>
    <col min="772" max="772" width="10.44140625" style="56" customWidth="1"/>
    <col min="773" max="773" width="4.44140625" style="56" customWidth="1"/>
    <col min="774" max="774" width="12.44140625" style="56" customWidth="1"/>
    <col min="775" max="776" width="11.5546875" style="56" customWidth="1"/>
    <col min="777" max="777" width="11.44140625" style="56" customWidth="1"/>
    <col min="778" max="778" width="4.44140625" style="56" customWidth="1"/>
    <col min="779" max="782" width="12.5546875" style="56" customWidth="1"/>
    <col min="783" max="1025" width="9.44140625" style="56"/>
    <col min="1026" max="1026" width="11" style="56" customWidth="1"/>
    <col min="1027" max="1027" width="4.44140625" style="56" customWidth="1"/>
    <col min="1028" max="1028" width="10.44140625" style="56" customWidth="1"/>
    <col min="1029" max="1029" width="4.44140625" style="56" customWidth="1"/>
    <col min="1030" max="1030" width="12.44140625" style="56" customWidth="1"/>
    <col min="1031" max="1032" width="11.5546875" style="56" customWidth="1"/>
    <col min="1033" max="1033" width="11.44140625" style="56" customWidth="1"/>
    <col min="1034" max="1034" width="4.44140625" style="56" customWidth="1"/>
    <col min="1035" max="1038" width="12.5546875" style="56" customWidth="1"/>
    <col min="1039" max="1281" width="9.44140625" style="56"/>
    <col min="1282" max="1282" width="11" style="56" customWidth="1"/>
    <col min="1283" max="1283" width="4.44140625" style="56" customWidth="1"/>
    <col min="1284" max="1284" width="10.44140625" style="56" customWidth="1"/>
    <col min="1285" max="1285" width="4.44140625" style="56" customWidth="1"/>
    <col min="1286" max="1286" width="12.44140625" style="56" customWidth="1"/>
    <col min="1287" max="1288" width="11.5546875" style="56" customWidth="1"/>
    <col min="1289" max="1289" width="11.44140625" style="56" customWidth="1"/>
    <col min="1290" max="1290" width="4.44140625" style="56" customWidth="1"/>
    <col min="1291" max="1294" width="12.5546875" style="56" customWidth="1"/>
    <col min="1295" max="1537" width="9.44140625" style="56"/>
    <col min="1538" max="1538" width="11" style="56" customWidth="1"/>
    <col min="1539" max="1539" width="4.44140625" style="56" customWidth="1"/>
    <col min="1540" max="1540" width="10.44140625" style="56" customWidth="1"/>
    <col min="1541" max="1541" width="4.44140625" style="56" customWidth="1"/>
    <col min="1542" max="1542" width="12.44140625" style="56" customWidth="1"/>
    <col min="1543" max="1544" width="11.5546875" style="56" customWidth="1"/>
    <col min="1545" max="1545" width="11.44140625" style="56" customWidth="1"/>
    <col min="1546" max="1546" width="4.44140625" style="56" customWidth="1"/>
    <col min="1547" max="1550" width="12.5546875" style="56" customWidth="1"/>
    <col min="1551" max="1793" width="9.44140625" style="56"/>
    <col min="1794" max="1794" width="11" style="56" customWidth="1"/>
    <col min="1795" max="1795" width="4.44140625" style="56" customWidth="1"/>
    <col min="1796" max="1796" width="10.44140625" style="56" customWidth="1"/>
    <col min="1797" max="1797" width="4.44140625" style="56" customWidth="1"/>
    <col min="1798" max="1798" width="12.44140625" style="56" customWidth="1"/>
    <col min="1799" max="1800" width="11.5546875" style="56" customWidth="1"/>
    <col min="1801" max="1801" width="11.44140625" style="56" customWidth="1"/>
    <col min="1802" max="1802" width="4.44140625" style="56" customWidth="1"/>
    <col min="1803" max="1806" width="12.5546875" style="56" customWidth="1"/>
    <col min="1807" max="2049" width="9.44140625" style="56"/>
    <col min="2050" max="2050" width="11" style="56" customWidth="1"/>
    <col min="2051" max="2051" width="4.44140625" style="56" customWidth="1"/>
    <col min="2052" max="2052" width="10.44140625" style="56" customWidth="1"/>
    <col min="2053" max="2053" width="4.44140625" style="56" customWidth="1"/>
    <col min="2054" max="2054" width="12.44140625" style="56" customWidth="1"/>
    <col min="2055" max="2056" width="11.5546875" style="56" customWidth="1"/>
    <col min="2057" max="2057" width="11.44140625" style="56" customWidth="1"/>
    <col min="2058" max="2058" width="4.44140625" style="56" customWidth="1"/>
    <col min="2059" max="2062" width="12.5546875" style="56" customWidth="1"/>
    <col min="2063" max="2305" width="9.44140625" style="56"/>
    <col min="2306" max="2306" width="11" style="56" customWidth="1"/>
    <col min="2307" max="2307" width="4.44140625" style="56" customWidth="1"/>
    <col min="2308" max="2308" width="10.44140625" style="56" customWidth="1"/>
    <col min="2309" max="2309" width="4.44140625" style="56" customWidth="1"/>
    <col min="2310" max="2310" width="12.44140625" style="56" customWidth="1"/>
    <col min="2311" max="2312" width="11.5546875" style="56" customWidth="1"/>
    <col min="2313" max="2313" width="11.44140625" style="56" customWidth="1"/>
    <col min="2314" max="2314" width="4.44140625" style="56" customWidth="1"/>
    <col min="2315" max="2318" width="12.5546875" style="56" customWidth="1"/>
    <col min="2319" max="2561" width="9.44140625" style="56"/>
    <col min="2562" max="2562" width="11" style="56" customWidth="1"/>
    <col min="2563" max="2563" width="4.44140625" style="56" customWidth="1"/>
    <col min="2564" max="2564" width="10.44140625" style="56" customWidth="1"/>
    <col min="2565" max="2565" width="4.44140625" style="56" customWidth="1"/>
    <col min="2566" max="2566" width="12.44140625" style="56" customWidth="1"/>
    <col min="2567" max="2568" width="11.5546875" style="56" customWidth="1"/>
    <col min="2569" max="2569" width="11.44140625" style="56" customWidth="1"/>
    <col min="2570" max="2570" width="4.44140625" style="56" customWidth="1"/>
    <col min="2571" max="2574" width="12.5546875" style="56" customWidth="1"/>
    <col min="2575" max="2817" width="9.44140625" style="56"/>
    <col min="2818" max="2818" width="11" style="56" customWidth="1"/>
    <col min="2819" max="2819" width="4.44140625" style="56" customWidth="1"/>
    <col min="2820" max="2820" width="10.44140625" style="56" customWidth="1"/>
    <col min="2821" max="2821" width="4.44140625" style="56" customWidth="1"/>
    <col min="2822" max="2822" width="12.44140625" style="56" customWidth="1"/>
    <col min="2823" max="2824" width="11.5546875" style="56" customWidth="1"/>
    <col min="2825" max="2825" width="11.44140625" style="56" customWidth="1"/>
    <col min="2826" max="2826" width="4.44140625" style="56" customWidth="1"/>
    <col min="2827" max="2830" width="12.5546875" style="56" customWidth="1"/>
    <col min="2831" max="3073" width="9.44140625" style="56"/>
    <col min="3074" max="3074" width="11" style="56" customWidth="1"/>
    <col min="3075" max="3075" width="4.44140625" style="56" customWidth="1"/>
    <col min="3076" max="3076" width="10.44140625" style="56" customWidth="1"/>
    <col min="3077" max="3077" width="4.44140625" style="56" customWidth="1"/>
    <col min="3078" max="3078" width="12.44140625" style="56" customWidth="1"/>
    <col min="3079" max="3080" width="11.5546875" style="56" customWidth="1"/>
    <col min="3081" max="3081" width="11.44140625" style="56" customWidth="1"/>
    <col min="3082" max="3082" width="4.44140625" style="56" customWidth="1"/>
    <col min="3083" max="3086" width="12.5546875" style="56" customWidth="1"/>
    <col min="3087" max="3329" width="9.44140625" style="56"/>
    <col min="3330" max="3330" width="11" style="56" customWidth="1"/>
    <col min="3331" max="3331" width="4.44140625" style="56" customWidth="1"/>
    <col min="3332" max="3332" width="10.44140625" style="56" customWidth="1"/>
    <col min="3333" max="3333" width="4.44140625" style="56" customWidth="1"/>
    <col min="3334" max="3334" width="12.44140625" style="56" customWidth="1"/>
    <col min="3335" max="3336" width="11.5546875" style="56" customWidth="1"/>
    <col min="3337" max="3337" width="11.44140625" style="56" customWidth="1"/>
    <col min="3338" max="3338" width="4.44140625" style="56" customWidth="1"/>
    <col min="3339" max="3342" width="12.5546875" style="56" customWidth="1"/>
    <col min="3343" max="3585" width="9.44140625" style="56"/>
    <col min="3586" max="3586" width="11" style="56" customWidth="1"/>
    <col min="3587" max="3587" width="4.44140625" style="56" customWidth="1"/>
    <col min="3588" max="3588" width="10.44140625" style="56" customWidth="1"/>
    <col min="3589" max="3589" width="4.44140625" style="56" customWidth="1"/>
    <col min="3590" max="3590" width="12.44140625" style="56" customWidth="1"/>
    <col min="3591" max="3592" width="11.5546875" style="56" customWidth="1"/>
    <col min="3593" max="3593" width="11.44140625" style="56" customWidth="1"/>
    <col min="3594" max="3594" width="4.44140625" style="56" customWidth="1"/>
    <col min="3595" max="3598" width="12.5546875" style="56" customWidth="1"/>
    <col min="3599" max="3841" width="9.44140625" style="56"/>
    <col min="3842" max="3842" width="11" style="56" customWidth="1"/>
    <col min="3843" max="3843" width="4.44140625" style="56" customWidth="1"/>
    <col min="3844" max="3844" width="10.44140625" style="56" customWidth="1"/>
    <col min="3845" max="3845" width="4.44140625" style="56" customWidth="1"/>
    <col min="3846" max="3846" width="12.44140625" style="56" customWidth="1"/>
    <col min="3847" max="3848" width="11.5546875" style="56" customWidth="1"/>
    <col min="3849" max="3849" width="11.44140625" style="56" customWidth="1"/>
    <col min="3850" max="3850" width="4.44140625" style="56" customWidth="1"/>
    <col min="3851" max="3854" width="12.5546875" style="56" customWidth="1"/>
    <col min="3855" max="4097" width="9.44140625" style="56"/>
    <col min="4098" max="4098" width="11" style="56" customWidth="1"/>
    <col min="4099" max="4099" width="4.44140625" style="56" customWidth="1"/>
    <col min="4100" max="4100" width="10.44140625" style="56" customWidth="1"/>
    <col min="4101" max="4101" width="4.44140625" style="56" customWidth="1"/>
    <col min="4102" max="4102" width="12.44140625" style="56" customWidth="1"/>
    <col min="4103" max="4104" width="11.5546875" style="56" customWidth="1"/>
    <col min="4105" max="4105" width="11.44140625" style="56" customWidth="1"/>
    <col min="4106" max="4106" width="4.44140625" style="56" customWidth="1"/>
    <col min="4107" max="4110" width="12.5546875" style="56" customWidth="1"/>
    <col min="4111" max="4353" width="9.44140625" style="56"/>
    <col min="4354" max="4354" width="11" style="56" customWidth="1"/>
    <col min="4355" max="4355" width="4.44140625" style="56" customWidth="1"/>
    <col min="4356" max="4356" width="10.44140625" style="56" customWidth="1"/>
    <col min="4357" max="4357" width="4.44140625" style="56" customWidth="1"/>
    <col min="4358" max="4358" width="12.44140625" style="56" customWidth="1"/>
    <col min="4359" max="4360" width="11.5546875" style="56" customWidth="1"/>
    <col min="4361" max="4361" width="11.44140625" style="56" customWidth="1"/>
    <col min="4362" max="4362" width="4.44140625" style="56" customWidth="1"/>
    <col min="4363" max="4366" width="12.5546875" style="56" customWidth="1"/>
    <col min="4367" max="4609" width="9.44140625" style="56"/>
    <col min="4610" max="4610" width="11" style="56" customWidth="1"/>
    <col min="4611" max="4611" width="4.44140625" style="56" customWidth="1"/>
    <col min="4612" max="4612" width="10.44140625" style="56" customWidth="1"/>
    <col min="4613" max="4613" width="4.44140625" style="56" customWidth="1"/>
    <col min="4614" max="4614" width="12.44140625" style="56" customWidth="1"/>
    <col min="4615" max="4616" width="11.5546875" style="56" customWidth="1"/>
    <col min="4617" max="4617" width="11.44140625" style="56" customWidth="1"/>
    <col min="4618" max="4618" width="4.44140625" style="56" customWidth="1"/>
    <col min="4619" max="4622" width="12.5546875" style="56" customWidth="1"/>
    <col min="4623" max="4865" width="9.44140625" style="56"/>
    <col min="4866" max="4866" width="11" style="56" customWidth="1"/>
    <col min="4867" max="4867" width="4.44140625" style="56" customWidth="1"/>
    <col min="4868" max="4868" width="10.44140625" style="56" customWidth="1"/>
    <col min="4869" max="4869" width="4.44140625" style="56" customWidth="1"/>
    <col min="4870" max="4870" width="12.44140625" style="56" customWidth="1"/>
    <col min="4871" max="4872" width="11.5546875" style="56" customWidth="1"/>
    <col min="4873" max="4873" width="11.44140625" style="56" customWidth="1"/>
    <col min="4874" max="4874" width="4.44140625" style="56" customWidth="1"/>
    <col min="4875" max="4878" width="12.5546875" style="56" customWidth="1"/>
    <col min="4879" max="5121" width="9.44140625" style="56"/>
    <col min="5122" max="5122" width="11" style="56" customWidth="1"/>
    <col min="5123" max="5123" width="4.44140625" style="56" customWidth="1"/>
    <col min="5124" max="5124" width="10.44140625" style="56" customWidth="1"/>
    <col min="5125" max="5125" width="4.44140625" style="56" customWidth="1"/>
    <col min="5126" max="5126" width="12.44140625" style="56" customWidth="1"/>
    <col min="5127" max="5128" width="11.5546875" style="56" customWidth="1"/>
    <col min="5129" max="5129" width="11.44140625" style="56" customWidth="1"/>
    <col min="5130" max="5130" width="4.44140625" style="56" customWidth="1"/>
    <col min="5131" max="5134" width="12.5546875" style="56" customWidth="1"/>
    <col min="5135" max="5377" width="9.44140625" style="56"/>
    <col min="5378" max="5378" width="11" style="56" customWidth="1"/>
    <col min="5379" max="5379" width="4.44140625" style="56" customWidth="1"/>
    <col min="5380" max="5380" width="10.44140625" style="56" customWidth="1"/>
    <col min="5381" max="5381" width="4.44140625" style="56" customWidth="1"/>
    <col min="5382" max="5382" width="12.44140625" style="56" customWidth="1"/>
    <col min="5383" max="5384" width="11.5546875" style="56" customWidth="1"/>
    <col min="5385" max="5385" width="11.44140625" style="56" customWidth="1"/>
    <col min="5386" max="5386" width="4.44140625" style="56" customWidth="1"/>
    <col min="5387" max="5390" width="12.5546875" style="56" customWidth="1"/>
    <col min="5391" max="5633" width="9.44140625" style="56"/>
    <col min="5634" max="5634" width="11" style="56" customWidth="1"/>
    <col min="5635" max="5635" width="4.44140625" style="56" customWidth="1"/>
    <col min="5636" max="5636" width="10.44140625" style="56" customWidth="1"/>
    <col min="5637" max="5637" width="4.44140625" style="56" customWidth="1"/>
    <col min="5638" max="5638" width="12.44140625" style="56" customWidth="1"/>
    <col min="5639" max="5640" width="11.5546875" style="56" customWidth="1"/>
    <col min="5641" max="5641" width="11.44140625" style="56" customWidth="1"/>
    <col min="5642" max="5642" width="4.44140625" style="56" customWidth="1"/>
    <col min="5643" max="5646" width="12.5546875" style="56" customWidth="1"/>
    <col min="5647" max="5889" width="9.44140625" style="56"/>
    <col min="5890" max="5890" width="11" style="56" customWidth="1"/>
    <col min="5891" max="5891" width="4.44140625" style="56" customWidth="1"/>
    <col min="5892" max="5892" width="10.44140625" style="56" customWidth="1"/>
    <col min="5893" max="5893" width="4.44140625" style="56" customWidth="1"/>
    <col min="5894" max="5894" width="12.44140625" style="56" customWidth="1"/>
    <col min="5895" max="5896" width="11.5546875" style="56" customWidth="1"/>
    <col min="5897" max="5897" width="11.44140625" style="56" customWidth="1"/>
    <col min="5898" max="5898" width="4.44140625" style="56" customWidth="1"/>
    <col min="5899" max="5902" width="12.5546875" style="56" customWidth="1"/>
    <col min="5903" max="6145" width="9.44140625" style="56"/>
    <col min="6146" max="6146" width="11" style="56" customWidth="1"/>
    <col min="6147" max="6147" width="4.44140625" style="56" customWidth="1"/>
    <col min="6148" max="6148" width="10.44140625" style="56" customWidth="1"/>
    <col min="6149" max="6149" width="4.44140625" style="56" customWidth="1"/>
    <col min="6150" max="6150" width="12.44140625" style="56" customWidth="1"/>
    <col min="6151" max="6152" width="11.5546875" style="56" customWidth="1"/>
    <col min="6153" max="6153" width="11.44140625" style="56" customWidth="1"/>
    <col min="6154" max="6154" width="4.44140625" style="56" customWidth="1"/>
    <col min="6155" max="6158" width="12.5546875" style="56" customWidth="1"/>
    <col min="6159" max="6401" width="9.44140625" style="56"/>
    <col min="6402" max="6402" width="11" style="56" customWidth="1"/>
    <col min="6403" max="6403" width="4.44140625" style="56" customWidth="1"/>
    <col min="6404" max="6404" width="10.44140625" style="56" customWidth="1"/>
    <col min="6405" max="6405" width="4.44140625" style="56" customWidth="1"/>
    <col min="6406" max="6406" width="12.44140625" style="56" customWidth="1"/>
    <col min="6407" max="6408" width="11.5546875" style="56" customWidth="1"/>
    <col min="6409" max="6409" width="11.44140625" style="56" customWidth="1"/>
    <col min="6410" max="6410" width="4.44140625" style="56" customWidth="1"/>
    <col min="6411" max="6414" width="12.5546875" style="56" customWidth="1"/>
    <col min="6415" max="6657" width="9.44140625" style="56"/>
    <col min="6658" max="6658" width="11" style="56" customWidth="1"/>
    <col min="6659" max="6659" width="4.44140625" style="56" customWidth="1"/>
    <col min="6660" max="6660" width="10.44140625" style="56" customWidth="1"/>
    <col min="6661" max="6661" width="4.44140625" style="56" customWidth="1"/>
    <col min="6662" max="6662" width="12.44140625" style="56" customWidth="1"/>
    <col min="6663" max="6664" width="11.5546875" style="56" customWidth="1"/>
    <col min="6665" max="6665" width="11.44140625" style="56" customWidth="1"/>
    <col min="6666" max="6666" width="4.44140625" style="56" customWidth="1"/>
    <col min="6667" max="6670" width="12.5546875" style="56" customWidth="1"/>
    <col min="6671" max="6913" width="9.44140625" style="56"/>
    <col min="6914" max="6914" width="11" style="56" customWidth="1"/>
    <col min="6915" max="6915" width="4.44140625" style="56" customWidth="1"/>
    <col min="6916" max="6916" width="10.44140625" style="56" customWidth="1"/>
    <col min="6917" max="6917" width="4.44140625" style="56" customWidth="1"/>
    <col min="6918" max="6918" width="12.44140625" style="56" customWidth="1"/>
    <col min="6919" max="6920" width="11.5546875" style="56" customWidth="1"/>
    <col min="6921" max="6921" width="11.44140625" style="56" customWidth="1"/>
    <col min="6922" max="6922" width="4.44140625" style="56" customWidth="1"/>
    <col min="6923" max="6926" width="12.5546875" style="56" customWidth="1"/>
    <col min="6927" max="7169" width="9.44140625" style="56"/>
    <col min="7170" max="7170" width="11" style="56" customWidth="1"/>
    <col min="7171" max="7171" width="4.44140625" style="56" customWidth="1"/>
    <col min="7172" max="7172" width="10.44140625" style="56" customWidth="1"/>
    <col min="7173" max="7173" width="4.44140625" style="56" customWidth="1"/>
    <col min="7174" max="7174" width="12.44140625" style="56" customWidth="1"/>
    <col min="7175" max="7176" width="11.5546875" style="56" customWidth="1"/>
    <col min="7177" max="7177" width="11.44140625" style="56" customWidth="1"/>
    <col min="7178" max="7178" width="4.44140625" style="56" customWidth="1"/>
    <col min="7179" max="7182" width="12.5546875" style="56" customWidth="1"/>
    <col min="7183" max="7425" width="9.44140625" style="56"/>
    <col min="7426" max="7426" width="11" style="56" customWidth="1"/>
    <col min="7427" max="7427" width="4.44140625" style="56" customWidth="1"/>
    <col min="7428" max="7428" width="10.44140625" style="56" customWidth="1"/>
    <col min="7429" max="7429" width="4.44140625" style="56" customWidth="1"/>
    <col min="7430" max="7430" width="12.44140625" style="56" customWidth="1"/>
    <col min="7431" max="7432" width="11.5546875" style="56" customWidth="1"/>
    <col min="7433" max="7433" width="11.44140625" style="56" customWidth="1"/>
    <col min="7434" max="7434" width="4.44140625" style="56" customWidth="1"/>
    <col min="7435" max="7438" width="12.5546875" style="56" customWidth="1"/>
    <col min="7439" max="7681" width="9.44140625" style="56"/>
    <col min="7682" max="7682" width="11" style="56" customWidth="1"/>
    <col min="7683" max="7683" width="4.44140625" style="56" customWidth="1"/>
    <col min="7684" max="7684" width="10.44140625" style="56" customWidth="1"/>
    <col min="7685" max="7685" width="4.44140625" style="56" customWidth="1"/>
    <col min="7686" max="7686" width="12.44140625" style="56" customWidth="1"/>
    <col min="7687" max="7688" width="11.5546875" style="56" customWidth="1"/>
    <col min="7689" max="7689" width="11.44140625" style="56" customWidth="1"/>
    <col min="7690" max="7690" width="4.44140625" style="56" customWidth="1"/>
    <col min="7691" max="7694" width="12.5546875" style="56" customWidth="1"/>
    <col min="7695" max="7937" width="9.44140625" style="56"/>
    <col min="7938" max="7938" width="11" style="56" customWidth="1"/>
    <col min="7939" max="7939" width="4.44140625" style="56" customWidth="1"/>
    <col min="7940" max="7940" width="10.44140625" style="56" customWidth="1"/>
    <col min="7941" max="7941" width="4.44140625" style="56" customWidth="1"/>
    <col min="7942" max="7942" width="12.44140625" style="56" customWidth="1"/>
    <col min="7943" max="7944" width="11.5546875" style="56" customWidth="1"/>
    <col min="7945" max="7945" width="11.44140625" style="56" customWidth="1"/>
    <col min="7946" max="7946" width="4.44140625" style="56" customWidth="1"/>
    <col min="7947" max="7950" width="12.5546875" style="56" customWidth="1"/>
    <col min="7951" max="8193" width="9.44140625" style="56"/>
    <col min="8194" max="8194" width="11" style="56" customWidth="1"/>
    <col min="8195" max="8195" width="4.44140625" style="56" customWidth="1"/>
    <col min="8196" max="8196" width="10.44140625" style="56" customWidth="1"/>
    <col min="8197" max="8197" width="4.44140625" style="56" customWidth="1"/>
    <col min="8198" max="8198" width="12.44140625" style="56" customWidth="1"/>
    <col min="8199" max="8200" width="11.5546875" style="56" customWidth="1"/>
    <col min="8201" max="8201" width="11.44140625" style="56" customWidth="1"/>
    <col min="8202" max="8202" width="4.44140625" style="56" customWidth="1"/>
    <col min="8203" max="8206" width="12.5546875" style="56" customWidth="1"/>
    <col min="8207" max="8449" width="9.44140625" style="56"/>
    <col min="8450" max="8450" width="11" style="56" customWidth="1"/>
    <col min="8451" max="8451" width="4.44140625" style="56" customWidth="1"/>
    <col min="8452" max="8452" width="10.44140625" style="56" customWidth="1"/>
    <col min="8453" max="8453" width="4.44140625" style="56" customWidth="1"/>
    <col min="8454" max="8454" width="12.44140625" style="56" customWidth="1"/>
    <col min="8455" max="8456" width="11.5546875" style="56" customWidth="1"/>
    <col min="8457" max="8457" width="11.44140625" style="56" customWidth="1"/>
    <col min="8458" max="8458" width="4.44140625" style="56" customWidth="1"/>
    <col min="8459" max="8462" width="12.5546875" style="56" customWidth="1"/>
    <col min="8463" max="8705" width="9.44140625" style="56"/>
    <col min="8706" max="8706" width="11" style="56" customWidth="1"/>
    <col min="8707" max="8707" width="4.44140625" style="56" customWidth="1"/>
    <col min="8708" max="8708" width="10.44140625" style="56" customWidth="1"/>
    <col min="8709" max="8709" width="4.44140625" style="56" customWidth="1"/>
    <col min="8710" max="8710" width="12.44140625" style="56" customWidth="1"/>
    <col min="8711" max="8712" width="11.5546875" style="56" customWidth="1"/>
    <col min="8713" max="8713" width="11.44140625" style="56" customWidth="1"/>
    <col min="8714" max="8714" width="4.44140625" style="56" customWidth="1"/>
    <col min="8715" max="8718" width="12.5546875" style="56" customWidth="1"/>
    <col min="8719" max="8961" width="9.44140625" style="56"/>
    <col min="8962" max="8962" width="11" style="56" customWidth="1"/>
    <col min="8963" max="8963" width="4.44140625" style="56" customWidth="1"/>
    <col min="8964" max="8964" width="10.44140625" style="56" customWidth="1"/>
    <col min="8965" max="8965" width="4.44140625" style="56" customWidth="1"/>
    <col min="8966" max="8966" width="12.44140625" style="56" customWidth="1"/>
    <col min="8967" max="8968" width="11.5546875" style="56" customWidth="1"/>
    <col min="8969" max="8969" width="11.44140625" style="56" customWidth="1"/>
    <col min="8970" max="8970" width="4.44140625" style="56" customWidth="1"/>
    <col min="8971" max="8974" width="12.5546875" style="56" customWidth="1"/>
    <col min="8975" max="9217" width="9.44140625" style="56"/>
    <col min="9218" max="9218" width="11" style="56" customWidth="1"/>
    <col min="9219" max="9219" width="4.44140625" style="56" customWidth="1"/>
    <col min="9220" max="9220" width="10.44140625" style="56" customWidth="1"/>
    <col min="9221" max="9221" width="4.44140625" style="56" customWidth="1"/>
    <col min="9222" max="9222" width="12.44140625" style="56" customWidth="1"/>
    <col min="9223" max="9224" width="11.5546875" style="56" customWidth="1"/>
    <col min="9225" max="9225" width="11.44140625" style="56" customWidth="1"/>
    <col min="9226" max="9226" width="4.44140625" style="56" customWidth="1"/>
    <col min="9227" max="9230" width="12.5546875" style="56" customWidth="1"/>
    <col min="9231" max="9473" width="9.44140625" style="56"/>
    <col min="9474" max="9474" width="11" style="56" customWidth="1"/>
    <col min="9475" max="9475" width="4.44140625" style="56" customWidth="1"/>
    <col min="9476" max="9476" width="10.44140625" style="56" customWidth="1"/>
    <col min="9477" max="9477" width="4.44140625" style="56" customWidth="1"/>
    <col min="9478" max="9478" width="12.44140625" style="56" customWidth="1"/>
    <col min="9479" max="9480" width="11.5546875" style="56" customWidth="1"/>
    <col min="9481" max="9481" width="11.44140625" style="56" customWidth="1"/>
    <col min="9482" max="9482" width="4.44140625" style="56" customWidth="1"/>
    <col min="9483" max="9486" width="12.5546875" style="56" customWidth="1"/>
    <col min="9487" max="9729" width="9.44140625" style="56"/>
    <col min="9730" max="9730" width="11" style="56" customWidth="1"/>
    <col min="9731" max="9731" width="4.44140625" style="56" customWidth="1"/>
    <col min="9732" max="9732" width="10.44140625" style="56" customWidth="1"/>
    <col min="9733" max="9733" width="4.44140625" style="56" customWidth="1"/>
    <col min="9734" max="9734" width="12.44140625" style="56" customWidth="1"/>
    <col min="9735" max="9736" width="11.5546875" style="56" customWidth="1"/>
    <col min="9737" max="9737" width="11.44140625" style="56" customWidth="1"/>
    <col min="9738" max="9738" width="4.44140625" style="56" customWidth="1"/>
    <col min="9739" max="9742" width="12.5546875" style="56" customWidth="1"/>
    <col min="9743" max="9985" width="9.44140625" style="56"/>
    <col min="9986" max="9986" width="11" style="56" customWidth="1"/>
    <col min="9987" max="9987" width="4.44140625" style="56" customWidth="1"/>
    <col min="9988" max="9988" width="10.44140625" style="56" customWidth="1"/>
    <col min="9989" max="9989" width="4.44140625" style="56" customWidth="1"/>
    <col min="9990" max="9990" width="12.44140625" style="56" customWidth="1"/>
    <col min="9991" max="9992" width="11.5546875" style="56" customWidth="1"/>
    <col min="9993" max="9993" width="11.44140625" style="56" customWidth="1"/>
    <col min="9994" max="9994" width="4.44140625" style="56" customWidth="1"/>
    <col min="9995" max="9998" width="12.5546875" style="56" customWidth="1"/>
    <col min="9999" max="10241" width="9.44140625" style="56"/>
    <col min="10242" max="10242" width="11" style="56" customWidth="1"/>
    <col min="10243" max="10243" width="4.44140625" style="56" customWidth="1"/>
    <col min="10244" max="10244" width="10.44140625" style="56" customWidth="1"/>
    <col min="10245" max="10245" width="4.44140625" style="56" customWidth="1"/>
    <col min="10246" max="10246" width="12.44140625" style="56" customWidth="1"/>
    <col min="10247" max="10248" width="11.5546875" style="56" customWidth="1"/>
    <col min="10249" max="10249" width="11.44140625" style="56" customWidth="1"/>
    <col min="10250" max="10250" width="4.44140625" style="56" customWidth="1"/>
    <col min="10251" max="10254" width="12.5546875" style="56" customWidth="1"/>
    <col min="10255" max="10497" width="9.44140625" style="56"/>
    <col min="10498" max="10498" width="11" style="56" customWidth="1"/>
    <col min="10499" max="10499" width="4.44140625" style="56" customWidth="1"/>
    <col min="10500" max="10500" width="10.44140625" style="56" customWidth="1"/>
    <col min="10501" max="10501" width="4.44140625" style="56" customWidth="1"/>
    <col min="10502" max="10502" width="12.44140625" style="56" customWidth="1"/>
    <col min="10503" max="10504" width="11.5546875" style="56" customWidth="1"/>
    <col min="10505" max="10505" width="11.44140625" style="56" customWidth="1"/>
    <col min="10506" max="10506" width="4.44140625" style="56" customWidth="1"/>
    <col min="10507" max="10510" width="12.5546875" style="56" customWidth="1"/>
    <col min="10511" max="10753" width="9.44140625" style="56"/>
    <col min="10754" max="10754" width="11" style="56" customWidth="1"/>
    <col min="10755" max="10755" width="4.44140625" style="56" customWidth="1"/>
    <col min="10756" max="10756" width="10.44140625" style="56" customWidth="1"/>
    <col min="10757" max="10757" width="4.44140625" style="56" customWidth="1"/>
    <col min="10758" max="10758" width="12.44140625" style="56" customWidth="1"/>
    <col min="10759" max="10760" width="11.5546875" style="56" customWidth="1"/>
    <col min="10761" max="10761" width="11.44140625" style="56" customWidth="1"/>
    <col min="10762" max="10762" width="4.44140625" style="56" customWidth="1"/>
    <col min="10763" max="10766" width="12.5546875" style="56" customWidth="1"/>
    <col min="10767" max="11009" width="9.44140625" style="56"/>
    <col min="11010" max="11010" width="11" style="56" customWidth="1"/>
    <col min="11011" max="11011" width="4.44140625" style="56" customWidth="1"/>
    <col min="11012" max="11012" width="10.44140625" style="56" customWidth="1"/>
    <col min="11013" max="11013" width="4.44140625" style="56" customWidth="1"/>
    <col min="11014" max="11014" width="12.44140625" style="56" customWidth="1"/>
    <col min="11015" max="11016" width="11.5546875" style="56" customWidth="1"/>
    <col min="11017" max="11017" width="11.44140625" style="56" customWidth="1"/>
    <col min="11018" max="11018" width="4.44140625" style="56" customWidth="1"/>
    <col min="11019" max="11022" width="12.5546875" style="56" customWidth="1"/>
    <col min="11023" max="11265" width="9.44140625" style="56"/>
    <col min="11266" max="11266" width="11" style="56" customWidth="1"/>
    <col min="11267" max="11267" width="4.44140625" style="56" customWidth="1"/>
    <col min="11268" max="11268" width="10.44140625" style="56" customWidth="1"/>
    <col min="11269" max="11269" width="4.44140625" style="56" customWidth="1"/>
    <col min="11270" max="11270" width="12.44140625" style="56" customWidth="1"/>
    <col min="11271" max="11272" width="11.5546875" style="56" customWidth="1"/>
    <col min="11273" max="11273" width="11.44140625" style="56" customWidth="1"/>
    <col min="11274" max="11274" width="4.44140625" style="56" customWidth="1"/>
    <col min="11275" max="11278" width="12.5546875" style="56" customWidth="1"/>
    <col min="11279" max="11521" width="9.44140625" style="56"/>
    <col min="11522" max="11522" width="11" style="56" customWidth="1"/>
    <col min="11523" max="11523" width="4.44140625" style="56" customWidth="1"/>
    <col min="11524" max="11524" width="10.44140625" style="56" customWidth="1"/>
    <col min="11525" max="11525" width="4.44140625" style="56" customWidth="1"/>
    <col min="11526" max="11526" width="12.44140625" style="56" customWidth="1"/>
    <col min="11527" max="11528" width="11.5546875" style="56" customWidth="1"/>
    <col min="11529" max="11529" width="11.44140625" style="56" customWidth="1"/>
    <col min="11530" max="11530" width="4.44140625" style="56" customWidth="1"/>
    <col min="11531" max="11534" width="12.5546875" style="56" customWidth="1"/>
    <col min="11535" max="11777" width="9.44140625" style="56"/>
    <col min="11778" max="11778" width="11" style="56" customWidth="1"/>
    <col min="11779" max="11779" width="4.44140625" style="56" customWidth="1"/>
    <col min="11780" max="11780" width="10.44140625" style="56" customWidth="1"/>
    <col min="11781" max="11781" width="4.44140625" style="56" customWidth="1"/>
    <col min="11782" max="11782" width="12.44140625" style="56" customWidth="1"/>
    <col min="11783" max="11784" width="11.5546875" style="56" customWidth="1"/>
    <col min="11785" max="11785" width="11.44140625" style="56" customWidth="1"/>
    <col min="11786" max="11786" width="4.44140625" style="56" customWidth="1"/>
    <col min="11787" max="11790" width="12.5546875" style="56" customWidth="1"/>
    <col min="11791" max="12033" width="9.44140625" style="56"/>
    <col min="12034" max="12034" width="11" style="56" customWidth="1"/>
    <col min="12035" max="12035" width="4.44140625" style="56" customWidth="1"/>
    <col min="12036" max="12036" width="10.44140625" style="56" customWidth="1"/>
    <col min="12037" max="12037" width="4.44140625" style="56" customWidth="1"/>
    <col min="12038" max="12038" width="12.44140625" style="56" customWidth="1"/>
    <col min="12039" max="12040" width="11.5546875" style="56" customWidth="1"/>
    <col min="12041" max="12041" width="11.44140625" style="56" customWidth="1"/>
    <col min="12042" max="12042" width="4.44140625" style="56" customWidth="1"/>
    <col min="12043" max="12046" width="12.5546875" style="56" customWidth="1"/>
    <col min="12047" max="12289" width="9.44140625" style="56"/>
    <col min="12290" max="12290" width="11" style="56" customWidth="1"/>
    <col min="12291" max="12291" width="4.44140625" style="56" customWidth="1"/>
    <col min="12292" max="12292" width="10.44140625" style="56" customWidth="1"/>
    <col min="12293" max="12293" width="4.44140625" style="56" customWidth="1"/>
    <col min="12294" max="12294" width="12.44140625" style="56" customWidth="1"/>
    <col min="12295" max="12296" width="11.5546875" style="56" customWidth="1"/>
    <col min="12297" max="12297" width="11.44140625" style="56" customWidth="1"/>
    <col min="12298" max="12298" width="4.44140625" style="56" customWidth="1"/>
    <col min="12299" max="12302" width="12.5546875" style="56" customWidth="1"/>
    <col min="12303" max="12545" width="9.44140625" style="56"/>
    <col min="12546" max="12546" width="11" style="56" customWidth="1"/>
    <col min="12547" max="12547" width="4.44140625" style="56" customWidth="1"/>
    <col min="12548" max="12548" width="10.44140625" style="56" customWidth="1"/>
    <col min="12549" max="12549" width="4.44140625" style="56" customWidth="1"/>
    <col min="12550" max="12550" width="12.44140625" style="56" customWidth="1"/>
    <col min="12551" max="12552" width="11.5546875" style="56" customWidth="1"/>
    <col min="12553" max="12553" width="11.44140625" style="56" customWidth="1"/>
    <col min="12554" max="12554" width="4.44140625" style="56" customWidth="1"/>
    <col min="12555" max="12558" width="12.5546875" style="56" customWidth="1"/>
    <col min="12559" max="12801" width="9.44140625" style="56"/>
    <col min="12802" max="12802" width="11" style="56" customWidth="1"/>
    <col min="12803" max="12803" width="4.44140625" style="56" customWidth="1"/>
    <col min="12804" max="12804" width="10.44140625" style="56" customWidth="1"/>
    <col min="12805" max="12805" width="4.44140625" style="56" customWidth="1"/>
    <col min="12806" max="12806" width="12.44140625" style="56" customWidth="1"/>
    <col min="12807" max="12808" width="11.5546875" style="56" customWidth="1"/>
    <col min="12809" max="12809" width="11.44140625" style="56" customWidth="1"/>
    <col min="12810" max="12810" width="4.44140625" style="56" customWidth="1"/>
    <col min="12811" max="12814" width="12.5546875" style="56" customWidth="1"/>
    <col min="12815" max="13057" width="9.44140625" style="56"/>
    <col min="13058" max="13058" width="11" style="56" customWidth="1"/>
    <col min="13059" max="13059" width="4.44140625" style="56" customWidth="1"/>
    <col min="13060" max="13060" width="10.44140625" style="56" customWidth="1"/>
    <col min="13061" max="13061" width="4.44140625" style="56" customWidth="1"/>
    <col min="13062" max="13062" width="12.44140625" style="56" customWidth="1"/>
    <col min="13063" max="13064" width="11.5546875" style="56" customWidth="1"/>
    <col min="13065" max="13065" width="11.44140625" style="56" customWidth="1"/>
    <col min="13066" max="13066" width="4.44140625" style="56" customWidth="1"/>
    <col min="13067" max="13070" width="12.5546875" style="56" customWidth="1"/>
    <col min="13071" max="13313" width="9.44140625" style="56"/>
    <col min="13314" max="13314" width="11" style="56" customWidth="1"/>
    <col min="13315" max="13315" width="4.44140625" style="56" customWidth="1"/>
    <col min="13316" max="13316" width="10.44140625" style="56" customWidth="1"/>
    <col min="13317" max="13317" width="4.44140625" style="56" customWidth="1"/>
    <col min="13318" max="13318" width="12.44140625" style="56" customWidth="1"/>
    <col min="13319" max="13320" width="11.5546875" style="56" customWidth="1"/>
    <col min="13321" max="13321" width="11.44140625" style="56" customWidth="1"/>
    <col min="13322" max="13322" width="4.44140625" style="56" customWidth="1"/>
    <col min="13323" max="13326" width="12.5546875" style="56" customWidth="1"/>
    <col min="13327" max="13569" width="9.44140625" style="56"/>
    <col min="13570" max="13570" width="11" style="56" customWidth="1"/>
    <col min="13571" max="13571" width="4.44140625" style="56" customWidth="1"/>
    <col min="13572" max="13572" width="10.44140625" style="56" customWidth="1"/>
    <col min="13573" max="13573" width="4.44140625" style="56" customWidth="1"/>
    <col min="13574" max="13574" width="12.44140625" style="56" customWidth="1"/>
    <col min="13575" max="13576" width="11.5546875" style="56" customWidth="1"/>
    <col min="13577" max="13577" width="11.44140625" style="56" customWidth="1"/>
    <col min="13578" max="13578" width="4.44140625" style="56" customWidth="1"/>
    <col min="13579" max="13582" width="12.5546875" style="56" customWidth="1"/>
    <col min="13583" max="13825" width="9.44140625" style="56"/>
    <col min="13826" max="13826" width="11" style="56" customWidth="1"/>
    <col min="13827" max="13827" width="4.44140625" style="56" customWidth="1"/>
    <col min="13828" max="13828" width="10.44140625" style="56" customWidth="1"/>
    <col min="13829" max="13829" width="4.44140625" style="56" customWidth="1"/>
    <col min="13830" max="13830" width="12.44140625" style="56" customWidth="1"/>
    <col min="13831" max="13832" width="11.5546875" style="56" customWidth="1"/>
    <col min="13833" max="13833" width="11.44140625" style="56" customWidth="1"/>
    <col min="13834" max="13834" width="4.44140625" style="56" customWidth="1"/>
    <col min="13835" max="13838" width="12.5546875" style="56" customWidth="1"/>
    <col min="13839" max="14081" width="9.44140625" style="56"/>
    <col min="14082" max="14082" width="11" style="56" customWidth="1"/>
    <col min="14083" max="14083" width="4.44140625" style="56" customWidth="1"/>
    <col min="14084" max="14084" width="10.44140625" style="56" customWidth="1"/>
    <col min="14085" max="14085" width="4.44140625" style="56" customWidth="1"/>
    <col min="14086" max="14086" width="12.44140625" style="56" customWidth="1"/>
    <col min="14087" max="14088" width="11.5546875" style="56" customWidth="1"/>
    <col min="14089" max="14089" width="11.44140625" style="56" customWidth="1"/>
    <col min="14090" max="14090" width="4.44140625" style="56" customWidth="1"/>
    <col min="14091" max="14094" width="12.5546875" style="56" customWidth="1"/>
    <col min="14095" max="14337" width="9.44140625" style="56"/>
    <col min="14338" max="14338" width="11" style="56" customWidth="1"/>
    <col min="14339" max="14339" width="4.44140625" style="56" customWidth="1"/>
    <col min="14340" max="14340" width="10.44140625" style="56" customWidth="1"/>
    <col min="14341" max="14341" width="4.44140625" style="56" customWidth="1"/>
    <col min="14342" max="14342" width="12.44140625" style="56" customWidth="1"/>
    <col min="14343" max="14344" width="11.5546875" style="56" customWidth="1"/>
    <col min="14345" max="14345" width="11.44140625" style="56" customWidth="1"/>
    <col min="14346" max="14346" width="4.44140625" style="56" customWidth="1"/>
    <col min="14347" max="14350" width="12.5546875" style="56" customWidth="1"/>
    <col min="14351" max="14593" width="9.44140625" style="56"/>
    <col min="14594" max="14594" width="11" style="56" customWidth="1"/>
    <col min="14595" max="14595" width="4.44140625" style="56" customWidth="1"/>
    <col min="14596" max="14596" width="10.44140625" style="56" customWidth="1"/>
    <col min="14597" max="14597" width="4.44140625" style="56" customWidth="1"/>
    <col min="14598" max="14598" width="12.44140625" style="56" customWidth="1"/>
    <col min="14599" max="14600" width="11.5546875" style="56" customWidth="1"/>
    <col min="14601" max="14601" width="11.44140625" style="56" customWidth="1"/>
    <col min="14602" max="14602" width="4.44140625" style="56" customWidth="1"/>
    <col min="14603" max="14606" width="12.5546875" style="56" customWidth="1"/>
    <col min="14607" max="14849" width="9.44140625" style="56"/>
    <col min="14850" max="14850" width="11" style="56" customWidth="1"/>
    <col min="14851" max="14851" width="4.44140625" style="56" customWidth="1"/>
    <col min="14852" max="14852" width="10.44140625" style="56" customWidth="1"/>
    <col min="14853" max="14853" width="4.44140625" style="56" customWidth="1"/>
    <col min="14854" max="14854" width="12.44140625" style="56" customWidth="1"/>
    <col min="14855" max="14856" width="11.5546875" style="56" customWidth="1"/>
    <col min="14857" max="14857" width="11.44140625" style="56" customWidth="1"/>
    <col min="14858" max="14858" width="4.44140625" style="56" customWidth="1"/>
    <col min="14859" max="14862" width="12.5546875" style="56" customWidth="1"/>
    <col min="14863" max="15105" width="9.44140625" style="56"/>
    <col min="15106" max="15106" width="11" style="56" customWidth="1"/>
    <col min="15107" max="15107" width="4.44140625" style="56" customWidth="1"/>
    <col min="15108" max="15108" width="10.44140625" style="56" customWidth="1"/>
    <col min="15109" max="15109" width="4.44140625" style="56" customWidth="1"/>
    <col min="15110" max="15110" width="12.44140625" style="56" customWidth="1"/>
    <col min="15111" max="15112" width="11.5546875" style="56" customWidth="1"/>
    <col min="15113" max="15113" width="11.44140625" style="56" customWidth="1"/>
    <col min="15114" max="15114" width="4.44140625" style="56" customWidth="1"/>
    <col min="15115" max="15118" width="12.5546875" style="56" customWidth="1"/>
    <col min="15119" max="15361" width="9.44140625" style="56"/>
    <col min="15362" max="15362" width="11" style="56" customWidth="1"/>
    <col min="15363" max="15363" width="4.44140625" style="56" customWidth="1"/>
    <col min="15364" max="15364" width="10.44140625" style="56" customWidth="1"/>
    <col min="15365" max="15365" width="4.44140625" style="56" customWidth="1"/>
    <col min="15366" max="15366" width="12.44140625" style="56" customWidth="1"/>
    <col min="15367" max="15368" width="11.5546875" style="56" customWidth="1"/>
    <col min="15369" max="15369" width="11.44140625" style="56" customWidth="1"/>
    <col min="15370" max="15370" width="4.44140625" style="56" customWidth="1"/>
    <col min="15371" max="15374" width="12.5546875" style="56" customWidth="1"/>
    <col min="15375" max="15617" width="9.44140625" style="56"/>
    <col min="15618" max="15618" width="11" style="56" customWidth="1"/>
    <col min="15619" max="15619" width="4.44140625" style="56" customWidth="1"/>
    <col min="15620" max="15620" width="10.44140625" style="56" customWidth="1"/>
    <col min="15621" max="15621" width="4.44140625" style="56" customWidth="1"/>
    <col min="15622" max="15622" width="12.44140625" style="56" customWidth="1"/>
    <col min="15623" max="15624" width="11.5546875" style="56" customWidth="1"/>
    <col min="15625" max="15625" width="11.44140625" style="56" customWidth="1"/>
    <col min="15626" max="15626" width="4.44140625" style="56" customWidth="1"/>
    <col min="15627" max="15630" width="12.5546875" style="56" customWidth="1"/>
    <col min="15631" max="15873" width="9.44140625" style="56"/>
    <col min="15874" max="15874" width="11" style="56" customWidth="1"/>
    <col min="15875" max="15875" width="4.44140625" style="56" customWidth="1"/>
    <col min="15876" max="15876" width="10.44140625" style="56" customWidth="1"/>
    <col min="15877" max="15877" width="4.44140625" style="56" customWidth="1"/>
    <col min="15878" max="15878" width="12.44140625" style="56" customWidth="1"/>
    <col min="15879" max="15880" width="11.5546875" style="56" customWidth="1"/>
    <col min="15881" max="15881" width="11.44140625" style="56" customWidth="1"/>
    <col min="15882" max="15882" width="4.44140625" style="56" customWidth="1"/>
    <col min="15883" max="15886" width="12.5546875" style="56" customWidth="1"/>
    <col min="15887" max="16129" width="9.44140625" style="56"/>
    <col min="16130" max="16130" width="11" style="56" customWidth="1"/>
    <col min="16131" max="16131" width="4.44140625" style="56" customWidth="1"/>
    <col min="16132" max="16132" width="10.44140625" style="56" customWidth="1"/>
    <col min="16133" max="16133" width="4.44140625" style="56" customWidth="1"/>
    <col min="16134" max="16134" width="12.44140625" style="56" customWidth="1"/>
    <col min="16135" max="16136" width="11.5546875" style="56" customWidth="1"/>
    <col min="16137" max="16137" width="11.44140625" style="56" customWidth="1"/>
    <col min="16138" max="16138" width="4.44140625" style="56" customWidth="1"/>
    <col min="16139" max="16142" width="12.5546875" style="56" customWidth="1"/>
    <col min="16143" max="16384" width="9.44140625" style="56"/>
  </cols>
  <sheetData>
    <row r="1" spans="1:24" ht="17.399999999999999" x14ac:dyDescent="0.25">
      <c r="A1" s="29" t="s">
        <v>159</v>
      </c>
      <c r="E1" s="69"/>
      <c r="N1" s="69"/>
    </row>
    <row r="2" spans="1:24" ht="13.8" x14ac:dyDescent="0.25">
      <c r="A2" s="233"/>
      <c r="B2" s="87"/>
      <c r="C2" s="87"/>
      <c r="D2" s="87"/>
      <c r="E2" s="69"/>
      <c r="F2" s="87"/>
      <c r="G2" s="87"/>
      <c r="H2" s="87"/>
      <c r="I2" s="87"/>
      <c r="J2" s="87"/>
      <c r="K2" s="87"/>
      <c r="L2" s="87"/>
      <c r="M2" s="87"/>
      <c r="N2" s="69"/>
    </row>
    <row r="3" spans="1:24" x14ac:dyDescent="0.25">
      <c r="A3" s="49" t="s">
        <v>598</v>
      </c>
      <c r="B3" s="87"/>
      <c r="C3" s="87"/>
      <c r="D3" s="87"/>
      <c r="E3" s="69"/>
      <c r="F3" s="87"/>
      <c r="G3" s="87"/>
      <c r="H3" s="87"/>
      <c r="I3" s="87"/>
      <c r="J3" s="87"/>
      <c r="K3" s="87"/>
      <c r="L3" s="87"/>
      <c r="M3" s="87"/>
      <c r="N3" s="69"/>
    </row>
    <row r="4" spans="1:24" ht="13.8" thickBot="1" x14ac:dyDescent="0.3">
      <c r="A4" s="235"/>
      <c r="B4" s="235"/>
      <c r="C4" s="235"/>
      <c r="D4" s="235"/>
      <c r="E4" s="236"/>
      <c r="F4" s="235"/>
      <c r="G4" s="235"/>
      <c r="H4" s="235"/>
      <c r="I4" s="235"/>
      <c r="J4" s="235"/>
      <c r="K4" s="235"/>
      <c r="L4" s="235"/>
      <c r="M4" s="87"/>
      <c r="N4" s="69"/>
    </row>
    <row r="5" spans="1:24" s="90" customFormat="1" x14ac:dyDescent="0.25">
      <c r="C5" s="237" t="s">
        <v>11</v>
      </c>
      <c r="D5" s="246"/>
      <c r="E5" s="237"/>
      <c r="F5" s="237"/>
      <c r="G5" s="237"/>
      <c r="H5" s="237"/>
      <c r="I5" s="239" t="s">
        <v>10</v>
      </c>
      <c r="J5" s="237"/>
      <c r="K5" s="239"/>
      <c r="L5" s="246"/>
    </row>
    <row r="6" spans="1:24" s="90" customFormat="1" ht="28.8" x14ac:dyDescent="0.25">
      <c r="A6" s="242" t="s">
        <v>13</v>
      </c>
      <c r="B6" s="245" t="s">
        <v>21</v>
      </c>
      <c r="C6" s="71" t="s">
        <v>192</v>
      </c>
      <c r="D6" s="241" t="s">
        <v>143</v>
      </c>
      <c r="E6" s="241" t="s">
        <v>144</v>
      </c>
      <c r="F6" s="71" t="s">
        <v>197</v>
      </c>
      <c r="G6" s="241" t="s">
        <v>194</v>
      </c>
      <c r="H6" s="71" t="s">
        <v>160</v>
      </c>
      <c r="I6" s="241" t="s">
        <v>193</v>
      </c>
      <c r="J6" s="241" t="s">
        <v>144</v>
      </c>
      <c r="K6" s="241" t="s">
        <v>194</v>
      </c>
      <c r="L6" s="71" t="s">
        <v>195</v>
      </c>
    </row>
    <row r="7" spans="1:24" s="90" customFormat="1" x14ac:dyDescent="0.25">
      <c r="A7" s="138" t="s">
        <v>41</v>
      </c>
      <c r="B7" s="139"/>
      <c r="C7" s="118">
        <v>13918</v>
      </c>
      <c r="D7" s="102">
        <v>8535</v>
      </c>
      <c r="E7" s="102">
        <v>461</v>
      </c>
      <c r="F7" s="102">
        <v>8996</v>
      </c>
      <c r="G7" s="102">
        <v>4616</v>
      </c>
      <c r="H7" s="505">
        <v>13612</v>
      </c>
      <c r="I7" s="102">
        <v>4739.3919999999998</v>
      </c>
      <c r="J7" s="102">
        <v>264.90199999999999</v>
      </c>
      <c r="K7" s="102">
        <v>1503.7360000000001</v>
      </c>
      <c r="L7" s="467">
        <v>6508.0309999999999</v>
      </c>
    </row>
    <row r="8" spans="1:24" s="90" customFormat="1" x14ac:dyDescent="0.25">
      <c r="A8" s="138" t="s">
        <v>30</v>
      </c>
      <c r="B8" s="140"/>
      <c r="C8" s="117">
        <v>13239</v>
      </c>
      <c r="D8" s="102">
        <v>8680</v>
      </c>
      <c r="E8" s="102">
        <v>484</v>
      </c>
      <c r="F8" s="102">
        <v>9164</v>
      </c>
      <c r="G8" s="102">
        <v>4304</v>
      </c>
      <c r="H8" s="505">
        <v>13468</v>
      </c>
      <c r="I8" s="102">
        <v>4820.9790000000003</v>
      </c>
      <c r="J8" s="102">
        <v>265.69099999999997</v>
      </c>
      <c r="K8" s="102">
        <v>1460.163</v>
      </c>
      <c r="L8" s="467">
        <v>6546.8329999999996</v>
      </c>
    </row>
    <row r="9" spans="1:24" s="90" customFormat="1" x14ac:dyDescent="0.25">
      <c r="A9" s="138" t="s">
        <v>31</v>
      </c>
      <c r="B9" s="140"/>
      <c r="C9" s="117">
        <v>13537</v>
      </c>
      <c r="D9" s="102">
        <v>8485</v>
      </c>
      <c r="E9" s="102">
        <v>504</v>
      </c>
      <c r="F9" s="102">
        <v>8989</v>
      </c>
      <c r="G9" s="102">
        <v>4375</v>
      </c>
      <c r="H9" s="505">
        <v>13364</v>
      </c>
      <c r="I9" s="102">
        <v>4949.2719999999999</v>
      </c>
      <c r="J9" s="102">
        <v>297.50900000000001</v>
      </c>
      <c r="K9" s="102">
        <v>1451.1590000000001</v>
      </c>
      <c r="L9" s="467">
        <v>6697.94</v>
      </c>
    </row>
    <row r="10" spans="1:24" s="90" customFormat="1" x14ac:dyDescent="0.25">
      <c r="A10" s="138" t="s">
        <v>32</v>
      </c>
      <c r="B10" s="140"/>
      <c r="C10" s="118">
        <v>14745</v>
      </c>
      <c r="D10" s="106">
        <v>9376</v>
      </c>
      <c r="E10" s="106">
        <v>563</v>
      </c>
      <c r="F10" s="102">
        <v>9939</v>
      </c>
      <c r="G10" s="106">
        <v>4296</v>
      </c>
      <c r="H10" s="505">
        <v>14235</v>
      </c>
      <c r="I10" s="106">
        <v>5433.8379999999997</v>
      </c>
      <c r="J10" s="106">
        <v>342.596</v>
      </c>
      <c r="K10" s="106">
        <v>1457.1130000000001</v>
      </c>
      <c r="L10" s="467">
        <v>7233.5469999999996</v>
      </c>
      <c r="O10" s="376"/>
      <c r="P10" s="378"/>
      <c r="Q10" s="378"/>
      <c r="R10" s="378"/>
      <c r="S10" s="378"/>
      <c r="T10" s="377"/>
      <c r="U10" s="378"/>
      <c r="V10" s="378"/>
      <c r="W10" s="378"/>
      <c r="X10" s="380"/>
    </row>
    <row r="11" spans="1:24" s="90" customFormat="1" x14ac:dyDescent="0.25">
      <c r="A11" s="138" t="s">
        <v>33</v>
      </c>
      <c r="B11" s="140"/>
      <c r="C11" s="117">
        <v>14186</v>
      </c>
      <c r="D11" s="102">
        <v>9351</v>
      </c>
      <c r="E11" s="102">
        <v>568</v>
      </c>
      <c r="F11" s="102">
        <v>9919</v>
      </c>
      <c r="G11" s="102">
        <v>4100</v>
      </c>
      <c r="H11" s="505">
        <v>14019</v>
      </c>
      <c r="I11" s="102">
        <v>5268.6809999999996</v>
      </c>
      <c r="J11" s="102">
        <v>354.59899999999999</v>
      </c>
      <c r="K11" s="102">
        <v>1373.364</v>
      </c>
      <c r="L11" s="467">
        <v>6996.643</v>
      </c>
      <c r="N11" s="381"/>
      <c r="O11" s="377"/>
      <c r="P11" s="379"/>
      <c r="Q11" s="379"/>
      <c r="R11" s="378"/>
      <c r="S11" s="379"/>
      <c r="T11" s="377"/>
      <c r="U11" s="379"/>
      <c r="V11" s="379"/>
      <c r="W11" s="379"/>
      <c r="X11" s="380"/>
    </row>
    <row r="12" spans="1:24" s="90" customFormat="1" x14ac:dyDescent="0.25">
      <c r="A12" s="177" t="s">
        <v>29</v>
      </c>
      <c r="B12" s="140"/>
      <c r="C12" s="118">
        <v>15357</v>
      </c>
      <c r="D12" s="106">
        <v>9260</v>
      </c>
      <c r="E12" s="106">
        <v>536</v>
      </c>
      <c r="F12" s="102">
        <v>9796</v>
      </c>
      <c r="G12" s="106">
        <v>4826</v>
      </c>
      <c r="H12" s="505">
        <v>14622</v>
      </c>
      <c r="I12" s="106">
        <v>5027.3370000000004</v>
      </c>
      <c r="J12" s="106">
        <v>340.96300000000002</v>
      </c>
      <c r="K12" s="106">
        <v>1537.277</v>
      </c>
      <c r="L12" s="467">
        <v>6905.576</v>
      </c>
      <c r="O12" s="377"/>
      <c r="P12" s="379"/>
      <c r="Q12" s="379"/>
      <c r="R12" s="378"/>
      <c r="S12" s="379"/>
      <c r="T12" s="377"/>
      <c r="U12" s="379"/>
      <c r="V12" s="379"/>
      <c r="W12" s="379"/>
      <c r="X12" s="380"/>
    </row>
    <row r="13" spans="1:24" s="90" customFormat="1" x14ac:dyDescent="0.25">
      <c r="A13" s="177" t="s">
        <v>28</v>
      </c>
      <c r="B13" s="140"/>
      <c r="C13" s="118">
        <v>13609</v>
      </c>
      <c r="D13" s="106">
        <v>8613</v>
      </c>
      <c r="E13" s="106">
        <v>447</v>
      </c>
      <c r="F13" s="102">
        <v>9060</v>
      </c>
      <c r="G13" s="106">
        <v>4923</v>
      </c>
      <c r="H13" s="505">
        <v>13983</v>
      </c>
      <c r="I13" s="106">
        <v>4445.5460000000003</v>
      </c>
      <c r="J13" s="106">
        <v>261.42899999999997</v>
      </c>
      <c r="K13" s="106">
        <v>1560.694</v>
      </c>
      <c r="L13" s="467">
        <v>6267.6689999999999</v>
      </c>
    </row>
    <row r="14" spans="1:24" s="90" customFormat="1" x14ac:dyDescent="0.25">
      <c r="A14" s="177" t="s">
        <v>27</v>
      </c>
      <c r="B14" s="139"/>
      <c r="C14" s="118">
        <v>8438</v>
      </c>
      <c r="D14" s="106">
        <v>6271</v>
      </c>
      <c r="E14" s="106">
        <v>317</v>
      </c>
      <c r="F14" s="102">
        <v>6588</v>
      </c>
      <c r="G14" s="106">
        <v>3044</v>
      </c>
      <c r="H14" s="505">
        <v>9632</v>
      </c>
      <c r="I14" s="106">
        <v>3166.8409999999999</v>
      </c>
      <c r="J14" s="106">
        <v>187.01300000000001</v>
      </c>
      <c r="K14" s="106">
        <v>919.18700000000001</v>
      </c>
      <c r="L14" s="467">
        <v>4273.0410000000002</v>
      </c>
    </row>
    <row r="15" spans="1:24" s="203" customFormat="1" x14ac:dyDescent="0.25">
      <c r="A15" s="177" t="s">
        <v>104</v>
      </c>
      <c r="B15" s="139"/>
      <c r="C15" s="118">
        <v>8092</v>
      </c>
      <c r="D15" s="106">
        <v>4948</v>
      </c>
      <c r="E15" s="106">
        <v>202</v>
      </c>
      <c r="F15" s="102">
        <v>5150</v>
      </c>
      <c r="G15" s="106">
        <v>2674</v>
      </c>
      <c r="H15" s="505">
        <v>7824</v>
      </c>
      <c r="I15" s="106">
        <v>2233.5129999999999</v>
      </c>
      <c r="J15" s="106">
        <v>120.24</v>
      </c>
      <c r="K15" s="106">
        <v>773.66</v>
      </c>
      <c r="L15" s="467">
        <v>3127.4140000000002</v>
      </c>
    </row>
    <row r="16" spans="1:24" s="203" customFormat="1" x14ac:dyDescent="0.25">
      <c r="A16" s="177" t="s">
        <v>357</v>
      </c>
      <c r="B16" s="139"/>
      <c r="C16" s="118">
        <v>8832</v>
      </c>
      <c r="D16" s="106">
        <v>5118</v>
      </c>
      <c r="E16" s="106">
        <v>191</v>
      </c>
      <c r="F16" s="102">
        <v>5309</v>
      </c>
      <c r="G16" s="106">
        <v>3346</v>
      </c>
      <c r="H16" s="505">
        <v>8655</v>
      </c>
      <c r="I16" s="106">
        <v>2350.9279999999999</v>
      </c>
      <c r="J16" s="106">
        <v>116.57</v>
      </c>
      <c r="K16" s="106">
        <v>1050.4870000000001</v>
      </c>
      <c r="L16" s="467">
        <v>3517.9850000000001</v>
      </c>
    </row>
    <row r="17" spans="1:12" s="203" customFormat="1" x14ac:dyDescent="0.25">
      <c r="A17" s="177" t="s">
        <v>375</v>
      </c>
      <c r="B17" s="139"/>
      <c r="C17" s="118">
        <v>7668</v>
      </c>
      <c r="D17" s="106">
        <v>4442</v>
      </c>
      <c r="E17" s="106">
        <v>160</v>
      </c>
      <c r="F17" s="102">
        <v>4602</v>
      </c>
      <c r="G17" s="106">
        <v>2882</v>
      </c>
      <c r="H17" s="505">
        <v>7484</v>
      </c>
      <c r="I17" s="106">
        <v>1981.18</v>
      </c>
      <c r="J17" s="106">
        <v>91.028000000000006</v>
      </c>
      <c r="K17" s="106">
        <v>861.93299999999999</v>
      </c>
      <c r="L17" s="467">
        <v>2934.1410000000001</v>
      </c>
    </row>
    <row r="18" spans="1:12" s="90" customFormat="1" x14ac:dyDescent="0.25">
      <c r="A18" s="141"/>
      <c r="B18" s="139"/>
      <c r="C18" s="118"/>
      <c r="D18" s="106"/>
      <c r="E18" s="106"/>
      <c r="F18" s="102"/>
      <c r="G18" s="106"/>
      <c r="H18" s="118"/>
      <c r="I18" s="106"/>
      <c r="J18" s="106"/>
      <c r="K18" s="106"/>
      <c r="L18" s="116"/>
    </row>
    <row r="19" spans="1:12" s="90" customFormat="1" x14ac:dyDescent="0.25">
      <c r="A19" s="142" t="s">
        <v>29</v>
      </c>
      <c r="B19" s="44" t="s">
        <v>22</v>
      </c>
      <c r="C19" s="118">
        <v>3781</v>
      </c>
      <c r="D19" s="106">
        <v>2235</v>
      </c>
      <c r="E19" s="106">
        <v>124</v>
      </c>
      <c r="F19" s="102">
        <v>2359</v>
      </c>
      <c r="G19" s="106">
        <v>1089</v>
      </c>
      <c r="H19" s="505">
        <v>3448</v>
      </c>
      <c r="I19" s="106">
        <v>1246.0930000000001</v>
      </c>
      <c r="J19" s="106">
        <v>81.403000000000006</v>
      </c>
      <c r="K19" s="106">
        <v>368.25799999999998</v>
      </c>
      <c r="L19" s="467">
        <v>1695.7539999999999</v>
      </c>
    </row>
    <row r="20" spans="1:12" s="90" customFormat="1" x14ac:dyDescent="0.25">
      <c r="A20" s="203"/>
      <c r="B20" s="193" t="s">
        <v>23</v>
      </c>
      <c r="C20" s="118">
        <v>4025</v>
      </c>
      <c r="D20" s="106">
        <v>2339</v>
      </c>
      <c r="E20" s="106">
        <v>142</v>
      </c>
      <c r="F20" s="102">
        <v>2481</v>
      </c>
      <c r="G20" s="106">
        <v>1246</v>
      </c>
      <c r="H20" s="505">
        <v>3727</v>
      </c>
      <c r="I20" s="106">
        <v>1294.1220000000001</v>
      </c>
      <c r="J20" s="106">
        <v>91.271000000000001</v>
      </c>
      <c r="K20" s="106">
        <v>381.416</v>
      </c>
      <c r="L20" s="467">
        <v>1766.808</v>
      </c>
    </row>
    <row r="21" spans="1:12" s="90" customFormat="1" x14ac:dyDescent="0.25">
      <c r="A21" s="203"/>
      <c r="B21" s="193" t="s">
        <v>24</v>
      </c>
      <c r="C21" s="118">
        <v>3735</v>
      </c>
      <c r="D21" s="106">
        <v>2291</v>
      </c>
      <c r="E21" s="106">
        <v>135</v>
      </c>
      <c r="F21" s="102">
        <v>2426</v>
      </c>
      <c r="G21" s="106">
        <v>1198</v>
      </c>
      <c r="H21" s="505">
        <v>3624</v>
      </c>
      <c r="I21" s="106">
        <v>1225.7280000000001</v>
      </c>
      <c r="J21" s="106">
        <v>85.031000000000006</v>
      </c>
      <c r="K21" s="106">
        <v>379.79300000000001</v>
      </c>
      <c r="L21" s="467">
        <v>1690.5519999999999</v>
      </c>
    </row>
    <row r="22" spans="1:12" s="90" customFormat="1" x14ac:dyDescent="0.25">
      <c r="A22" s="203"/>
      <c r="B22" s="193" t="s">
        <v>25</v>
      </c>
      <c r="C22" s="118">
        <v>3816</v>
      </c>
      <c r="D22" s="106">
        <v>2395</v>
      </c>
      <c r="E22" s="106">
        <v>135</v>
      </c>
      <c r="F22" s="102">
        <v>2530</v>
      </c>
      <c r="G22" s="106">
        <v>1293</v>
      </c>
      <c r="H22" s="505">
        <v>3823</v>
      </c>
      <c r="I22" s="106">
        <v>1261.394</v>
      </c>
      <c r="J22" s="106">
        <v>83.257999999999996</v>
      </c>
      <c r="K22" s="106">
        <v>407.81</v>
      </c>
      <c r="L22" s="467">
        <v>1752.462</v>
      </c>
    </row>
    <row r="23" spans="1:12" s="137" customFormat="1" ht="27" customHeight="1" x14ac:dyDescent="0.25">
      <c r="A23" s="143" t="s">
        <v>28</v>
      </c>
      <c r="B23" s="153" t="s">
        <v>22</v>
      </c>
      <c r="C23" s="217">
        <v>3566</v>
      </c>
      <c r="D23" s="293">
        <v>2369</v>
      </c>
      <c r="E23" s="293">
        <v>135</v>
      </c>
      <c r="F23" s="102">
        <v>2504</v>
      </c>
      <c r="G23" s="293">
        <v>1224</v>
      </c>
      <c r="H23" s="505">
        <v>3728</v>
      </c>
      <c r="I23" s="293">
        <v>1228.921</v>
      </c>
      <c r="J23" s="293">
        <v>80.400000000000006</v>
      </c>
      <c r="K23" s="293">
        <v>394.04399999999998</v>
      </c>
      <c r="L23" s="467">
        <v>1703.365</v>
      </c>
    </row>
    <row r="24" spans="1:12" s="90" customFormat="1" x14ac:dyDescent="0.25">
      <c r="A24" s="203"/>
      <c r="B24" s="193" t="s">
        <v>23</v>
      </c>
      <c r="C24" s="118">
        <v>3519</v>
      </c>
      <c r="D24" s="106">
        <v>2214</v>
      </c>
      <c r="E24" s="106">
        <v>105</v>
      </c>
      <c r="F24" s="102">
        <v>2319</v>
      </c>
      <c r="G24" s="106">
        <v>1257</v>
      </c>
      <c r="H24" s="505">
        <v>3576</v>
      </c>
      <c r="I24" s="106">
        <v>1156.164</v>
      </c>
      <c r="J24" s="106">
        <v>53.756</v>
      </c>
      <c r="K24" s="106">
        <v>382.55099999999999</v>
      </c>
      <c r="L24" s="467">
        <v>1592.471</v>
      </c>
    </row>
    <row r="25" spans="1:12" s="90" customFormat="1" x14ac:dyDescent="0.25">
      <c r="A25" s="203"/>
      <c r="B25" s="193" t="s">
        <v>24</v>
      </c>
      <c r="C25" s="118">
        <v>3242</v>
      </c>
      <c r="D25" s="106">
        <v>2129</v>
      </c>
      <c r="E25" s="106">
        <v>104</v>
      </c>
      <c r="F25" s="102">
        <v>2233</v>
      </c>
      <c r="G25" s="106">
        <v>1192</v>
      </c>
      <c r="H25" s="505">
        <v>3425</v>
      </c>
      <c r="I25" s="106">
        <v>1108.5039999999999</v>
      </c>
      <c r="J25" s="106">
        <v>61.875</v>
      </c>
      <c r="K25" s="106">
        <v>376.25799999999998</v>
      </c>
      <c r="L25" s="467">
        <v>1546.6379999999999</v>
      </c>
    </row>
    <row r="26" spans="1:12" s="90" customFormat="1" x14ac:dyDescent="0.25">
      <c r="A26" s="203"/>
      <c r="B26" s="193" t="s">
        <v>25</v>
      </c>
      <c r="C26" s="118">
        <v>3282</v>
      </c>
      <c r="D26" s="106">
        <v>1901</v>
      </c>
      <c r="E26" s="106">
        <v>103</v>
      </c>
      <c r="F26" s="102">
        <v>2004</v>
      </c>
      <c r="G26" s="106">
        <v>1250</v>
      </c>
      <c r="H26" s="505">
        <v>3254</v>
      </c>
      <c r="I26" s="106">
        <v>951.95600000000002</v>
      </c>
      <c r="J26" s="106">
        <v>65.397999999999996</v>
      </c>
      <c r="K26" s="106">
        <v>407.84100000000001</v>
      </c>
      <c r="L26" s="467">
        <v>1425.1949999999999</v>
      </c>
    </row>
    <row r="27" spans="1:12" s="137" customFormat="1" ht="27" customHeight="1" x14ac:dyDescent="0.25">
      <c r="A27" s="144" t="s">
        <v>27</v>
      </c>
      <c r="B27" s="153" t="s">
        <v>22</v>
      </c>
      <c r="C27" s="217">
        <v>2710</v>
      </c>
      <c r="D27" s="293">
        <v>2022</v>
      </c>
      <c r="E27" s="293">
        <v>105</v>
      </c>
      <c r="F27" s="102">
        <v>2127</v>
      </c>
      <c r="G27" s="293">
        <v>962</v>
      </c>
      <c r="H27" s="505">
        <v>3089</v>
      </c>
      <c r="I27" s="293">
        <v>1048.452</v>
      </c>
      <c r="J27" s="293">
        <v>63.904000000000003</v>
      </c>
      <c r="K27" s="293">
        <v>289.024</v>
      </c>
      <c r="L27" s="467">
        <v>1401.38</v>
      </c>
    </row>
    <row r="28" spans="1:12" s="90" customFormat="1" x14ac:dyDescent="0.25">
      <c r="A28" s="203"/>
      <c r="B28" s="193" t="s">
        <v>23</v>
      </c>
      <c r="C28" s="118">
        <v>2092</v>
      </c>
      <c r="D28" s="106">
        <v>1668</v>
      </c>
      <c r="E28" s="106">
        <v>85</v>
      </c>
      <c r="F28" s="102">
        <v>1753</v>
      </c>
      <c r="G28" s="106">
        <v>780</v>
      </c>
      <c r="H28" s="505">
        <v>2533</v>
      </c>
      <c r="I28" s="106">
        <v>840.23199999999997</v>
      </c>
      <c r="J28" s="106">
        <v>54.354999999999997</v>
      </c>
      <c r="K28" s="106">
        <v>233.97</v>
      </c>
      <c r="L28" s="467">
        <v>1128.557</v>
      </c>
    </row>
    <row r="29" spans="1:12" s="90" customFormat="1" x14ac:dyDescent="0.25">
      <c r="A29" s="203"/>
      <c r="B29" s="193" t="s">
        <v>24</v>
      </c>
      <c r="C29" s="118">
        <v>1883</v>
      </c>
      <c r="D29" s="106">
        <v>1369</v>
      </c>
      <c r="E29" s="106">
        <v>61</v>
      </c>
      <c r="F29" s="102">
        <v>1430</v>
      </c>
      <c r="G29" s="106">
        <v>656</v>
      </c>
      <c r="H29" s="505">
        <v>2086</v>
      </c>
      <c r="I29" s="106">
        <v>686.62900000000002</v>
      </c>
      <c r="J29" s="106">
        <v>34.158999999999999</v>
      </c>
      <c r="K29" s="106">
        <v>202.09100000000001</v>
      </c>
      <c r="L29" s="467">
        <v>922.87900000000002</v>
      </c>
    </row>
    <row r="30" spans="1:12" s="90" customFormat="1" x14ac:dyDescent="0.25">
      <c r="A30" s="203"/>
      <c r="B30" s="193" t="s">
        <v>25</v>
      </c>
      <c r="C30" s="118">
        <v>1753</v>
      </c>
      <c r="D30" s="106">
        <v>1212</v>
      </c>
      <c r="E30" s="106">
        <v>66</v>
      </c>
      <c r="F30" s="102">
        <v>1278</v>
      </c>
      <c r="G30" s="106">
        <v>646</v>
      </c>
      <c r="H30" s="505">
        <v>1924</v>
      </c>
      <c r="I30" s="106">
        <v>591.52800000000002</v>
      </c>
      <c r="J30" s="106">
        <v>34.594999999999999</v>
      </c>
      <c r="K30" s="106">
        <v>194.102</v>
      </c>
      <c r="L30" s="467">
        <v>820.22500000000002</v>
      </c>
    </row>
    <row r="31" spans="1:12" s="137" customFormat="1" ht="27" customHeight="1" x14ac:dyDescent="0.25">
      <c r="A31" s="137" t="s">
        <v>104</v>
      </c>
      <c r="B31" s="153" t="s">
        <v>22</v>
      </c>
      <c r="C31" s="217">
        <v>1787</v>
      </c>
      <c r="D31" s="293">
        <v>1153</v>
      </c>
      <c r="E31" s="293">
        <v>53</v>
      </c>
      <c r="F31" s="102">
        <v>1206</v>
      </c>
      <c r="G31" s="293">
        <v>548</v>
      </c>
      <c r="H31" s="505">
        <v>1754</v>
      </c>
      <c r="I31" s="293">
        <v>533.01099999999997</v>
      </c>
      <c r="J31" s="293">
        <v>33.363999999999997</v>
      </c>
      <c r="K31" s="293">
        <v>156.239</v>
      </c>
      <c r="L31" s="467">
        <v>722.61400000000003</v>
      </c>
    </row>
    <row r="32" spans="1:12" s="92" customFormat="1" x14ac:dyDescent="0.25">
      <c r="A32" s="203"/>
      <c r="B32" s="193" t="s">
        <v>23</v>
      </c>
      <c r="C32" s="118">
        <v>1915</v>
      </c>
      <c r="D32" s="106">
        <v>1216</v>
      </c>
      <c r="E32" s="106">
        <v>55</v>
      </c>
      <c r="F32" s="102">
        <v>1271</v>
      </c>
      <c r="G32" s="106">
        <v>650</v>
      </c>
      <c r="H32" s="505">
        <v>1921</v>
      </c>
      <c r="I32" s="106">
        <v>532.33500000000004</v>
      </c>
      <c r="J32" s="106">
        <v>30.109000000000002</v>
      </c>
      <c r="K32" s="106">
        <v>184.46100000000001</v>
      </c>
      <c r="L32" s="467">
        <v>746.90499999999997</v>
      </c>
    </row>
    <row r="33" spans="1:14" s="92" customFormat="1" x14ac:dyDescent="0.25">
      <c r="A33" s="203"/>
      <c r="B33" s="193" t="s">
        <v>24</v>
      </c>
      <c r="C33" s="118">
        <v>1997</v>
      </c>
      <c r="D33" s="106">
        <v>1229</v>
      </c>
      <c r="E33" s="106">
        <v>49</v>
      </c>
      <c r="F33" s="102">
        <v>1278</v>
      </c>
      <c r="G33" s="106">
        <v>699</v>
      </c>
      <c r="H33" s="505">
        <v>1977</v>
      </c>
      <c r="I33" s="106">
        <v>549.06200000000001</v>
      </c>
      <c r="J33" s="106">
        <v>31.047000000000001</v>
      </c>
      <c r="K33" s="106">
        <v>192.95599999999999</v>
      </c>
      <c r="L33" s="467">
        <v>773.06500000000005</v>
      </c>
    </row>
    <row r="34" spans="1:14" s="92" customFormat="1" x14ac:dyDescent="0.25">
      <c r="A34" s="203"/>
      <c r="B34" s="193" t="s">
        <v>25</v>
      </c>
      <c r="C34" s="118">
        <v>2393</v>
      </c>
      <c r="D34" s="106">
        <v>1350</v>
      </c>
      <c r="E34" s="106">
        <v>45</v>
      </c>
      <c r="F34" s="102">
        <v>1395</v>
      </c>
      <c r="G34" s="106">
        <v>777</v>
      </c>
      <c r="H34" s="505">
        <v>2172</v>
      </c>
      <c r="I34" s="106">
        <v>619.10599999999999</v>
      </c>
      <c r="J34" s="106">
        <v>25.72</v>
      </c>
      <c r="K34" s="106">
        <v>240.005</v>
      </c>
      <c r="L34" s="467">
        <v>884.83100000000002</v>
      </c>
    </row>
    <row r="35" spans="1:14" s="137" customFormat="1" ht="27" customHeight="1" x14ac:dyDescent="0.25">
      <c r="A35" s="137" t="s">
        <v>289</v>
      </c>
      <c r="B35" s="153" t="s">
        <v>344</v>
      </c>
      <c r="C35" s="217">
        <v>2472</v>
      </c>
      <c r="D35" s="293">
        <v>1307</v>
      </c>
      <c r="E35" s="293">
        <v>41</v>
      </c>
      <c r="F35" s="102">
        <v>1348</v>
      </c>
      <c r="G35" s="293">
        <v>872</v>
      </c>
      <c r="H35" s="505">
        <v>2220</v>
      </c>
      <c r="I35" s="293">
        <v>617.18100000000004</v>
      </c>
      <c r="J35" s="293">
        <v>25.923999999999999</v>
      </c>
      <c r="K35" s="293">
        <v>279.23899999999998</v>
      </c>
      <c r="L35" s="467">
        <v>922.34400000000005</v>
      </c>
    </row>
    <row r="36" spans="1:14" s="92" customFormat="1" x14ac:dyDescent="0.25">
      <c r="A36" s="203"/>
      <c r="B36" s="193" t="s">
        <v>345</v>
      </c>
      <c r="C36" s="118">
        <v>2324</v>
      </c>
      <c r="D36" s="106">
        <v>1299</v>
      </c>
      <c r="E36" s="106">
        <v>50</v>
      </c>
      <c r="F36" s="102">
        <v>1349</v>
      </c>
      <c r="G36" s="106">
        <v>835</v>
      </c>
      <c r="H36" s="505">
        <v>2184</v>
      </c>
      <c r="I36" s="106">
        <v>580.04999999999995</v>
      </c>
      <c r="J36" s="106">
        <v>30.206</v>
      </c>
      <c r="K36" s="106">
        <v>262.53800000000001</v>
      </c>
      <c r="L36" s="467">
        <v>872.79300000000001</v>
      </c>
    </row>
    <row r="37" spans="1:14" s="92" customFormat="1" x14ac:dyDescent="0.25">
      <c r="A37" s="203"/>
      <c r="B37" s="193" t="s">
        <v>346</v>
      </c>
      <c r="C37" s="118">
        <v>2071</v>
      </c>
      <c r="D37" s="106">
        <v>1273</v>
      </c>
      <c r="E37" s="106">
        <v>43</v>
      </c>
      <c r="F37" s="102">
        <v>1316</v>
      </c>
      <c r="G37" s="106">
        <v>814</v>
      </c>
      <c r="H37" s="505">
        <v>2130</v>
      </c>
      <c r="I37" s="106">
        <v>585.77300000000002</v>
      </c>
      <c r="J37" s="106">
        <v>25.495999999999999</v>
      </c>
      <c r="K37" s="106">
        <v>255.49299999999999</v>
      </c>
      <c r="L37" s="467">
        <v>866.76199999999994</v>
      </c>
    </row>
    <row r="38" spans="1:14" s="92" customFormat="1" x14ac:dyDescent="0.25">
      <c r="A38" s="203"/>
      <c r="B38" s="193" t="s">
        <v>348</v>
      </c>
      <c r="C38" s="118">
        <v>1965</v>
      </c>
      <c r="D38" s="106">
        <v>1239</v>
      </c>
      <c r="E38" s="106">
        <v>57</v>
      </c>
      <c r="F38" s="102">
        <v>1296</v>
      </c>
      <c r="G38" s="106">
        <v>825</v>
      </c>
      <c r="H38" s="505">
        <v>2121</v>
      </c>
      <c r="I38" s="106">
        <v>567.92399999999998</v>
      </c>
      <c r="J38" s="106">
        <v>34.944000000000003</v>
      </c>
      <c r="K38" s="106">
        <v>253.21799999999999</v>
      </c>
      <c r="L38" s="467">
        <v>856.08600000000001</v>
      </c>
    </row>
    <row r="39" spans="1:14" s="137" customFormat="1" ht="27" customHeight="1" x14ac:dyDescent="0.25">
      <c r="A39" s="137" t="s">
        <v>375</v>
      </c>
      <c r="B39" s="153" t="s">
        <v>344</v>
      </c>
      <c r="C39" s="217">
        <v>2095</v>
      </c>
      <c r="D39" s="293">
        <v>1194</v>
      </c>
      <c r="E39" s="293">
        <v>40</v>
      </c>
      <c r="F39" s="102">
        <v>1234</v>
      </c>
      <c r="G39" s="293">
        <v>770</v>
      </c>
      <c r="H39" s="505">
        <v>2004</v>
      </c>
      <c r="I39" s="293">
        <v>552.71299999999997</v>
      </c>
      <c r="J39" s="293">
        <v>21.227</v>
      </c>
      <c r="K39" s="293">
        <v>230.79</v>
      </c>
      <c r="L39" s="467">
        <v>804.73</v>
      </c>
    </row>
    <row r="40" spans="1:14" s="92" customFormat="1" x14ac:dyDescent="0.25">
      <c r="A40" s="203"/>
      <c r="B40" s="141" t="s">
        <v>345</v>
      </c>
      <c r="C40" s="118">
        <v>1870</v>
      </c>
      <c r="D40" s="106">
        <v>1117</v>
      </c>
      <c r="E40" s="106">
        <v>36</v>
      </c>
      <c r="F40" s="102">
        <v>1153</v>
      </c>
      <c r="G40" s="106">
        <v>705</v>
      </c>
      <c r="H40" s="505">
        <v>1858</v>
      </c>
      <c r="I40" s="106">
        <v>508.613</v>
      </c>
      <c r="J40" s="106">
        <v>21.9</v>
      </c>
      <c r="K40" s="106">
        <v>211.696</v>
      </c>
      <c r="L40" s="467">
        <v>742.21</v>
      </c>
    </row>
    <row r="41" spans="1:14" s="92" customFormat="1" x14ac:dyDescent="0.25">
      <c r="A41" s="203"/>
      <c r="B41" s="141" t="s">
        <v>346</v>
      </c>
      <c r="C41" s="118">
        <v>1792</v>
      </c>
      <c r="D41" s="106">
        <v>1087</v>
      </c>
      <c r="E41" s="106">
        <v>44</v>
      </c>
      <c r="F41" s="102">
        <v>1131</v>
      </c>
      <c r="G41" s="106">
        <v>700</v>
      </c>
      <c r="H41" s="505">
        <v>1831</v>
      </c>
      <c r="I41" s="106">
        <v>468.30200000000002</v>
      </c>
      <c r="J41" s="106">
        <v>21.902999999999999</v>
      </c>
      <c r="K41" s="106">
        <v>214.852</v>
      </c>
      <c r="L41" s="467">
        <v>705.05700000000002</v>
      </c>
    </row>
    <row r="42" spans="1:14" s="92" customFormat="1" x14ac:dyDescent="0.25">
      <c r="A42" s="203"/>
      <c r="B42" s="141" t="s">
        <v>25</v>
      </c>
      <c r="C42" s="118">
        <v>1911</v>
      </c>
      <c r="D42" s="106">
        <v>1044</v>
      </c>
      <c r="E42" s="106">
        <v>40</v>
      </c>
      <c r="F42" s="102">
        <v>1084</v>
      </c>
      <c r="G42" s="106">
        <v>707</v>
      </c>
      <c r="H42" s="505">
        <v>1791</v>
      </c>
      <c r="I42" s="106">
        <v>451.55099999999999</v>
      </c>
      <c r="J42" s="106">
        <v>25.998000000000001</v>
      </c>
      <c r="K42" s="106">
        <v>204.595</v>
      </c>
      <c r="L42" s="467">
        <v>682.14400000000001</v>
      </c>
    </row>
    <row r="43" spans="1:14" s="90" customFormat="1" ht="13.8" thickBot="1" x14ac:dyDescent="0.3">
      <c r="A43" s="162"/>
      <c r="B43" s="162"/>
      <c r="C43" s="162"/>
      <c r="D43" s="162"/>
      <c r="E43" s="162"/>
      <c r="F43" s="162"/>
      <c r="G43" s="162"/>
      <c r="H43" s="162"/>
      <c r="I43" s="162"/>
      <c r="J43" s="162"/>
      <c r="K43" s="162"/>
      <c r="L43" s="162"/>
    </row>
    <row r="44" spans="1:14" s="90" customFormat="1" x14ac:dyDescent="0.25">
      <c r="G44" s="103"/>
      <c r="H44" s="102"/>
      <c r="I44" s="102"/>
      <c r="J44" s="203"/>
      <c r="K44" s="203"/>
    </row>
    <row r="45" spans="1:14" s="203" customFormat="1" ht="15.6" x14ac:dyDescent="0.25">
      <c r="A45" s="203" t="s">
        <v>208</v>
      </c>
      <c r="G45" s="103"/>
    </row>
    <row r="46" spans="1:14" s="90" customFormat="1" ht="36.6" customHeight="1" x14ac:dyDescent="0.25">
      <c r="A46" s="798" t="s">
        <v>447</v>
      </c>
      <c r="B46" s="798"/>
      <c r="C46" s="798"/>
      <c r="D46" s="798"/>
      <c r="E46" s="798"/>
      <c r="F46" s="798"/>
      <c r="G46" s="798"/>
      <c r="H46" s="798"/>
      <c r="I46" s="798"/>
      <c r="J46" s="798"/>
      <c r="K46" s="798"/>
      <c r="L46" s="798"/>
      <c r="M46" s="141"/>
      <c r="N46" s="141"/>
    </row>
    <row r="47" spans="1:14" s="90" customFormat="1" ht="58.2" customHeight="1" x14ac:dyDescent="0.25">
      <c r="A47" s="798" t="s">
        <v>490</v>
      </c>
      <c r="B47" s="798"/>
      <c r="C47" s="798"/>
      <c r="D47" s="798"/>
      <c r="E47" s="798"/>
      <c r="F47" s="798"/>
      <c r="G47" s="798"/>
      <c r="H47" s="798"/>
      <c r="I47" s="798"/>
      <c r="J47" s="798"/>
      <c r="K47" s="798"/>
      <c r="L47" s="798"/>
      <c r="M47" s="141"/>
      <c r="N47" s="141"/>
    </row>
    <row r="48" spans="1:14" s="90" customFormat="1" x14ac:dyDescent="0.25">
      <c r="A48" s="112" t="s">
        <v>378</v>
      </c>
      <c r="I48" s="203"/>
      <c r="J48" s="203"/>
      <c r="K48" s="203"/>
    </row>
    <row r="49" spans="9:11" s="90" customFormat="1" x14ac:dyDescent="0.25">
      <c r="I49" s="203"/>
      <c r="J49" s="203"/>
      <c r="K49" s="203"/>
    </row>
    <row r="50" spans="9:11" s="90" customFormat="1" x14ac:dyDescent="0.25">
      <c r="I50" s="203"/>
      <c r="J50" s="203"/>
      <c r="K50" s="203"/>
    </row>
    <row r="51" spans="9:11" s="90" customFormat="1" x14ac:dyDescent="0.25">
      <c r="I51" s="203"/>
      <c r="J51" s="203"/>
      <c r="K51" s="203"/>
    </row>
    <row r="52" spans="9:11" s="90" customFormat="1" x14ac:dyDescent="0.25">
      <c r="I52" s="203"/>
      <c r="J52" s="203"/>
      <c r="K52" s="203"/>
    </row>
    <row r="53" spans="9:11" s="90" customFormat="1" x14ac:dyDescent="0.25">
      <c r="I53" s="203"/>
      <c r="J53" s="203"/>
      <c r="K53" s="203"/>
    </row>
    <row r="54" spans="9:11" s="90" customFormat="1" x14ac:dyDescent="0.25">
      <c r="I54" s="203"/>
      <c r="J54" s="203"/>
      <c r="K54" s="203"/>
    </row>
    <row r="55" spans="9:11" s="90" customFormat="1" x14ac:dyDescent="0.25">
      <c r="I55" s="203"/>
      <c r="J55" s="203"/>
      <c r="K55" s="203"/>
    </row>
    <row r="56" spans="9:11" s="90" customFormat="1" x14ac:dyDescent="0.25">
      <c r="I56" s="203"/>
      <c r="J56" s="203"/>
      <c r="K56" s="203"/>
    </row>
    <row r="57" spans="9:11" s="90" customFormat="1" x14ac:dyDescent="0.25">
      <c r="I57" s="203"/>
      <c r="J57" s="203"/>
      <c r="K57" s="203"/>
    </row>
    <row r="58" spans="9:11" s="90" customFormat="1" x14ac:dyDescent="0.25">
      <c r="I58" s="203"/>
      <c r="J58" s="203"/>
      <c r="K58" s="203"/>
    </row>
    <row r="59" spans="9:11" s="90" customFormat="1" x14ac:dyDescent="0.25">
      <c r="I59" s="203"/>
      <c r="J59" s="203"/>
      <c r="K59" s="203"/>
    </row>
    <row r="60" spans="9:11" s="90" customFormat="1" x14ac:dyDescent="0.25">
      <c r="I60" s="203"/>
      <c r="J60" s="203"/>
      <c r="K60" s="203"/>
    </row>
    <row r="61" spans="9:11" s="90" customFormat="1" x14ac:dyDescent="0.25">
      <c r="I61" s="203"/>
      <c r="J61" s="203"/>
      <c r="K61" s="203"/>
    </row>
    <row r="62" spans="9:11" s="90" customFormat="1" x14ac:dyDescent="0.25">
      <c r="I62" s="203"/>
      <c r="J62" s="203"/>
      <c r="K62" s="203"/>
    </row>
    <row r="63" spans="9:11" s="90" customFormat="1" x14ac:dyDescent="0.25">
      <c r="I63" s="203"/>
      <c r="J63" s="203"/>
      <c r="K63" s="203"/>
    </row>
    <row r="64" spans="9:11" s="90" customFormat="1" x14ac:dyDescent="0.25">
      <c r="I64" s="203"/>
      <c r="J64" s="203"/>
      <c r="K64" s="203"/>
    </row>
    <row r="65" spans="9:11" s="90" customFormat="1" x14ac:dyDescent="0.25">
      <c r="I65" s="203"/>
      <c r="J65" s="203"/>
      <c r="K65" s="203"/>
    </row>
    <row r="66" spans="9:11" s="90" customFormat="1" x14ac:dyDescent="0.25">
      <c r="I66" s="203"/>
      <c r="J66" s="203"/>
      <c r="K66" s="203"/>
    </row>
    <row r="67" spans="9:11" s="90" customFormat="1" x14ac:dyDescent="0.25">
      <c r="I67" s="203"/>
      <c r="J67" s="203"/>
      <c r="K67" s="203"/>
    </row>
  </sheetData>
  <mergeCells count="2">
    <mergeCell ref="A46:L46"/>
    <mergeCell ref="A47:L47"/>
  </mergeCells>
  <pageMargins left="0.74803149606299213" right="0.74803149606299213" top="0.98425196850393704" bottom="0.98425196850393704" header="0.51181102362204722" footer="0.51181102362204722"/>
  <pageSetup paperSize="9" scale="76" orientation="landscape" r:id="rId1"/>
  <headerFooter alignWithMargins="0">
    <oddHeader>&amp;L&amp;"Arial,Bold"&amp;15Table 7.2: Mediation starts and outcomes
&amp;"Arial,Italic"&amp;10Mediation starts and mediation outcomes, volume and value, 2006-07 to 2015-16, with quarterly data from Apr-Jun 2011 to Jul-Sep 2016</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69"/>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9.44140625" style="42"/>
    <col min="2" max="2" width="11.33203125" style="42" customWidth="1"/>
    <col min="3" max="3" width="13.5546875" style="42" customWidth="1"/>
    <col min="4" max="4" width="15.44140625" style="42" customWidth="1"/>
    <col min="5" max="5" width="10.5546875" style="42" customWidth="1"/>
    <col min="6" max="6" width="14" style="42" customWidth="1"/>
    <col min="7" max="7" width="8.5546875" style="42" customWidth="1"/>
    <col min="8" max="8" width="12.44140625" style="42" customWidth="1"/>
    <col min="9" max="9" width="11.5546875" style="42" customWidth="1"/>
    <col min="10" max="10" width="10.44140625" style="42" customWidth="1"/>
    <col min="11" max="11" width="8.5546875" style="42" customWidth="1"/>
    <col min="12" max="12" width="9.5546875" style="42" customWidth="1"/>
    <col min="13" max="13" width="10.5546875" style="42" customWidth="1"/>
    <col min="14" max="14" width="11.44140625" style="42" customWidth="1"/>
    <col min="15" max="16384" width="9.44140625" style="42"/>
  </cols>
  <sheetData>
    <row r="1" spans="1:23" ht="17.399999999999999" x14ac:dyDescent="0.25">
      <c r="A1" s="43" t="s">
        <v>162</v>
      </c>
      <c r="C1" s="46"/>
    </row>
    <row r="2" spans="1:23" ht="12.75" customHeight="1" x14ac:dyDescent="0.25">
      <c r="A2" s="43"/>
      <c r="C2" s="46"/>
    </row>
    <row r="3" spans="1:23" x14ac:dyDescent="0.25">
      <c r="A3" s="41" t="s">
        <v>599</v>
      </c>
      <c r="C3" s="46"/>
    </row>
    <row r="4" spans="1:23" s="194" customFormat="1" ht="13.8" thickBot="1" x14ac:dyDescent="0.3">
      <c r="A4" s="210"/>
      <c r="B4" s="210"/>
      <c r="C4" s="210"/>
      <c r="D4" s="210"/>
      <c r="E4" s="210"/>
      <c r="F4" s="210"/>
      <c r="G4" s="210"/>
      <c r="H4" s="210"/>
      <c r="I4" s="210"/>
      <c r="J4" s="210"/>
      <c r="K4" s="210"/>
      <c r="L4" s="210"/>
      <c r="M4" s="210"/>
      <c r="N4" s="210"/>
      <c r="O4" s="210"/>
    </row>
    <row r="5" spans="1:23" s="194" customFormat="1" ht="12.75" customHeight="1" x14ac:dyDescent="0.25">
      <c r="A5" s="195"/>
      <c r="B5" s="295"/>
      <c r="C5" s="296"/>
      <c r="D5" s="297" t="s">
        <v>156</v>
      </c>
      <c r="E5" s="297"/>
      <c r="F5" s="220" t="s">
        <v>207</v>
      </c>
      <c r="G5" s="220"/>
      <c r="H5" s="220"/>
      <c r="I5" s="297"/>
      <c r="J5" s="220" t="s">
        <v>157</v>
      </c>
      <c r="K5" s="220"/>
      <c r="L5" s="220"/>
      <c r="M5" s="220"/>
      <c r="N5" s="220"/>
      <c r="O5" s="220"/>
    </row>
    <row r="6" spans="1:23" s="194" customFormat="1" ht="42" x14ac:dyDescent="0.25">
      <c r="A6" s="298" t="s">
        <v>13</v>
      </c>
      <c r="B6" s="298" t="s">
        <v>21</v>
      </c>
      <c r="C6" s="298" t="s">
        <v>154</v>
      </c>
      <c r="D6" s="113" t="s">
        <v>155</v>
      </c>
      <c r="E6" s="299" t="s">
        <v>107</v>
      </c>
      <c r="F6" s="299" t="s">
        <v>206</v>
      </c>
      <c r="G6" s="299" t="s">
        <v>205</v>
      </c>
      <c r="H6" s="300" t="s">
        <v>105</v>
      </c>
      <c r="I6" s="299" t="s">
        <v>106</v>
      </c>
      <c r="J6" s="299" t="s">
        <v>108</v>
      </c>
      <c r="K6" s="299" t="s">
        <v>110</v>
      </c>
      <c r="L6" s="299" t="s">
        <v>109</v>
      </c>
      <c r="M6" s="299" t="s">
        <v>111</v>
      </c>
      <c r="N6" s="299" t="s">
        <v>314</v>
      </c>
      <c r="O6" s="299" t="s">
        <v>443</v>
      </c>
    </row>
    <row r="7" spans="1:23" s="194" customFormat="1" x14ac:dyDescent="0.25">
      <c r="A7" s="56" t="s">
        <v>27</v>
      </c>
      <c r="B7" s="141"/>
      <c r="C7" s="500">
        <v>1516</v>
      </c>
      <c r="D7" s="205">
        <v>1516</v>
      </c>
      <c r="E7" s="205">
        <v>0</v>
      </c>
      <c r="F7" s="205">
        <v>1183</v>
      </c>
      <c r="G7" s="205">
        <v>333</v>
      </c>
      <c r="H7" s="205">
        <v>1438</v>
      </c>
      <c r="I7" s="205">
        <v>78</v>
      </c>
      <c r="J7" s="205">
        <v>70</v>
      </c>
      <c r="K7" s="205">
        <v>1048</v>
      </c>
      <c r="L7" s="205">
        <v>387</v>
      </c>
      <c r="M7" s="205">
        <v>9</v>
      </c>
      <c r="N7" s="205">
        <v>2</v>
      </c>
      <c r="O7" s="552">
        <v>0</v>
      </c>
    </row>
    <row r="8" spans="1:23" s="194" customFormat="1" x14ac:dyDescent="0.25">
      <c r="A8" s="177" t="s">
        <v>347</v>
      </c>
      <c r="B8" s="141"/>
      <c r="C8" s="500">
        <v>1172</v>
      </c>
      <c r="D8" s="205">
        <v>1172</v>
      </c>
      <c r="E8" s="205">
        <v>0</v>
      </c>
      <c r="F8" s="205">
        <v>898</v>
      </c>
      <c r="G8" s="205">
        <v>274</v>
      </c>
      <c r="H8" s="205">
        <v>1118</v>
      </c>
      <c r="I8" s="205">
        <v>54</v>
      </c>
      <c r="J8" s="205">
        <v>229</v>
      </c>
      <c r="K8" s="205">
        <v>680</v>
      </c>
      <c r="L8" s="205">
        <v>254</v>
      </c>
      <c r="M8" s="205">
        <v>7</v>
      </c>
      <c r="N8" s="205">
        <v>2</v>
      </c>
      <c r="O8" s="552">
        <v>0</v>
      </c>
    </row>
    <row r="9" spans="1:23" s="194" customFormat="1" x14ac:dyDescent="0.25">
      <c r="A9" s="177" t="s">
        <v>357</v>
      </c>
      <c r="B9" s="141"/>
      <c r="C9" s="500">
        <v>1343</v>
      </c>
      <c r="D9" s="205">
        <v>1337</v>
      </c>
      <c r="E9" s="205">
        <v>6</v>
      </c>
      <c r="F9" s="205">
        <v>1157</v>
      </c>
      <c r="G9" s="205">
        <v>186</v>
      </c>
      <c r="H9" s="205">
        <v>1186</v>
      </c>
      <c r="I9" s="205">
        <v>157</v>
      </c>
      <c r="J9" s="205">
        <v>666</v>
      </c>
      <c r="K9" s="205">
        <v>360</v>
      </c>
      <c r="L9" s="205">
        <v>294</v>
      </c>
      <c r="M9" s="205">
        <v>17</v>
      </c>
      <c r="N9" s="205">
        <v>0</v>
      </c>
      <c r="O9" s="552">
        <v>0</v>
      </c>
    </row>
    <row r="10" spans="1:23" s="194" customFormat="1" x14ac:dyDescent="0.25">
      <c r="A10" s="177" t="s">
        <v>375</v>
      </c>
      <c r="B10" s="141"/>
      <c r="C10" s="500">
        <v>1870</v>
      </c>
      <c r="D10" s="205">
        <v>1822</v>
      </c>
      <c r="E10" s="205">
        <v>48</v>
      </c>
      <c r="F10" s="205">
        <v>1625</v>
      </c>
      <c r="G10" s="205">
        <v>245</v>
      </c>
      <c r="H10" s="205">
        <v>1521</v>
      </c>
      <c r="I10" s="205">
        <v>349</v>
      </c>
      <c r="J10" s="205">
        <v>953</v>
      </c>
      <c r="K10" s="205">
        <v>483</v>
      </c>
      <c r="L10" s="205">
        <v>338</v>
      </c>
      <c r="M10" s="205">
        <v>34</v>
      </c>
      <c r="N10" s="205">
        <v>0</v>
      </c>
      <c r="O10" s="552">
        <v>14</v>
      </c>
    </row>
    <row r="11" spans="1:23" s="194" customFormat="1" x14ac:dyDescent="0.25">
      <c r="A11" s="56"/>
      <c r="B11" s="141"/>
      <c r="C11" s="500"/>
      <c r="D11" s="205"/>
      <c r="E11" s="205"/>
      <c r="F11" s="205"/>
      <c r="G11" s="205"/>
      <c r="H11" s="205"/>
      <c r="I11" s="205"/>
      <c r="J11" s="205"/>
      <c r="K11" s="205"/>
      <c r="L11" s="205"/>
      <c r="M11" s="205"/>
      <c r="N11" s="205"/>
      <c r="O11" s="552"/>
    </row>
    <row r="12" spans="1:23" s="194" customFormat="1" x14ac:dyDescent="0.25">
      <c r="A12" s="558" t="s">
        <v>27</v>
      </c>
      <c r="B12" s="153" t="s">
        <v>22</v>
      </c>
      <c r="C12" s="500">
        <v>272</v>
      </c>
      <c r="D12" s="205">
        <v>272</v>
      </c>
      <c r="E12" s="205">
        <v>0</v>
      </c>
      <c r="F12" s="205">
        <v>234</v>
      </c>
      <c r="G12" s="205">
        <v>38</v>
      </c>
      <c r="H12" s="205">
        <v>252</v>
      </c>
      <c r="I12" s="205">
        <v>20</v>
      </c>
      <c r="J12" s="205">
        <v>7</v>
      </c>
      <c r="K12" s="205">
        <v>164</v>
      </c>
      <c r="L12" s="205">
        <v>101</v>
      </c>
      <c r="M12" s="205">
        <v>0</v>
      </c>
      <c r="N12" s="204">
        <v>0</v>
      </c>
      <c r="O12" s="552">
        <v>0</v>
      </c>
    </row>
    <row r="13" spans="1:23" s="194" customFormat="1" x14ac:dyDescent="0.25">
      <c r="A13" s="203"/>
      <c r="B13" s="153" t="s">
        <v>23</v>
      </c>
      <c r="C13" s="500">
        <v>472</v>
      </c>
      <c r="D13" s="205">
        <v>472</v>
      </c>
      <c r="E13" s="205">
        <v>0</v>
      </c>
      <c r="F13" s="205">
        <v>372</v>
      </c>
      <c r="G13" s="205">
        <v>100</v>
      </c>
      <c r="H13" s="205">
        <v>444</v>
      </c>
      <c r="I13" s="205">
        <v>28</v>
      </c>
      <c r="J13" s="205">
        <v>13</v>
      </c>
      <c r="K13" s="205">
        <v>341</v>
      </c>
      <c r="L13" s="205">
        <v>118</v>
      </c>
      <c r="M13" s="205">
        <v>0</v>
      </c>
      <c r="N13" s="204">
        <v>0</v>
      </c>
      <c r="O13" s="552">
        <v>0</v>
      </c>
    </row>
    <row r="14" spans="1:23" s="194" customFormat="1" x14ac:dyDescent="0.25">
      <c r="A14" s="203"/>
      <c r="B14" s="153" t="s">
        <v>24</v>
      </c>
      <c r="C14" s="500">
        <v>403</v>
      </c>
      <c r="D14" s="205">
        <v>403</v>
      </c>
      <c r="E14" s="205">
        <v>0</v>
      </c>
      <c r="F14" s="205">
        <v>301</v>
      </c>
      <c r="G14" s="205">
        <v>102</v>
      </c>
      <c r="H14" s="205">
        <v>385</v>
      </c>
      <c r="I14" s="205">
        <v>18</v>
      </c>
      <c r="J14" s="205">
        <v>24</v>
      </c>
      <c r="K14" s="205">
        <v>292</v>
      </c>
      <c r="L14" s="205">
        <v>83</v>
      </c>
      <c r="M14" s="205">
        <v>3</v>
      </c>
      <c r="N14" s="204">
        <v>1</v>
      </c>
      <c r="O14" s="552">
        <v>0</v>
      </c>
    </row>
    <row r="15" spans="1:23" s="194" customFormat="1" x14ac:dyDescent="0.25">
      <c r="A15" s="203"/>
      <c r="B15" s="153" t="s">
        <v>25</v>
      </c>
      <c r="C15" s="500">
        <v>369</v>
      </c>
      <c r="D15" s="205">
        <v>369</v>
      </c>
      <c r="E15" s="205">
        <v>0</v>
      </c>
      <c r="F15" s="205">
        <v>276</v>
      </c>
      <c r="G15" s="205">
        <v>93</v>
      </c>
      <c r="H15" s="205">
        <v>357</v>
      </c>
      <c r="I15" s="205">
        <v>12</v>
      </c>
      <c r="J15" s="205">
        <v>26</v>
      </c>
      <c r="K15" s="205">
        <v>251</v>
      </c>
      <c r="L15" s="205">
        <v>85</v>
      </c>
      <c r="M15" s="205">
        <v>6</v>
      </c>
      <c r="N15" s="205">
        <v>1</v>
      </c>
      <c r="O15" s="552">
        <v>0</v>
      </c>
    </row>
    <row r="16" spans="1:23" s="193" customFormat="1" ht="27" customHeight="1" x14ac:dyDescent="0.25">
      <c r="A16" s="558" t="s">
        <v>104</v>
      </c>
      <c r="B16" s="153" t="s">
        <v>22</v>
      </c>
      <c r="C16" s="500">
        <v>270</v>
      </c>
      <c r="D16" s="205">
        <v>270</v>
      </c>
      <c r="E16" s="205">
        <v>0</v>
      </c>
      <c r="F16" s="205">
        <v>208</v>
      </c>
      <c r="G16" s="205">
        <v>62</v>
      </c>
      <c r="H16" s="205">
        <v>258</v>
      </c>
      <c r="I16" s="205">
        <v>12</v>
      </c>
      <c r="J16" s="205">
        <v>38</v>
      </c>
      <c r="K16" s="205">
        <v>183</v>
      </c>
      <c r="L16" s="205">
        <v>47</v>
      </c>
      <c r="M16" s="205">
        <v>2</v>
      </c>
      <c r="N16" s="459">
        <v>0</v>
      </c>
      <c r="O16" s="552">
        <v>0</v>
      </c>
      <c r="P16" s="194"/>
      <c r="Q16" s="194"/>
      <c r="R16" s="194"/>
      <c r="S16" s="194"/>
      <c r="T16" s="194"/>
      <c r="U16" s="194"/>
      <c r="V16" s="194"/>
      <c r="W16" s="194"/>
    </row>
    <row r="17" spans="1:23" s="194" customFormat="1" x14ac:dyDescent="0.25">
      <c r="A17" s="203"/>
      <c r="B17" s="153" t="s">
        <v>23</v>
      </c>
      <c r="C17" s="500">
        <v>299</v>
      </c>
      <c r="D17" s="205">
        <v>299</v>
      </c>
      <c r="E17" s="205">
        <v>0</v>
      </c>
      <c r="F17" s="205">
        <v>221</v>
      </c>
      <c r="G17" s="205">
        <v>78</v>
      </c>
      <c r="H17" s="205">
        <v>294</v>
      </c>
      <c r="I17" s="205">
        <v>5</v>
      </c>
      <c r="J17" s="205">
        <v>50</v>
      </c>
      <c r="K17" s="205">
        <v>178</v>
      </c>
      <c r="L17" s="205">
        <v>69</v>
      </c>
      <c r="M17" s="205">
        <v>2</v>
      </c>
      <c r="N17" s="205">
        <v>0</v>
      </c>
      <c r="O17" s="552">
        <v>0</v>
      </c>
    </row>
    <row r="18" spans="1:23" s="194" customFormat="1" x14ac:dyDescent="0.25">
      <c r="A18" s="203"/>
      <c r="B18" s="153" t="s">
        <v>346</v>
      </c>
      <c r="C18" s="500">
        <v>280</v>
      </c>
      <c r="D18" s="205">
        <v>280</v>
      </c>
      <c r="E18" s="205">
        <v>0</v>
      </c>
      <c r="F18" s="205">
        <v>209</v>
      </c>
      <c r="G18" s="205">
        <v>71</v>
      </c>
      <c r="H18" s="205">
        <v>272</v>
      </c>
      <c r="I18" s="205">
        <v>8</v>
      </c>
      <c r="J18" s="205">
        <v>72</v>
      </c>
      <c r="K18" s="205">
        <v>146</v>
      </c>
      <c r="L18" s="205">
        <v>60</v>
      </c>
      <c r="M18" s="205">
        <v>1</v>
      </c>
      <c r="N18" s="205">
        <v>1</v>
      </c>
      <c r="O18" s="552">
        <v>0</v>
      </c>
      <c r="P18" s="375"/>
    </row>
    <row r="19" spans="1:23" s="194" customFormat="1" x14ac:dyDescent="0.25">
      <c r="A19" s="203"/>
      <c r="B19" s="153" t="s">
        <v>348</v>
      </c>
      <c r="C19" s="500">
        <v>323</v>
      </c>
      <c r="D19" s="205">
        <v>323</v>
      </c>
      <c r="E19" s="205">
        <v>0</v>
      </c>
      <c r="F19" s="205">
        <v>260</v>
      </c>
      <c r="G19" s="205">
        <v>63</v>
      </c>
      <c r="H19" s="205">
        <v>294</v>
      </c>
      <c r="I19" s="205">
        <v>29</v>
      </c>
      <c r="J19" s="205">
        <v>69</v>
      </c>
      <c r="K19" s="205">
        <v>173</v>
      </c>
      <c r="L19" s="205">
        <v>78</v>
      </c>
      <c r="M19" s="205">
        <v>2</v>
      </c>
      <c r="N19" s="205">
        <v>1</v>
      </c>
      <c r="O19" s="552">
        <v>0</v>
      </c>
      <c r="P19" s="375"/>
    </row>
    <row r="20" spans="1:23" s="193" customFormat="1" ht="27" customHeight="1" x14ac:dyDescent="0.25">
      <c r="A20" s="558" t="s">
        <v>289</v>
      </c>
      <c r="B20" s="153" t="s">
        <v>344</v>
      </c>
      <c r="C20" s="500">
        <v>348</v>
      </c>
      <c r="D20" s="205">
        <v>348</v>
      </c>
      <c r="E20" s="205">
        <v>0</v>
      </c>
      <c r="F20" s="205">
        <v>281</v>
      </c>
      <c r="G20" s="205">
        <v>67</v>
      </c>
      <c r="H20" s="205">
        <v>320</v>
      </c>
      <c r="I20" s="205">
        <v>28</v>
      </c>
      <c r="J20" s="205">
        <v>132</v>
      </c>
      <c r="K20" s="205">
        <v>125</v>
      </c>
      <c r="L20" s="205">
        <v>89</v>
      </c>
      <c r="M20" s="205">
        <v>2</v>
      </c>
      <c r="N20" s="459">
        <v>0</v>
      </c>
      <c r="O20" s="552">
        <v>0</v>
      </c>
      <c r="P20" s="375"/>
      <c r="Q20" s="194"/>
      <c r="R20" s="194"/>
      <c r="S20" s="194"/>
      <c r="T20" s="194"/>
      <c r="U20" s="194"/>
      <c r="V20" s="194"/>
      <c r="W20" s="194"/>
    </row>
    <row r="21" spans="1:23" s="194" customFormat="1" x14ac:dyDescent="0.25">
      <c r="A21" s="203"/>
      <c r="B21" s="153" t="s">
        <v>345</v>
      </c>
      <c r="C21" s="500">
        <v>298</v>
      </c>
      <c r="D21" s="205">
        <v>297</v>
      </c>
      <c r="E21" s="205">
        <v>1</v>
      </c>
      <c r="F21" s="205">
        <v>243</v>
      </c>
      <c r="G21" s="205">
        <v>55</v>
      </c>
      <c r="H21" s="205">
        <v>270</v>
      </c>
      <c r="I21" s="205">
        <v>28</v>
      </c>
      <c r="J21" s="205">
        <v>143</v>
      </c>
      <c r="K21" s="205">
        <v>79</v>
      </c>
      <c r="L21" s="205">
        <v>74</v>
      </c>
      <c r="M21" s="205">
        <v>1</v>
      </c>
      <c r="N21" s="205">
        <v>0</v>
      </c>
      <c r="O21" s="552">
        <v>0</v>
      </c>
      <c r="P21" s="375"/>
    </row>
    <row r="22" spans="1:23" s="194" customFormat="1" x14ac:dyDescent="0.25">
      <c r="A22" s="203"/>
      <c r="B22" s="153" t="s">
        <v>346</v>
      </c>
      <c r="C22" s="500">
        <v>308</v>
      </c>
      <c r="D22" s="205">
        <v>305</v>
      </c>
      <c r="E22" s="205">
        <v>3</v>
      </c>
      <c r="F22" s="205">
        <v>279</v>
      </c>
      <c r="G22" s="205">
        <v>29</v>
      </c>
      <c r="H22" s="205">
        <v>276</v>
      </c>
      <c r="I22" s="205">
        <v>32</v>
      </c>
      <c r="J22" s="205">
        <v>175</v>
      </c>
      <c r="K22" s="205">
        <v>64</v>
      </c>
      <c r="L22" s="205">
        <v>62</v>
      </c>
      <c r="M22" s="205">
        <v>4</v>
      </c>
      <c r="N22" s="460">
        <v>0</v>
      </c>
      <c r="O22" s="552">
        <v>0</v>
      </c>
      <c r="P22" s="375"/>
    </row>
    <row r="23" spans="1:23" s="194" customFormat="1" x14ac:dyDescent="0.25">
      <c r="A23" s="203"/>
      <c r="B23" s="153" t="s">
        <v>348</v>
      </c>
      <c r="C23" s="500">
        <v>389</v>
      </c>
      <c r="D23" s="205">
        <v>387</v>
      </c>
      <c r="E23" s="205">
        <v>2</v>
      </c>
      <c r="F23" s="205">
        <v>354</v>
      </c>
      <c r="G23" s="205">
        <v>35</v>
      </c>
      <c r="H23" s="205">
        <v>320</v>
      </c>
      <c r="I23" s="205">
        <v>69</v>
      </c>
      <c r="J23" s="205">
        <v>216</v>
      </c>
      <c r="K23" s="205">
        <v>92</v>
      </c>
      <c r="L23" s="205">
        <v>69</v>
      </c>
      <c r="M23" s="205">
        <v>10</v>
      </c>
      <c r="N23" s="460">
        <v>0</v>
      </c>
      <c r="O23" s="552">
        <v>0</v>
      </c>
      <c r="P23" s="375"/>
    </row>
    <row r="24" spans="1:23" s="193" customFormat="1" ht="27" customHeight="1" x14ac:dyDescent="0.25">
      <c r="A24" s="558" t="s">
        <v>375</v>
      </c>
      <c r="B24" s="153" t="s">
        <v>344</v>
      </c>
      <c r="C24" s="500">
        <v>422</v>
      </c>
      <c r="D24" s="205">
        <v>422</v>
      </c>
      <c r="E24" s="205">
        <v>0</v>
      </c>
      <c r="F24" s="205">
        <v>381</v>
      </c>
      <c r="G24" s="205">
        <v>41</v>
      </c>
      <c r="H24" s="205">
        <v>339</v>
      </c>
      <c r="I24" s="205">
        <v>83</v>
      </c>
      <c r="J24" s="205">
        <v>224</v>
      </c>
      <c r="K24" s="205">
        <v>116</v>
      </c>
      <c r="L24" s="205">
        <v>78</v>
      </c>
      <c r="M24" s="205">
        <v>4</v>
      </c>
      <c r="N24" s="438">
        <v>0</v>
      </c>
      <c r="O24" s="557">
        <v>0</v>
      </c>
      <c r="P24" s="375"/>
      <c r="Q24" s="194"/>
      <c r="R24" s="194"/>
      <c r="S24" s="194"/>
      <c r="T24" s="194"/>
      <c r="U24" s="194"/>
      <c r="V24" s="194"/>
      <c r="W24" s="194"/>
    </row>
    <row r="25" spans="1:23" s="194" customFormat="1" x14ac:dyDescent="0.25">
      <c r="A25" s="203"/>
      <c r="B25" s="141" t="s">
        <v>345</v>
      </c>
      <c r="C25" s="500">
        <v>480</v>
      </c>
      <c r="D25" s="205">
        <v>475</v>
      </c>
      <c r="E25" s="205">
        <v>5</v>
      </c>
      <c r="F25" s="205">
        <v>397</v>
      </c>
      <c r="G25" s="205">
        <v>83</v>
      </c>
      <c r="H25" s="205">
        <v>364</v>
      </c>
      <c r="I25" s="205">
        <v>116</v>
      </c>
      <c r="J25" s="205">
        <v>219</v>
      </c>
      <c r="K25" s="205">
        <v>166</v>
      </c>
      <c r="L25" s="205">
        <v>81</v>
      </c>
      <c r="M25" s="205">
        <v>6</v>
      </c>
      <c r="N25" s="551">
        <v>0</v>
      </c>
      <c r="O25" s="205">
        <v>3</v>
      </c>
      <c r="P25" s="375"/>
    </row>
    <row r="26" spans="1:23" s="194" customFormat="1" x14ac:dyDescent="0.25">
      <c r="A26" s="203"/>
      <c r="B26" s="153" t="s">
        <v>346</v>
      </c>
      <c r="C26" s="500">
        <v>441</v>
      </c>
      <c r="D26" s="205">
        <v>436</v>
      </c>
      <c r="E26" s="205">
        <v>5</v>
      </c>
      <c r="F26" s="205">
        <v>384</v>
      </c>
      <c r="G26" s="205">
        <v>57</v>
      </c>
      <c r="H26" s="205">
        <v>369</v>
      </c>
      <c r="I26" s="205">
        <v>72</v>
      </c>
      <c r="J26" s="205">
        <v>246</v>
      </c>
      <c r="K26" s="205">
        <v>98</v>
      </c>
      <c r="L26" s="205">
        <v>81</v>
      </c>
      <c r="M26" s="205">
        <v>4</v>
      </c>
      <c r="N26" s="551">
        <v>0</v>
      </c>
      <c r="O26" s="205">
        <v>7</v>
      </c>
      <c r="P26" s="375"/>
    </row>
    <row r="27" spans="1:23" s="194" customFormat="1" x14ac:dyDescent="0.25">
      <c r="A27" s="203"/>
      <c r="B27" s="153" t="s">
        <v>25</v>
      </c>
      <c r="C27" s="500">
        <v>527</v>
      </c>
      <c r="D27" s="205">
        <v>489</v>
      </c>
      <c r="E27" s="205">
        <v>38</v>
      </c>
      <c r="F27" s="205">
        <v>463</v>
      </c>
      <c r="G27" s="205">
        <v>64</v>
      </c>
      <c r="H27" s="205">
        <v>449</v>
      </c>
      <c r="I27" s="205">
        <v>78</v>
      </c>
      <c r="J27" s="205">
        <v>264</v>
      </c>
      <c r="K27" s="205">
        <v>103</v>
      </c>
      <c r="L27" s="205">
        <v>98</v>
      </c>
      <c r="M27" s="205">
        <v>20</v>
      </c>
      <c r="N27" s="551">
        <v>0</v>
      </c>
      <c r="O27" s="205">
        <v>4</v>
      </c>
      <c r="P27" s="375"/>
    </row>
    <row r="28" spans="1:23" s="194" customFormat="1" ht="13.8" thickBot="1" x14ac:dyDescent="0.3">
      <c r="A28" s="210"/>
      <c r="B28" s="210"/>
      <c r="C28" s="260"/>
      <c r="D28" s="210"/>
      <c r="E28" s="210"/>
      <c r="F28" s="210"/>
      <c r="G28" s="210"/>
      <c r="H28" s="210"/>
      <c r="I28" s="210"/>
      <c r="J28" s="210"/>
      <c r="K28" s="210"/>
      <c r="L28" s="210"/>
      <c r="M28" s="210"/>
      <c r="N28" s="210"/>
      <c r="O28" s="210"/>
    </row>
    <row r="29" spans="1:23" s="194" customFormat="1" x14ac:dyDescent="0.25">
      <c r="A29" s="195"/>
      <c r="B29" s="195"/>
      <c r="C29" s="195"/>
      <c r="D29" s="195"/>
      <c r="E29" s="195"/>
      <c r="F29" s="195"/>
      <c r="G29" s="195"/>
      <c r="H29" s="195"/>
      <c r="I29" s="195"/>
      <c r="J29" s="195"/>
      <c r="K29" s="195"/>
      <c r="L29" s="195"/>
    </row>
    <row r="30" spans="1:23" s="194" customFormat="1" x14ac:dyDescent="0.25">
      <c r="A30" s="112" t="s">
        <v>388</v>
      </c>
    </row>
    <row r="31" spans="1:23" s="194" customFormat="1" ht="15.6" x14ac:dyDescent="0.25">
      <c r="A31" s="194" t="s">
        <v>315</v>
      </c>
    </row>
    <row r="32" spans="1:23" s="194" customFormat="1" x14ac:dyDescent="0.25">
      <c r="A32" s="112" t="s">
        <v>378</v>
      </c>
      <c r="B32" s="44"/>
      <c r="C32" s="204"/>
      <c r="D32" s="93"/>
      <c r="E32" s="93"/>
      <c r="F32" s="93"/>
      <c r="G32" s="93"/>
      <c r="H32" s="93"/>
      <c r="I32" s="93"/>
      <c r="J32" s="204"/>
      <c r="K32" s="93"/>
      <c r="L32" s="93"/>
    </row>
    <row r="33" spans="1:1" s="194" customFormat="1" x14ac:dyDescent="0.25">
      <c r="A33" s="421" t="s">
        <v>444</v>
      </c>
    </row>
    <row r="34" spans="1:1" s="194" customFormat="1" x14ac:dyDescent="0.25"/>
    <row r="35" spans="1:1" s="194" customFormat="1" x14ac:dyDescent="0.25"/>
    <row r="36" spans="1:1" s="194" customFormat="1" x14ac:dyDescent="0.25"/>
    <row r="37" spans="1:1" s="194" customFormat="1" x14ac:dyDescent="0.25"/>
    <row r="38" spans="1:1" s="194" customFormat="1" x14ac:dyDescent="0.25"/>
    <row r="39" spans="1:1" s="194" customFormat="1" x14ac:dyDescent="0.25"/>
    <row r="40" spans="1:1" s="194" customFormat="1" x14ac:dyDescent="0.25"/>
    <row r="41" spans="1:1" s="194" customFormat="1" x14ac:dyDescent="0.25"/>
    <row r="42" spans="1:1" s="194" customFormat="1" x14ac:dyDescent="0.25"/>
    <row r="43" spans="1:1" s="194" customFormat="1" x14ac:dyDescent="0.25"/>
    <row r="44" spans="1:1" s="194" customFormat="1" x14ac:dyDescent="0.25"/>
    <row r="45" spans="1:1" s="194" customFormat="1" x14ac:dyDescent="0.25"/>
    <row r="46" spans="1:1" s="194" customFormat="1" x14ac:dyDescent="0.25"/>
    <row r="47" spans="1:1" s="194" customFormat="1" x14ac:dyDescent="0.25"/>
    <row r="48" spans="1:1" s="194" customFormat="1" x14ac:dyDescent="0.25"/>
    <row r="49" s="194" customFormat="1" x14ac:dyDescent="0.25"/>
    <row r="50" s="194" customFormat="1" x14ac:dyDescent="0.25"/>
    <row r="51" s="194" customFormat="1" x14ac:dyDescent="0.25"/>
    <row r="52" s="194" customFormat="1" x14ac:dyDescent="0.25"/>
    <row r="53" s="194" customFormat="1" x14ac:dyDescent="0.25"/>
    <row r="54" s="194" customFormat="1" x14ac:dyDescent="0.25"/>
    <row r="55" s="194" customFormat="1" x14ac:dyDescent="0.25"/>
    <row r="56" s="194" customFormat="1" x14ac:dyDescent="0.25"/>
    <row r="57" s="194" customFormat="1" x14ac:dyDescent="0.25"/>
    <row r="58" s="194" customFormat="1" x14ac:dyDescent="0.25"/>
    <row r="59" s="194" customFormat="1" x14ac:dyDescent="0.25"/>
    <row r="60" s="194" customFormat="1" x14ac:dyDescent="0.25"/>
    <row r="61" s="194" customFormat="1" x14ac:dyDescent="0.25"/>
    <row r="62" s="194" customFormat="1" x14ac:dyDescent="0.25"/>
    <row r="63" s="194" customFormat="1" x14ac:dyDescent="0.25"/>
    <row r="64" s="194" customFormat="1" x14ac:dyDescent="0.25"/>
    <row r="65" s="194" customFormat="1" x14ac:dyDescent="0.25"/>
    <row r="66" s="194" customFormat="1" x14ac:dyDescent="0.25"/>
    <row r="67" s="194" customFormat="1" x14ac:dyDescent="0.25"/>
    <row r="68" s="194" customFormat="1" x14ac:dyDescent="0.25"/>
    <row r="69" s="194" customFormat="1" x14ac:dyDescent="0.25"/>
  </sheetData>
  <pageMargins left="0.74803149606299213" right="0.74803149606299213" top="0.98425196850393704" bottom="0.98425196850393704" header="0.51181102362204722" footer="0.51181102362204722"/>
  <pageSetup paperSize="9" scale="83"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59"/>
  <sheetViews>
    <sheetView zoomScaleNormal="100" workbookViewId="0"/>
  </sheetViews>
  <sheetFormatPr defaultColWidth="9.44140625" defaultRowHeight="13.2" x14ac:dyDescent="0.25"/>
  <cols>
    <col min="1" max="1" width="9.5546875" style="42" customWidth="1"/>
    <col min="2" max="2" width="10.6640625" style="42" customWidth="1"/>
    <col min="3" max="4" width="12.5546875" style="42" customWidth="1"/>
    <col min="5" max="5" width="9.44140625" style="42" customWidth="1"/>
    <col min="6" max="6" width="9" style="42" customWidth="1"/>
    <col min="7" max="7" width="10.44140625" style="42" customWidth="1"/>
    <col min="8" max="8" width="11.44140625" style="42" customWidth="1"/>
    <col min="9" max="11" width="9.44140625" style="42"/>
    <col min="12" max="12" width="11.44140625" style="42" customWidth="1"/>
    <col min="13" max="16384" width="9.44140625" style="42"/>
  </cols>
  <sheetData>
    <row r="1" spans="1:14" ht="17.399999999999999" x14ac:dyDescent="0.25">
      <c r="A1" s="43" t="s">
        <v>163</v>
      </c>
    </row>
    <row r="2" spans="1:14" ht="15" customHeight="1" x14ac:dyDescent="0.25">
      <c r="A2" s="43"/>
    </row>
    <row r="3" spans="1:14" x14ac:dyDescent="0.25">
      <c r="A3" s="41" t="s">
        <v>600</v>
      </c>
    </row>
    <row r="4" spans="1:14" x14ac:dyDescent="0.25">
      <c r="A4" s="194"/>
      <c r="B4" s="194"/>
    </row>
    <row r="5" spans="1:14" ht="13.8" thickBot="1" x14ac:dyDescent="0.3">
      <c r="A5" s="260" t="s">
        <v>172</v>
      </c>
      <c r="B5" s="210"/>
      <c r="C5" s="161"/>
      <c r="D5" s="161"/>
      <c r="E5" s="161"/>
      <c r="F5" s="161"/>
      <c r="G5" s="161"/>
      <c r="H5" s="161"/>
      <c r="I5" s="161"/>
      <c r="J5" s="161"/>
      <c r="K5" s="161"/>
      <c r="L5" s="161"/>
      <c r="M5" s="161"/>
      <c r="N5" s="161"/>
    </row>
    <row r="6" spans="1:14" x14ac:dyDescent="0.25">
      <c r="A6" s="94"/>
      <c r="B6" s="94"/>
      <c r="C6" s="220" t="s">
        <v>164</v>
      </c>
      <c r="D6" s="220"/>
      <c r="E6" s="220"/>
      <c r="F6" s="220"/>
      <c r="G6" s="220"/>
      <c r="H6" s="220"/>
      <c r="I6" s="220"/>
      <c r="J6" s="220"/>
      <c r="K6" s="220"/>
      <c r="L6" s="220"/>
      <c r="M6" s="220"/>
      <c r="N6" s="220"/>
    </row>
    <row r="7" spans="1:14" ht="39.6" x14ac:dyDescent="0.25">
      <c r="A7" s="152" t="s">
        <v>13</v>
      </c>
      <c r="B7" s="234" t="s">
        <v>21</v>
      </c>
      <c r="C7" s="113" t="s">
        <v>168</v>
      </c>
      <c r="D7" s="113" t="s">
        <v>124</v>
      </c>
      <c r="E7" s="113" t="s">
        <v>125</v>
      </c>
      <c r="F7" s="113" t="s">
        <v>115</v>
      </c>
      <c r="G7" s="113" t="s">
        <v>169</v>
      </c>
      <c r="H7" s="113" t="s">
        <v>129</v>
      </c>
      <c r="I7" s="113" t="s">
        <v>165</v>
      </c>
      <c r="J7" s="113" t="s">
        <v>170</v>
      </c>
      <c r="K7" s="113" t="s">
        <v>166</v>
      </c>
      <c r="L7" s="113" t="s">
        <v>190</v>
      </c>
      <c r="M7" s="113" t="s">
        <v>167</v>
      </c>
      <c r="N7" s="113" t="s">
        <v>7</v>
      </c>
    </row>
    <row r="8" spans="1:14" x14ac:dyDescent="0.25">
      <c r="A8" s="194" t="s">
        <v>27</v>
      </c>
      <c r="C8" s="501">
        <v>6</v>
      </c>
      <c r="D8" s="501">
        <v>1</v>
      </c>
      <c r="E8" s="501">
        <v>2</v>
      </c>
      <c r="F8" s="501">
        <v>819</v>
      </c>
      <c r="G8" s="501">
        <v>80</v>
      </c>
      <c r="H8" s="501">
        <v>234</v>
      </c>
      <c r="I8" s="501">
        <v>201</v>
      </c>
      <c r="J8" s="501">
        <v>13</v>
      </c>
      <c r="K8" s="501">
        <v>84</v>
      </c>
      <c r="L8" s="501">
        <v>65</v>
      </c>
      <c r="M8" s="501">
        <v>11</v>
      </c>
      <c r="N8" s="507">
        <v>1516</v>
      </c>
    </row>
    <row r="9" spans="1:14" x14ac:dyDescent="0.25">
      <c r="A9" s="194" t="s">
        <v>104</v>
      </c>
      <c r="C9" s="501">
        <v>0</v>
      </c>
      <c r="D9" s="501">
        <v>0</v>
      </c>
      <c r="E9" s="501">
        <v>3</v>
      </c>
      <c r="F9" s="501">
        <v>464</v>
      </c>
      <c r="G9" s="501">
        <v>29</v>
      </c>
      <c r="H9" s="501">
        <v>334</v>
      </c>
      <c r="I9" s="501">
        <v>225</v>
      </c>
      <c r="J9" s="501">
        <v>3</v>
      </c>
      <c r="K9" s="501">
        <v>94</v>
      </c>
      <c r="L9" s="501">
        <v>2</v>
      </c>
      <c r="M9" s="501">
        <v>18</v>
      </c>
      <c r="N9" s="507">
        <v>1172</v>
      </c>
    </row>
    <row r="10" spans="1:14" x14ac:dyDescent="0.25">
      <c r="A10" s="194" t="s">
        <v>357</v>
      </c>
      <c r="C10" s="501">
        <v>0</v>
      </c>
      <c r="D10" s="501">
        <v>0</v>
      </c>
      <c r="E10" s="501">
        <v>0</v>
      </c>
      <c r="F10" s="501">
        <v>394</v>
      </c>
      <c r="G10" s="501">
        <v>54</v>
      </c>
      <c r="H10" s="501">
        <v>493</v>
      </c>
      <c r="I10" s="501">
        <v>240</v>
      </c>
      <c r="J10" s="501">
        <v>0</v>
      </c>
      <c r="K10" s="501">
        <v>154</v>
      </c>
      <c r="L10" s="501">
        <v>1</v>
      </c>
      <c r="M10" s="501">
        <v>7</v>
      </c>
      <c r="N10" s="507">
        <v>1343</v>
      </c>
    </row>
    <row r="11" spans="1:14" x14ac:dyDescent="0.25">
      <c r="A11" s="194" t="s">
        <v>375</v>
      </c>
      <c r="C11" s="501">
        <v>2</v>
      </c>
      <c r="D11" s="501">
        <v>4</v>
      </c>
      <c r="E11" s="501">
        <v>0</v>
      </c>
      <c r="F11" s="501">
        <v>303</v>
      </c>
      <c r="G11" s="501">
        <v>48</v>
      </c>
      <c r="H11" s="501">
        <v>1007</v>
      </c>
      <c r="I11" s="501">
        <v>283</v>
      </c>
      <c r="J11" s="501">
        <v>0</v>
      </c>
      <c r="K11" s="501">
        <v>195</v>
      </c>
      <c r="L11" s="501">
        <v>8</v>
      </c>
      <c r="M11" s="501">
        <v>20</v>
      </c>
      <c r="N11" s="507">
        <v>1870</v>
      </c>
    </row>
    <row r="12" spans="1:14" x14ac:dyDescent="0.25">
      <c r="C12" s="501"/>
      <c r="D12" s="501"/>
      <c r="E12" s="501"/>
      <c r="F12" s="501"/>
      <c r="G12" s="501"/>
      <c r="H12" s="501"/>
      <c r="I12" s="501"/>
      <c r="J12" s="501"/>
      <c r="K12" s="501"/>
      <c r="L12" s="501"/>
      <c r="M12" s="501"/>
      <c r="N12" s="507"/>
    </row>
    <row r="13" spans="1:14" x14ac:dyDescent="0.25">
      <c r="A13" s="44" t="s">
        <v>27</v>
      </c>
      <c r="B13" s="153" t="s">
        <v>22</v>
      </c>
      <c r="C13" s="501">
        <v>0</v>
      </c>
      <c r="D13" s="501">
        <v>0</v>
      </c>
      <c r="E13" s="501">
        <v>0</v>
      </c>
      <c r="F13" s="501">
        <v>145</v>
      </c>
      <c r="G13" s="501">
        <v>18</v>
      </c>
      <c r="H13" s="501">
        <v>65</v>
      </c>
      <c r="I13" s="501">
        <v>20</v>
      </c>
      <c r="J13" s="501">
        <v>2</v>
      </c>
      <c r="K13" s="501">
        <v>17</v>
      </c>
      <c r="L13" s="501">
        <v>0</v>
      </c>
      <c r="M13" s="501">
        <v>5</v>
      </c>
      <c r="N13" s="507">
        <v>272</v>
      </c>
    </row>
    <row r="14" spans="1:14" x14ac:dyDescent="0.25">
      <c r="A14" s="195"/>
      <c r="B14" s="153" t="s">
        <v>23</v>
      </c>
      <c r="C14" s="501">
        <v>5</v>
      </c>
      <c r="D14" s="501">
        <v>0</v>
      </c>
      <c r="E14" s="501">
        <v>1</v>
      </c>
      <c r="F14" s="501">
        <v>270</v>
      </c>
      <c r="G14" s="501">
        <v>27</v>
      </c>
      <c r="H14" s="501">
        <v>79</v>
      </c>
      <c r="I14" s="501">
        <v>58</v>
      </c>
      <c r="J14" s="501">
        <v>6</v>
      </c>
      <c r="K14" s="501">
        <v>19</v>
      </c>
      <c r="L14" s="501">
        <v>4</v>
      </c>
      <c r="M14" s="501">
        <v>3</v>
      </c>
      <c r="N14" s="507">
        <v>472</v>
      </c>
    </row>
    <row r="15" spans="1:14" x14ac:dyDescent="0.25">
      <c r="A15" s="195"/>
      <c r="B15" s="153" t="s">
        <v>24</v>
      </c>
      <c r="C15" s="501">
        <v>0</v>
      </c>
      <c r="D15" s="501">
        <v>0</v>
      </c>
      <c r="E15" s="501">
        <v>0</v>
      </c>
      <c r="F15" s="501">
        <v>200</v>
      </c>
      <c r="G15" s="501">
        <v>20</v>
      </c>
      <c r="H15" s="501">
        <v>42</v>
      </c>
      <c r="I15" s="501">
        <v>62</v>
      </c>
      <c r="J15" s="501">
        <v>4</v>
      </c>
      <c r="K15" s="501">
        <v>25</v>
      </c>
      <c r="L15" s="501">
        <v>49</v>
      </c>
      <c r="M15" s="501">
        <v>1</v>
      </c>
      <c r="N15" s="507">
        <v>403</v>
      </c>
    </row>
    <row r="16" spans="1:14" x14ac:dyDescent="0.25">
      <c r="A16" s="195"/>
      <c r="B16" s="153" t="s">
        <v>25</v>
      </c>
      <c r="C16" s="501">
        <v>1</v>
      </c>
      <c r="D16" s="501">
        <v>1</v>
      </c>
      <c r="E16" s="501">
        <v>1</v>
      </c>
      <c r="F16" s="501">
        <v>204</v>
      </c>
      <c r="G16" s="501">
        <v>15</v>
      </c>
      <c r="H16" s="501">
        <v>48</v>
      </c>
      <c r="I16" s="501">
        <v>61</v>
      </c>
      <c r="J16" s="501">
        <v>1</v>
      </c>
      <c r="K16" s="501">
        <v>23</v>
      </c>
      <c r="L16" s="501">
        <v>12</v>
      </c>
      <c r="M16" s="501">
        <v>2</v>
      </c>
      <c r="N16" s="507">
        <v>369</v>
      </c>
    </row>
    <row r="17" spans="1:18" s="154" customFormat="1" ht="27" customHeight="1" x14ac:dyDescent="0.25">
      <c r="A17" s="502" t="s">
        <v>104</v>
      </c>
      <c r="B17" s="153" t="s">
        <v>22</v>
      </c>
      <c r="C17" s="501">
        <v>0</v>
      </c>
      <c r="D17" s="501">
        <v>0</v>
      </c>
      <c r="E17" s="501">
        <v>0</v>
      </c>
      <c r="F17" s="501">
        <v>124</v>
      </c>
      <c r="G17" s="501">
        <v>2</v>
      </c>
      <c r="H17" s="501">
        <v>45</v>
      </c>
      <c r="I17" s="501">
        <v>67</v>
      </c>
      <c r="J17" s="501">
        <v>1</v>
      </c>
      <c r="K17" s="501">
        <v>27</v>
      </c>
      <c r="L17" s="501">
        <v>1</v>
      </c>
      <c r="M17" s="501">
        <v>3</v>
      </c>
      <c r="N17" s="507">
        <v>270</v>
      </c>
      <c r="O17" s="42"/>
    </row>
    <row r="18" spans="1:18" x14ac:dyDescent="0.25">
      <c r="A18" s="195"/>
      <c r="B18" s="153" t="s">
        <v>23</v>
      </c>
      <c r="C18" s="501">
        <v>0</v>
      </c>
      <c r="D18" s="501">
        <v>0</v>
      </c>
      <c r="E18" s="501">
        <v>0</v>
      </c>
      <c r="F18" s="501">
        <v>129</v>
      </c>
      <c r="G18" s="501">
        <v>10</v>
      </c>
      <c r="H18" s="501">
        <v>81</v>
      </c>
      <c r="I18" s="501">
        <v>60</v>
      </c>
      <c r="J18" s="501">
        <v>2</v>
      </c>
      <c r="K18" s="501">
        <v>17</v>
      </c>
      <c r="L18" s="501">
        <v>0</v>
      </c>
      <c r="M18" s="501">
        <v>0</v>
      </c>
      <c r="N18" s="507">
        <v>299</v>
      </c>
    </row>
    <row r="19" spans="1:18" x14ac:dyDescent="0.25">
      <c r="A19" s="195"/>
      <c r="B19" s="153" t="s">
        <v>24</v>
      </c>
      <c r="C19" s="501">
        <v>0</v>
      </c>
      <c r="D19" s="501">
        <v>0</v>
      </c>
      <c r="E19" s="501">
        <v>3</v>
      </c>
      <c r="F19" s="501">
        <v>105</v>
      </c>
      <c r="G19" s="501">
        <v>7</v>
      </c>
      <c r="H19" s="501">
        <v>77</v>
      </c>
      <c r="I19" s="501">
        <v>55</v>
      </c>
      <c r="J19" s="501">
        <v>0</v>
      </c>
      <c r="K19" s="501">
        <v>23</v>
      </c>
      <c r="L19" s="501">
        <v>1</v>
      </c>
      <c r="M19" s="501">
        <v>9</v>
      </c>
      <c r="N19" s="507">
        <v>280</v>
      </c>
    </row>
    <row r="20" spans="1:18" x14ac:dyDescent="0.25">
      <c r="A20" s="195"/>
      <c r="B20" s="153" t="s">
        <v>25</v>
      </c>
      <c r="C20" s="501">
        <v>0</v>
      </c>
      <c r="D20" s="501">
        <v>0</v>
      </c>
      <c r="E20" s="501">
        <v>0</v>
      </c>
      <c r="F20" s="501">
        <v>106</v>
      </c>
      <c r="G20" s="501">
        <v>10</v>
      </c>
      <c r="H20" s="501">
        <v>131</v>
      </c>
      <c r="I20" s="501">
        <v>43</v>
      </c>
      <c r="J20" s="501">
        <v>0</v>
      </c>
      <c r="K20" s="501">
        <v>27</v>
      </c>
      <c r="L20" s="501">
        <v>0</v>
      </c>
      <c r="M20" s="501">
        <v>6</v>
      </c>
      <c r="N20" s="507">
        <v>323</v>
      </c>
    </row>
    <row r="21" spans="1:18" s="154" customFormat="1" ht="27" customHeight="1" x14ac:dyDescent="0.25">
      <c r="A21" s="502" t="s">
        <v>289</v>
      </c>
      <c r="B21" s="153" t="s">
        <v>22</v>
      </c>
      <c r="C21" s="501">
        <v>0</v>
      </c>
      <c r="D21" s="501">
        <v>0</v>
      </c>
      <c r="E21" s="501">
        <v>0</v>
      </c>
      <c r="F21" s="501">
        <v>102</v>
      </c>
      <c r="G21" s="501">
        <v>17</v>
      </c>
      <c r="H21" s="501">
        <v>132</v>
      </c>
      <c r="I21" s="501">
        <v>55</v>
      </c>
      <c r="J21" s="501">
        <v>0</v>
      </c>
      <c r="K21" s="501">
        <v>39</v>
      </c>
      <c r="L21" s="501">
        <v>1</v>
      </c>
      <c r="M21" s="501">
        <v>2</v>
      </c>
      <c r="N21" s="507">
        <v>348</v>
      </c>
      <c r="O21" s="42"/>
    </row>
    <row r="22" spans="1:18" x14ac:dyDescent="0.25">
      <c r="A22" s="195"/>
      <c r="B22" s="153" t="s">
        <v>23</v>
      </c>
      <c r="C22" s="501">
        <v>0</v>
      </c>
      <c r="D22" s="501">
        <v>0</v>
      </c>
      <c r="E22" s="501">
        <v>0</v>
      </c>
      <c r="F22" s="501">
        <v>83</v>
      </c>
      <c r="G22" s="501">
        <v>19</v>
      </c>
      <c r="H22" s="501">
        <v>94</v>
      </c>
      <c r="I22" s="501">
        <v>65</v>
      </c>
      <c r="J22" s="501">
        <v>0</v>
      </c>
      <c r="K22" s="501">
        <v>35</v>
      </c>
      <c r="L22" s="501">
        <v>0</v>
      </c>
      <c r="M22" s="501">
        <v>2</v>
      </c>
      <c r="N22" s="507">
        <v>298</v>
      </c>
    </row>
    <row r="23" spans="1:18" x14ac:dyDescent="0.25">
      <c r="A23" s="195"/>
      <c r="B23" s="153" t="s">
        <v>24</v>
      </c>
      <c r="C23" s="501">
        <v>0</v>
      </c>
      <c r="D23" s="501">
        <v>0</v>
      </c>
      <c r="E23" s="501">
        <v>0</v>
      </c>
      <c r="F23" s="501">
        <v>100</v>
      </c>
      <c r="G23" s="501">
        <v>11</v>
      </c>
      <c r="H23" s="501">
        <v>110</v>
      </c>
      <c r="I23" s="501">
        <v>57</v>
      </c>
      <c r="J23" s="501">
        <v>0</v>
      </c>
      <c r="K23" s="501">
        <v>30</v>
      </c>
      <c r="L23" s="501">
        <v>0</v>
      </c>
      <c r="M23" s="501">
        <v>0</v>
      </c>
      <c r="N23" s="507">
        <v>308</v>
      </c>
    </row>
    <row r="24" spans="1:18" x14ac:dyDescent="0.25">
      <c r="A24" s="195"/>
      <c r="B24" s="153" t="s">
        <v>348</v>
      </c>
      <c r="C24" s="501">
        <v>0</v>
      </c>
      <c r="D24" s="501">
        <v>0</v>
      </c>
      <c r="E24" s="501">
        <v>0</v>
      </c>
      <c r="F24" s="501">
        <v>109</v>
      </c>
      <c r="G24" s="501">
        <v>7</v>
      </c>
      <c r="H24" s="501">
        <v>157</v>
      </c>
      <c r="I24" s="501">
        <v>63</v>
      </c>
      <c r="J24" s="501">
        <v>0</v>
      </c>
      <c r="K24" s="501">
        <v>50</v>
      </c>
      <c r="L24" s="501">
        <v>0</v>
      </c>
      <c r="M24" s="501">
        <v>3</v>
      </c>
      <c r="N24" s="507">
        <v>389</v>
      </c>
    </row>
    <row r="25" spans="1:18" s="154" customFormat="1" ht="27" customHeight="1" x14ac:dyDescent="0.25">
      <c r="A25" s="195" t="s">
        <v>375</v>
      </c>
      <c r="B25" s="153" t="s">
        <v>344</v>
      </c>
      <c r="C25" s="501">
        <v>0</v>
      </c>
      <c r="D25" s="501">
        <v>0</v>
      </c>
      <c r="E25" s="501">
        <v>0</v>
      </c>
      <c r="F25" s="501">
        <v>85</v>
      </c>
      <c r="G25" s="501">
        <v>10</v>
      </c>
      <c r="H25" s="501">
        <v>215</v>
      </c>
      <c r="I25" s="501">
        <v>60</v>
      </c>
      <c r="J25" s="501">
        <v>0</v>
      </c>
      <c r="K25" s="501">
        <v>50</v>
      </c>
      <c r="L25" s="501">
        <v>0</v>
      </c>
      <c r="M25" s="501">
        <v>2</v>
      </c>
      <c r="N25" s="507">
        <v>422</v>
      </c>
      <c r="O25" s="42"/>
      <c r="P25" s="508"/>
    </row>
    <row r="26" spans="1:18" x14ac:dyDescent="0.25">
      <c r="A26" s="195"/>
      <c r="B26" s="153" t="s">
        <v>23</v>
      </c>
      <c r="C26" s="501">
        <v>1</v>
      </c>
      <c r="D26" s="501">
        <v>1</v>
      </c>
      <c r="E26" s="501">
        <v>0</v>
      </c>
      <c r="F26" s="501">
        <v>78</v>
      </c>
      <c r="G26" s="501">
        <v>15</v>
      </c>
      <c r="H26" s="501">
        <v>256</v>
      </c>
      <c r="I26" s="501">
        <v>63</v>
      </c>
      <c r="J26" s="501">
        <v>0</v>
      </c>
      <c r="K26" s="501">
        <v>57</v>
      </c>
      <c r="L26" s="501">
        <v>4</v>
      </c>
      <c r="M26" s="501">
        <v>5</v>
      </c>
      <c r="N26" s="507">
        <v>480</v>
      </c>
    </row>
    <row r="27" spans="1:18" x14ac:dyDescent="0.25">
      <c r="A27" s="195"/>
      <c r="B27" s="153" t="s">
        <v>24</v>
      </c>
      <c r="C27" s="501">
        <v>0</v>
      </c>
      <c r="D27" s="501">
        <v>0</v>
      </c>
      <c r="E27" s="501">
        <v>0</v>
      </c>
      <c r="F27" s="501">
        <v>59</v>
      </c>
      <c r="G27" s="501">
        <v>9</v>
      </c>
      <c r="H27" s="501">
        <v>253</v>
      </c>
      <c r="I27" s="501">
        <v>70</v>
      </c>
      <c r="J27" s="501">
        <v>0</v>
      </c>
      <c r="K27" s="501">
        <v>43</v>
      </c>
      <c r="L27" s="501">
        <v>3</v>
      </c>
      <c r="M27" s="501">
        <v>4</v>
      </c>
      <c r="N27" s="507">
        <v>441</v>
      </c>
    </row>
    <row r="28" spans="1:18" x14ac:dyDescent="0.25">
      <c r="A28" s="195"/>
      <c r="B28" s="153" t="s">
        <v>624</v>
      </c>
      <c r="C28" s="501">
        <v>1</v>
      </c>
      <c r="D28" s="501">
        <v>3</v>
      </c>
      <c r="E28" s="501">
        <v>0</v>
      </c>
      <c r="F28" s="501">
        <v>81</v>
      </c>
      <c r="G28" s="501">
        <v>14</v>
      </c>
      <c r="H28" s="501">
        <v>283</v>
      </c>
      <c r="I28" s="501">
        <v>90</v>
      </c>
      <c r="J28" s="501">
        <v>0</v>
      </c>
      <c r="K28" s="501">
        <v>45</v>
      </c>
      <c r="L28" s="501">
        <v>1</v>
      </c>
      <c r="M28" s="501">
        <v>9</v>
      </c>
      <c r="N28" s="507">
        <v>527</v>
      </c>
    </row>
    <row r="29" spans="1:18" ht="13.8" thickBot="1" x14ac:dyDescent="0.3">
      <c r="A29" s="210"/>
      <c r="B29" s="210"/>
      <c r="C29" s="210"/>
      <c r="D29" s="210"/>
      <c r="E29" s="210"/>
      <c r="F29" s="210"/>
      <c r="G29" s="210"/>
      <c r="H29" s="210"/>
      <c r="I29" s="210"/>
      <c r="J29" s="210"/>
      <c r="K29" s="210"/>
      <c r="L29" s="210"/>
      <c r="M29" s="210"/>
      <c r="N29" s="210"/>
      <c r="R29" s="46"/>
    </row>
    <row r="30" spans="1:18" x14ac:dyDescent="0.25">
      <c r="A30" s="195"/>
      <c r="B30" s="195"/>
      <c r="C30" s="194"/>
      <c r="D30" s="194"/>
      <c r="E30" s="194"/>
      <c r="F30" s="194"/>
      <c r="G30" s="194"/>
      <c r="H30" s="194"/>
      <c r="I30" s="194"/>
      <c r="J30" s="194"/>
      <c r="K30" s="194"/>
      <c r="L30" s="194"/>
      <c r="M30" s="194"/>
      <c r="R30" s="46"/>
    </row>
    <row r="31" spans="1:18" ht="13.8" thickBot="1" x14ac:dyDescent="0.3">
      <c r="A31" s="260" t="s">
        <v>173</v>
      </c>
      <c r="B31" s="210"/>
      <c r="C31" s="210"/>
      <c r="D31" s="210"/>
      <c r="E31" s="210"/>
      <c r="F31" s="210"/>
      <c r="G31" s="210"/>
      <c r="H31" s="210"/>
      <c r="I31" s="210"/>
      <c r="J31" s="210"/>
      <c r="K31" s="210"/>
      <c r="L31" s="210"/>
      <c r="M31" s="210"/>
      <c r="N31" s="161"/>
      <c r="R31" s="46"/>
    </row>
    <row r="32" spans="1:18" x14ac:dyDescent="0.25">
      <c r="A32" s="94"/>
      <c r="B32" s="94"/>
      <c r="C32" s="220" t="s">
        <v>164</v>
      </c>
      <c r="D32" s="220"/>
      <c r="E32" s="220"/>
      <c r="F32" s="220"/>
      <c r="G32" s="220"/>
      <c r="H32" s="220"/>
      <c r="I32" s="220"/>
      <c r="J32" s="220"/>
      <c r="K32" s="220"/>
      <c r="L32" s="220"/>
      <c r="M32" s="220"/>
      <c r="N32" s="220"/>
      <c r="R32" s="46"/>
    </row>
    <row r="33" spans="1:18" ht="39.6" x14ac:dyDescent="0.25">
      <c r="A33" s="152" t="s">
        <v>13</v>
      </c>
      <c r="B33" s="234" t="s">
        <v>21</v>
      </c>
      <c r="C33" s="113" t="s">
        <v>168</v>
      </c>
      <c r="D33" s="113" t="s">
        <v>124</v>
      </c>
      <c r="E33" s="113" t="s">
        <v>125</v>
      </c>
      <c r="F33" s="113" t="s">
        <v>115</v>
      </c>
      <c r="G33" s="113" t="s">
        <v>169</v>
      </c>
      <c r="H33" s="113" t="s">
        <v>129</v>
      </c>
      <c r="I33" s="113" t="s">
        <v>165</v>
      </c>
      <c r="J33" s="113" t="s">
        <v>170</v>
      </c>
      <c r="K33" s="113" t="s">
        <v>166</v>
      </c>
      <c r="L33" s="113" t="s">
        <v>190</v>
      </c>
      <c r="M33" s="113" t="s">
        <v>167</v>
      </c>
      <c r="N33" s="113" t="s">
        <v>7</v>
      </c>
      <c r="R33" s="46"/>
    </row>
    <row r="34" spans="1:18" x14ac:dyDescent="0.25">
      <c r="A34" s="194" t="s">
        <v>27</v>
      </c>
      <c r="C34" s="194">
        <v>0</v>
      </c>
      <c r="D34" s="194">
        <v>0</v>
      </c>
      <c r="E34" s="194">
        <v>0</v>
      </c>
      <c r="F34" s="194">
        <v>9</v>
      </c>
      <c r="G34" s="194">
        <v>1</v>
      </c>
      <c r="H34" s="194">
        <v>4</v>
      </c>
      <c r="I34" s="194">
        <v>54</v>
      </c>
      <c r="J34" s="194">
        <v>1</v>
      </c>
      <c r="K34" s="194">
        <v>1</v>
      </c>
      <c r="L34" s="194">
        <v>0</v>
      </c>
      <c r="M34" s="194">
        <v>0</v>
      </c>
      <c r="N34" s="507">
        <v>70</v>
      </c>
    </row>
    <row r="35" spans="1:18" x14ac:dyDescent="0.25">
      <c r="A35" s="194" t="s">
        <v>347</v>
      </c>
      <c r="C35" s="194">
        <v>0</v>
      </c>
      <c r="D35" s="194">
        <v>0</v>
      </c>
      <c r="E35" s="194">
        <v>0</v>
      </c>
      <c r="F35" s="194">
        <v>48</v>
      </c>
      <c r="G35" s="194">
        <v>3</v>
      </c>
      <c r="H35" s="194">
        <v>57</v>
      </c>
      <c r="I35" s="194">
        <v>110</v>
      </c>
      <c r="J35" s="194">
        <v>1</v>
      </c>
      <c r="K35" s="194">
        <v>7</v>
      </c>
      <c r="L35" s="194">
        <v>0</v>
      </c>
      <c r="M35" s="194">
        <v>3</v>
      </c>
      <c r="N35" s="507">
        <v>229</v>
      </c>
    </row>
    <row r="36" spans="1:18" x14ac:dyDescent="0.25">
      <c r="A36" s="194" t="s">
        <v>357</v>
      </c>
      <c r="C36" s="194">
        <v>0</v>
      </c>
      <c r="D36" s="194">
        <v>0</v>
      </c>
      <c r="E36" s="194">
        <v>0</v>
      </c>
      <c r="F36" s="194">
        <v>156</v>
      </c>
      <c r="G36" s="194">
        <v>2</v>
      </c>
      <c r="H36" s="194">
        <v>326</v>
      </c>
      <c r="I36" s="194">
        <v>163</v>
      </c>
      <c r="J36" s="194">
        <v>0</v>
      </c>
      <c r="K36" s="194">
        <v>16</v>
      </c>
      <c r="L36" s="194">
        <v>1</v>
      </c>
      <c r="M36" s="194">
        <v>2</v>
      </c>
      <c r="N36" s="507">
        <v>666</v>
      </c>
    </row>
    <row r="37" spans="1:18" x14ac:dyDescent="0.25">
      <c r="A37" s="194" t="s">
        <v>375</v>
      </c>
      <c r="C37" s="194">
        <v>0</v>
      </c>
      <c r="D37" s="194">
        <v>0</v>
      </c>
      <c r="E37" s="194">
        <v>0</v>
      </c>
      <c r="F37" s="194">
        <v>98</v>
      </c>
      <c r="G37" s="194">
        <v>7</v>
      </c>
      <c r="H37" s="194">
        <v>688</v>
      </c>
      <c r="I37" s="194">
        <v>145</v>
      </c>
      <c r="J37" s="194">
        <v>0</v>
      </c>
      <c r="K37" s="194">
        <v>6</v>
      </c>
      <c r="L37" s="194">
        <v>1</v>
      </c>
      <c r="M37" s="194">
        <v>8</v>
      </c>
      <c r="N37" s="507">
        <v>953</v>
      </c>
    </row>
    <row r="38" spans="1:18" x14ac:dyDescent="0.25">
      <c r="C38" s="194"/>
      <c r="D38" s="194"/>
      <c r="E38" s="194"/>
      <c r="F38" s="194"/>
      <c r="G38" s="194"/>
      <c r="H38" s="194"/>
      <c r="I38" s="194"/>
      <c r="J38" s="194"/>
      <c r="K38" s="194"/>
      <c r="L38" s="194"/>
      <c r="M38" s="194"/>
      <c r="N38" s="507"/>
    </row>
    <row r="39" spans="1:18" x14ac:dyDescent="0.25">
      <c r="A39" s="44" t="s">
        <v>27</v>
      </c>
      <c r="B39" s="153" t="s">
        <v>22</v>
      </c>
      <c r="C39" s="194">
        <v>0</v>
      </c>
      <c r="D39" s="194">
        <v>0</v>
      </c>
      <c r="E39" s="194">
        <v>0</v>
      </c>
      <c r="F39" s="194">
        <v>2</v>
      </c>
      <c r="G39" s="194">
        <v>0</v>
      </c>
      <c r="H39" s="194">
        <v>1</v>
      </c>
      <c r="I39" s="194">
        <v>4</v>
      </c>
      <c r="J39" s="194">
        <v>0</v>
      </c>
      <c r="K39" s="194">
        <v>0</v>
      </c>
      <c r="L39" s="194">
        <v>0</v>
      </c>
      <c r="M39" s="194">
        <v>0</v>
      </c>
      <c r="N39" s="507">
        <v>7</v>
      </c>
    </row>
    <row r="40" spans="1:18" x14ac:dyDescent="0.25">
      <c r="A40" s="195"/>
      <c r="B40" s="153" t="s">
        <v>23</v>
      </c>
      <c r="C40" s="194">
        <v>0</v>
      </c>
      <c r="D40" s="194">
        <v>0</v>
      </c>
      <c r="E40" s="194">
        <v>0</v>
      </c>
      <c r="F40" s="194">
        <v>2</v>
      </c>
      <c r="G40" s="194">
        <v>1</v>
      </c>
      <c r="H40" s="194">
        <v>1</v>
      </c>
      <c r="I40" s="194">
        <v>8</v>
      </c>
      <c r="J40" s="194">
        <v>1</v>
      </c>
      <c r="K40" s="194">
        <v>0</v>
      </c>
      <c r="L40" s="194">
        <v>0</v>
      </c>
      <c r="M40" s="194">
        <v>0</v>
      </c>
      <c r="N40" s="507">
        <v>13</v>
      </c>
    </row>
    <row r="41" spans="1:18" x14ac:dyDescent="0.25">
      <c r="A41" s="195"/>
      <c r="B41" s="153" t="s">
        <v>24</v>
      </c>
      <c r="C41" s="194">
        <v>0</v>
      </c>
      <c r="D41" s="194">
        <v>0</v>
      </c>
      <c r="E41" s="194">
        <v>0</v>
      </c>
      <c r="F41" s="194">
        <v>4</v>
      </c>
      <c r="G41" s="194">
        <v>0</v>
      </c>
      <c r="H41" s="194">
        <v>1</v>
      </c>
      <c r="I41" s="194">
        <v>18</v>
      </c>
      <c r="J41" s="194">
        <v>0</v>
      </c>
      <c r="K41" s="194">
        <v>1</v>
      </c>
      <c r="L41" s="194">
        <v>0</v>
      </c>
      <c r="M41" s="194">
        <v>0</v>
      </c>
      <c r="N41" s="507">
        <v>24</v>
      </c>
    </row>
    <row r="42" spans="1:18" s="154" customFormat="1" x14ac:dyDescent="0.25">
      <c r="A42" s="195"/>
      <c r="B42" s="153" t="s">
        <v>25</v>
      </c>
      <c r="C42" s="194">
        <v>0</v>
      </c>
      <c r="D42" s="194">
        <v>0</v>
      </c>
      <c r="E42" s="194">
        <v>0</v>
      </c>
      <c r="F42" s="194">
        <v>1</v>
      </c>
      <c r="G42" s="194">
        <v>0</v>
      </c>
      <c r="H42" s="194">
        <v>1</v>
      </c>
      <c r="I42" s="194">
        <v>24</v>
      </c>
      <c r="J42" s="194">
        <v>0</v>
      </c>
      <c r="K42" s="194">
        <v>0</v>
      </c>
      <c r="L42" s="194">
        <v>0</v>
      </c>
      <c r="M42" s="194">
        <v>0</v>
      </c>
      <c r="N42" s="507">
        <v>26</v>
      </c>
    </row>
    <row r="43" spans="1:18" ht="26.25" customHeight="1" x14ac:dyDescent="0.25">
      <c r="A43" s="502" t="s">
        <v>104</v>
      </c>
      <c r="B43" s="153" t="s">
        <v>22</v>
      </c>
      <c r="C43" s="194">
        <v>0</v>
      </c>
      <c r="D43" s="194">
        <v>0</v>
      </c>
      <c r="E43" s="194">
        <v>0</v>
      </c>
      <c r="F43" s="194">
        <v>7</v>
      </c>
      <c r="G43" s="194">
        <v>0</v>
      </c>
      <c r="H43" s="194">
        <v>9</v>
      </c>
      <c r="I43" s="194">
        <v>22</v>
      </c>
      <c r="J43" s="194">
        <v>0</v>
      </c>
      <c r="K43" s="194">
        <v>0</v>
      </c>
      <c r="L43" s="194">
        <v>0</v>
      </c>
      <c r="M43" s="194">
        <v>0</v>
      </c>
      <c r="N43" s="507">
        <v>38</v>
      </c>
    </row>
    <row r="44" spans="1:18" x14ac:dyDescent="0.25">
      <c r="A44" s="195"/>
      <c r="B44" s="153" t="s">
        <v>23</v>
      </c>
      <c r="C44" s="194">
        <v>0</v>
      </c>
      <c r="D44" s="194">
        <v>0</v>
      </c>
      <c r="E44" s="194">
        <v>0</v>
      </c>
      <c r="F44" s="194">
        <v>6</v>
      </c>
      <c r="G44" s="194">
        <v>1</v>
      </c>
      <c r="H44" s="194">
        <v>16</v>
      </c>
      <c r="I44" s="194">
        <v>24</v>
      </c>
      <c r="J44" s="194">
        <v>1</v>
      </c>
      <c r="K44" s="194">
        <v>2</v>
      </c>
      <c r="L44" s="194">
        <v>0</v>
      </c>
      <c r="M44" s="194">
        <v>0</v>
      </c>
      <c r="N44" s="507">
        <v>50</v>
      </c>
    </row>
    <row r="45" spans="1:18" x14ac:dyDescent="0.25">
      <c r="A45" s="195"/>
      <c r="B45" s="153" t="s">
        <v>24</v>
      </c>
      <c r="C45" s="194">
        <v>0</v>
      </c>
      <c r="D45" s="194">
        <v>0</v>
      </c>
      <c r="E45" s="194">
        <v>0</v>
      </c>
      <c r="F45" s="194">
        <v>13</v>
      </c>
      <c r="G45" s="194">
        <v>1</v>
      </c>
      <c r="H45" s="194">
        <v>15</v>
      </c>
      <c r="I45" s="194">
        <v>37</v>
      </c>
      <c r="J45" s="194">
        <v>0</v>
      </c>
      <c r="K45" s="194">
        <v>4</v>
      </c>
      <c r="L45" s="194">
        <v>0</v>
      </c>
      <c r="M45" s="194">
        <v>2</v>
      </c>
      <c r="N45" s="507">
        <v>72</v>
      </c>
    </row>
    <row r="46" spans="1:18" x14ac:dyDescent="0.25">
      <c r="A46" s="195"/>
      <c r="B46" s="153" t="s">
        <v>348</v>
      </c>
      <c r="C46" s="194">
        <v>0</v>
      </c>
      <c r="D46" s="194">
        <v>0</v>
      </c>
      <c r="E46" s="194">
        <v>0</v>
      </c>
      <c r="F46" s="194">
        <v>22</v>
      </c>
      <c r="G46" s="194">
        <v>1</v>
      </c>
      <c r="H46" s="194">
        <v>17</v>
      </c>
      <c r="I46" s="194">
        <v>27</v>
      </c>
      <c r="J46" s="194">
        <v>0</v>
      </c>
      <c r="K46" s="194">
        <v>1</v>
      </c>
      <c r="L46" s="194">
        <v>0</v>
      </c>
      <c r="M46" s="194">
        <v>1</v>
      </c>
      <c r="N46" s="507">
        <v>69</v>
      </c>
    </row>
    <row r="47" spans="1:18" ht="26.25" customHeight="1" x14ac:dyDescent="0.25">
      <c r="A47" s="502" t="s">
        <v>289</v>
      </c>
      <c r="B47" s="153" t="s">
        <v>344</v>
      </c>
      <c r="C47" s="194">
        <v>0</v>
      </c>
      <c r="D47" s="194">
        <v>0</v>
      </c>
      <c r="E47" s="194">
        <v>0</v>
      </c>
      <c r="F47" s="194">
        <v>34</v>
      </c>
      <c r="G47" s="194">
        <v>0</v>
      </c>
      <c r="H47" s="194">
        <v>51</v>
      </c>
      <c r="I47" s="194">
        <v>38</v>
      </c>
      <c r="J47" s="194">
        <v>0</v>
      </c>
      <c r="K47" s="194">
        <v>7</v>
      </c>
      <c r="L47" s="194">
        <v>1</v>
      </c>
      <c r="M47" s="194">
        <v>1</v>
      </c>
      <c r="N47" s="507">
        <v>132</v>
      </c>
    </row>
    <row r="48" spans="1:18" x14ac:dyDescent="0.25">
      <c r="A48" s="195"/>
      <c r="B48" s="153" t="s">
        <v>345</v>
      </c>
      <c r="C48" s="194">
        <v>0</v>
      </c>
      <c r="D48" s="194">
        <v>0</v>
      </c>
      <c r="E48" s="194">
        <v>0</v>
      </c>
      <c r="F48" s="194">
        <v>29</v>
      </c>
      <c r="G48" s="194">
        <v>1</v>
      </c>
      <c r="H48" s="194">
        <v>74</v>
      </c>
      <c r="I48" s="194">
        <v>37</v>
      </c>
      <c r="J48" s="194">
        <v>0</v>
      </c>
      <c r="K48" s="194">
        <v>2</v>
      </c>
      <c r="L48" s="194">
        <v>0</v>
      </c>
      <c r="M48" s="194">
        <v>0</v>
      </c>
      <c r="N48" s="507">
        <v>143</v>
      </c>
    </row>
    <row r="49" spans="1:14" x14ac:dyDescent="0.25">
      <c r="A49" s="195"/>
      <c r="B49" s="153" t="s">
        <v>346</v>
      </c>
      <c r="C49" s="194">
        <v>0</v>
      </c>
      <c r="D49" s="194">
        <v>0</v>
      </c>
      <c r="E49" s="194">
        <v>0</v>
      </c>
      <c r="F49" s="194">
        <v>46</v>
      </c>
      <c r="G49" s="194">
        <v>0</v>
      </c>
      <c r="H49" s="194">
        <v>85</v>
      </c>
      <c r="I49" s="194">
        <v>41</v>
      </c>
      <c r="J49" s="194">
        <v>0</v>
      </c>
      <c r="K49" s="194">
        <v>3</v>
      </c>
      <c r="L49" s="194">
        <v>0</v>
      </c>
      <c r="M49" s="194">
        <v>0</v>
      </c>
      <c r="N49" s="507">
        <v>175</v>
      </c>
    </row>
    <row r="50" spans="1:14" x14ac:dyDescent="0.25">
      <c r="A50" s="195"/>
      <c r="B50" s="153" t="s">
        <v>348</v>
      </c>
      <c r="C50" s="194">
        <v>0</v>
      </c>
      <c r="D50" s="194">
        <v>0</v>
      </c>
      <c r="E50" s="194">
        <v>0</v>
      </c>
      <c r="F50" s="194">
        <v>47</v>
      </c>
      <c r="G50" s="194">
        <v>1</v>
      </c>
      <c r="H50" s="194">
        <v>116</v>
      </c>
      <c r="I50" s="194">
        <v>47</v>
      </c>
      <c r="J50" s="194">
        <v>0</v>
      </c>
      <c r="K50" s="194">
        <v>4</v>
      </c>
      <c r="L50" s="194">
        <v>0</v>
      </c>
      <c r="M50" s="194">
        <v>1</v>
      </c>
      <c r="N50" s="507">
        <v>216</v>
      </c>
    </row>
    <row r="51" spans="1:14" ht="26.25" customHeight="1" x14ac:dyDescent="0.25">
      <c r="A51" s="195" t="s">
        <v>375</v>
      </c>
      <c r="B51" s="153" t="s">
        <v>344</v>
      </c>
      <c r="C51" s="194">
        <v>0</v>
      </c>
      <c r="D51" s="194">
        <v>0</v>
      </c>
      <c r="E51" s="194">
        <v>0</v>
      </c>
      <c r="F51" s="194">
        <v>32</v>
      </c>
      <c r="G51" s="194">
        <v>1</v>
      </c>
      <c r="H51" s="194">
        <v>154</v>
      </c>
      <c r="I51" s="194">
        <v>35</v>
      </c>
      <c r="J51" s="194">
        <v>0</v>
      </c>
      <c r="K51" s="194">
        <v>1</v>
      </c>
      <c r="L51" s="194">
        <v>0</v>
      </c>
      <c r="M51" s="194">
        <v>1</v>
      </c>
      <c r="N51" s="507">
        <v>224</v>
      </c>
    </row>
    <row r="52" spans="1:14" x14ac:dyDescent="0.25">
      <c r="A52" s="195"/>
      <c r="B52" s="153" t="s">
        <v>23</v>
      </c>
      <c r="C52" s="194">
        <v>0</v>
      </c>
      <c r="D52" s="194">
        <v>0</v>
      </c>
      <c r="E52" s="194">
        <v>0</v>
      </c>
      <c r="F52" s="194">
        <v>26</v>
      </c>
      <c r="G52" s="194">
        <v>1</v>
      </c>
      <c r="H52" s="194">
        <v>148</v>
      </c>
      <c r="I52" s="194">
        <v>39</v>
      </c>
      <c r="J52" s="194">
        <v>0</v>
      </c>
      <c r="K52" s="194">
        <v>1</v>
      </c>
      <c r="L52" s="194">
        <v>1</v>
      </c>
      <c r="M52" s="194">
        <v>3</v>
      </c>
      <c r="N52" s="507">
        <v>219</v>
      </c>
    </row>
    <row r="53" spans="1:14" x14ac:dyDescent="0.25">
      <c r="A53" s="195"/>
      <c r="B53" s="153" t="s">
        <v>346</v>
      </c>
      <c r="C53" s="194">
        <v>0</v>
      </c>
      <c r="D53" s="194">
        <v>0</v>
      </c>
      <c r="E53" s="194">
        <v>0</v>
      </c>
      <c r="F53" s="194">
        <v>20</v>
      </c>
      <c r="G53" s="194">
        <v>1</v>
      </c>
      <c r="H53" s="194">
        <v>190</v>
      </c>
      <c r="I53" s="194">
        <v>35</v>
      </c>
      <c r="J53" s="194">
        <v>0</v>
      </c>
      <c r="K53" s="194">
        <v>0</v>
      </c>
      <c r="L53" s="194">
        <v>0</v>
      </c>
      <c r="M53" s="194">
        <v>0</v>
      </c>
      <c r="N53" s="507">
        <v>246</v>
      </c>
    </row>
    <row r="54" spans="1:14" x14ac:dyDescent="0.25">
      <c r="A54" s="195"/>
      <c r="B54" s="153" t="s">
        <v>624</v>
      </c>
      <c r="C54" s="194">
        <v>0</v>
      </c>
      <c r="D54" s="194">
        <v>0</v>
      </c>
      <c r="E54" s="194">
        <v>0</v>
      </c>
      <c r="F54" s="194">
        <v>20</v>
      </c>
      <c r="G54" s="194">
        <v>4</v>
      </c>
      <c r="H54" s="194">
        <v>196</v>
      </c>
      <c r="I54" s="194">
        <v>36</v>
      </c>
      <c r="J54" s="194">
        <v>0</v>
      </c>
      <c r="K54" s="194">
        <v>4</v>
      </c>
      <c r="L54" s="194">
        <v>0</v>
      </c>
      <c r="M54" s="194">
        <v>4</v>
      </c>
      <c r="N54" s="507">
        <v>264</v>
      </c>
    </row>
    <row r="55" spans="1:14" ht="13.8" thickBot="1" x14ac:dyDescent="0.3">
      <c r="A55" s="210"/>
      <c r="B55" s="210"/>
      <c r="C55" s="161"/>
      <c r="D55" s="161"/>
      <c r="E55" s="161"/>
      <c r="F55" s="161"/>
      <c r="G55" s="161"/>
      <c r="H55" s="161"/>
      <c r="I55" s="161"/>
      <c r="J55" s="161"/>
      <c r="K55" s="161"/>
      <c r="L55" s="161"/>
      <c r="M55" s="161"/>
      <c r="N55" s="210"/>
    </row>
    <row r="56" spans="1:14" x14ac:dyDescent="0.25">
      <c r="A56" s="195"/>
      <c r="B56" s="195"/>
    </row>
    <row r="57" spans="1:14" x14ac:dyDescent="0.25">
      <c r="A57" s="194" t="s">
        <v>216</v>
      </c>
      <c r="B57" s="195"/>
    </row>
    <row r="58" spans="1:14" x14ac:dyDescent="0.25">
      <c r="A58" s="112" t="s">
        <v>378</v>
      </c>
      <c r="B58" s="194"/>
      <c r="J58" s="155"/>
    </row>
    <row r="59" spans="1:14" x14ac:dyDescent="0.25">
      <c r="A59" s="421" t="s">
        <v>444</v>
      </c>
    </row>
  </sheetData>
  <pageMargins left="0.70866141732283472" right="0.70866141732283472" top="0.74803149606299213" bottom="0.74803149606299213"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workbookViewId="0">
      <pane xSplit="2" ySplit="7" topLeftCell="C8" activePane="bottomRight" state="frozen"/>
      <selection pane="topRight"/>
      <selection pane="bottomLeft"/>
      <selection pane="bottomRight"/>
    </sheetView>
  </sheetViews>
  <sheetFormatPr defaultRowHeight="13.2" x14ac:dyDescent="0.25"/>
  <cols>
    <col min="1" max="1" width="9.109375" style="56"/>
    <col min="2" max="2" width="8.33203125" style="56" customWidth="1"/>
    <col min="3" max="7" width="13.5546875" style="56" customWidth="1"/>
    <col min="8" max="8" width="11.33203125" style="56" customWidth="1"/>
    <col min="9" max="9" width="12" style="56" customWidth="1"/>
    <col min="10" max="10" width="9.6640625" style="56" customWidth="1"/>
    <col min="11" max="11" width="4.6640625" style="56" customWidth="1"/>
    <col min="12" max="12" width="12.33203125" style="56" customWidth="1"/>
    <col min="13" max="18" width="13.5546875" style="56" customWidth="1"/>
    <col min="19" max="245" width="9.109375" style="56"/>
    <col min="246" max="246" width="8.33203125" style="56" customWidth="1"/>
    <col min="247" max="247" width="2" style="56" customWidth="1"/>
    <col min="248" max="248" width="12.33203125" style="56" customWidth="1"/>
    <col min="249" max="249" width="12.44140625" style="56" customWidth="1"/>
    <col min="250" max="250" width="2" style="56" customWidth="1"/>
    <col min="251" max="251" width="13.6640625" style="56" customWidth="1"/>
    <col min="252" max="252" width="12" style="56" customWidth="1"/>
    <col min="253" max="253" width="12.33203125" style="56" customWidth="1"/>
    <col min="254" max="254" width="12.44140625" style="56" customWidth="1"/>
    <col min="255" max="255" width="2" style="56" customWidth="1"/>
    <col min="256" max="256" width="11.6640625" style="56" customWidth="1"/>
    <col min="257" max="257" width="12.44140625" style="56" customWidth="1"/>
    <col min="258" max="258" width="11.6640625" style="56" customWidth="1"/>
    <col min="259" max="259" width="12.33203125" style="56" customWidth="1"/>
    <col min="260" max="501" width="9.109375" style="56"/>
    <col min="502" max="502" width="8.33203125" style="56" customWidth="1"/>
    <col min="503" max="503" width="2" style="56" customWidth="1"/>
    <col min="504" max="504" width="12.33203125" style="56" customWidth="1"/>
    <col min="505" max="505" width="12.44140625" style="56" customWidth="1"/>
    <col min="506" max="506" width="2" style="56" customWidth="1"/>
    <col min="507" max="507" width="13.6640625" style="56" customWidth="1"/>
    <col min="508" max="508" width="12" style="56" customWidth="1"/>
    <col min="509" max="509" width="12.33203125" style="56" customWidth="1"/>
    <col min="510" max="510" width="12.44140625" style="56" customWidth="1"/>
    <col min="511" max="511" width="2" style="56" customWidth="1"/>
    <col min="512" max="512" width="11.6640625" style="56" customWidth="1"/>
    <col min="513" max="513" width="12.44140625" style="56" customWidth="1"/>
    <col min="514" max="514" width="11.6640625" style="56" customWidth="1"/>
    <col min="515" max="515" width="12.33203125" style="56" customWidth="1"/>
    <col min="516" max="757" width="9.109375" style="56"/>
    <col min="758" max="758" width="8.33203125" style="56" customWidth="1"/>
    <col min="759" max="759" width="2" style="56" customWidth="1"/>
    <col min="760" max="760" width="12.33203125" style="56" customWidth="1"/>
    <col min="761" max="761" width="12.44140625" style="56" customWidth="1"/>
    <col min="762" max="762" width="2" style="56" customWidth="1"/>
    <col min="763" max="763" width="13.6640625" style="56" customWidth="1"/>
    <col min="764" max="764" width="12" style="56" customWidth="1"/>
    <col min="765" max="765" width="12.33203125" style="56" customWidth="1"/>
    <col min="766" max="766" width="12.44140625" style="56" customWidth="1"/>
    <col min="767" max="767" width="2" style="56" customWidth="1"/>
    <col min="768" max="768" width="11.6640625" style="56" customWidth="1"/>
    <col min="769" max="769" width="12.44140625" style="56" customWidth="1"/>
    <col min="770" max="770" width="11.6640625" style="56" customWidth="1"/>
    <col min="771" max="771" width="12.33203125" style="56" customWidth="1"/>
    <col min="772" max="1013" width="9.109375" style="56"/>
    <col min="1014" max="1014" width="8.33203125" style="56" customWidth="1"/>
    <col min="1015" max="1015" width="2" style="56" customWidth="1"/>
    <col min="1016" max="1016" width="12.33203125" style="56" customWidth="1"/>
    <col min="1017" max="1017" width="12.44140625" style="56" customWidth="1"/>
    <col min="1018" max="1018" width="2" style="56" customWidth="1"/>
    <col min="1019" max="1019" width="13.6640625" style="56" customWidth="1"/>
    <col min="1020" max="1020" width="12" style="56" customWidth="1"/>
    <col min="1021" max="1021" width="12.33203125" style="56" customWidth="1"/>
    <col min="1022" max="1022" width="12.44140625" style="56" customWidth="1"/>
    <col min="1023" max="1023" width="2" style="56" customWidth="1"/>
    <col min="1024" max="1024" width="11.6640625" style="56" customWidth="1"/>
    <col min="1025" max="1025" width="12.44140625" style="56" customWidth="1"/>
    <col min="1026" max="1026" width="11.6640625" style="56" customWidth="1"/>
    <col min="1027" max="1027" width="12.33203125" style="56" customWidth="1"/>
    <col min="1028" max="1269" width="9.109375" style="56"/>
    <col min="1270" max="1270" width="8.33203125" style="56" customWidth="1"/>
    <col min="1271" max="1271" width="2" style="56" customWidth="1"/>
    <col min="1272" max="1272" width="12.33203125" style="56" customWidth="1"/>
    <col min="1273" max="1273" width="12.44140625" style="56" customWidth="1"/>
    <col min="1274" max="1274" width="2" style="56" customWidth="1"/>
    <col min="1275" max="1275" width="13.6640625" style="56" customWidth="1"/>
    <col min="1276" max="1276" width="12" style="56" customWidth="1"/>
    <col min="1277" max="1277" width="12.33203125" style="56" customWidth="1"/>
    <col min="1278" max="1278" width="12.44140625" style="56" customWidth="1"/>
    <col min="1279" max="1279" width="2" style="56" customWidth="1"/>
    <col min="1280" max="1280" width="11.6640625" style="56" customWidth="1"/>
    <col min="1281" max="1281" width="12.44140625" style="56" customWidth="1"/>
    <col min="1282" max="1282" width="11.6640625" style="56" customWidth="1"/>
    <col min="1283" max="1283" width="12.33203125" style="56" customWidth="1"/>
    <col min="1284" max="1525" width="9.109375" style="56"/>
    <col min="1526" max="1526" width="8.33203125" style="56" customWidth="1"/>
    <col min="1527" max="1527" width="2" style="56" customWidth="1"/>
    <col min="1528" max="1528" width="12.33203125" style="56" customWidth="1"/>
    <col min="1529" max="1529" width="12.44140625" style="56" customWidth="1"/>
    <col min="1530" max="1530" width="2" style="56" customWidth="1"/>
    <col min="1531" max="1531" width="13.6640625" style="56" customWidth="1"/>
    <col min="1532" max="1532" width="12" style="56" customWidth="1"/>
    <col min="1533" max="1533" width="12.33203125" style="56" customWidth="1"/>
    <col min="1534" max="1534" width="12.44140625" style="56" customWidth="1"/>
    <col min="1535" max="1535" width="2" style="56" customWidth="1"/>
    <col min="1536" max="1536" width="11.6640625" style="56" customWidth="1"/>
    <col min="1537" max="1537" width="12.44140625" style="56" customWidth="1"/>
    <col min="1538" max="1538" width="11.6640625" style="56" customWidth="1"/>
    <col min="1539" max="1539" width="12.33203125" style="56" customWidth="1"/>
    <col min="1540" max="1781" width="9.109375" style="56"/>
    <col min="1782" max="1782" width="8.33203125" style="56" customWidth="1"/>
    <col min="1783" max="1783" width="2" style="56" customWidth="1"/>
    <col min="1784" max="1784" width="12.33203125" style="56" customWidth="1"/>
    <col min="1785" max="1785" width="12.44140625" style="56" customWidth="1"/>
    <col min="1786" max="1786" width="2" style="56" customWidth="1"/>
    <col min="1787" max="1787" width="13.6640625" style="56" customWidth="1"/>
    <col min="1788" max="1788" width="12" style="56" customWidth="1"/>
    <col min="1789" max="1789" width="12.33203125" style="56" customWidth="1"/>
    <col min="1790" max="1790" width="12.44140625" style="56" customWidth="1"/>
    <col min="1791" max="1791" width="2" style="56" customWidth="1"/>
    <col min="1792" max="1792" width="11.6640625" style="56" customWidth="1"/>
    <col min="1793" max="1793" width="12.44140625" style="56" customWidth="1"/>
    <col min="1794" max="1794" width="11.6640625" style="56" customWidth="1"/>
    <col min="1795" max="1795" width="12.33203125" style="56" customWidth="1"/>
    <col min="1796" max="2037" width="9.109375" style="56"/>
    <col min="2038" max="2038" width="8.33203125" style="56" customWidth="1"/>
    <col min="2039" max="2039" width="2" style="56" customWidth="1"/>
    <col min="2040" max="2040" width="12.33203125" style="56" customWidth="1"/>
    <col min="2041" max="2041" width="12.44140625" style="56" customWidth="1"/>
    <col min="2042" max="2042" width="2" style="56" customWidth="1"/>
    <col min="2043" max="2043" width="13.6640625" style="56" customWidth="1"/>
    <col min="2044" max="2044" width="12" style="56" customWidth="1"/>
    <col min="2045" max="2045" width="12.33203125" style="56" customWidth="1"/>
    <col min="2046" max="2046" width="12.44140625" style="56" customWidth="1"/>
    <col min="2047" max="2047" width="2" style="56" customWidth="1"/>
    <col min="2048" max="2048" width="11.6640625" style="56" customWidth="1"/>
    <col min="2049" max="2049" width="12.44140625" style="56" customWidth="1"/>
    <col min="2050" max="2050" width="11.6640625" style="56" customWidth="1"/>
    <col min="2051" max="2051" width="12.33203125" style="56" customWidth="1"/>
    <col min="2052" max="2293" width="9.109375" style="56"/>
    <col min="2294" max="2294" width="8.33203125" style="56" customWidth="1"/>
    <col min="2295" max="2295" width="2" style="56" customWidth="1"/>
    <col min="2296" max="2296" width="12.33203125" style="56" customWidth="1"/>
    <col min="2297" max="2297" width="12.44140625" style="56" customWidth="1"/>
    <col min="2298" max="2298" width="2" style="56" customWidth="1"/>
    <col min="2299" max="2299" width="13.6640625" style="56" customWidth="1"/>
    <col min="2300" max="2300" width="12" style="56" customWidth="1"/>
    <col min="2301" max="2301" width="12.33203125" style="56" customWidth="1"/>
    <col min="2302" max="2302" width="12.44140625" style="56" customWidth="1"/>
    <col min="2303" max="2303" width="2" style="56" customWidth="1"/>
    <col min="2304" max="2304" width="11.6640625" style="56" customWidth="1"/>
    <col min="2305" max="2305" width="12.44140625" style="56" customWidth="1"/>
    <col min="2306" max="2306" width="11.6640625" style="56" customWidth="1"/>
    <col min="2307" max="2307" width="12.33203125" style="56" customWidth="1"/>
    <col min="2308" max="2549" width="9.109375" style="56"/>
    <col min="2550" max="2550" width="8.33203125" style="56" customWidth="1"/>
    <col min="2551" max="2551" width="2" style="56" customWidth="1"/>
    <col min="2552" max="2552" width="12.33203125" style="56" customWidth="1"/>
    <col min="2553" max="2553" width="12.44140625" style="56" customWidth="1"/>
    <col min="2554" max="2554" width="2" style="56" customWidth="1"/>
    <col min="2555" max="2555" width="13.6640625" style="56" customWidth="1"/>
    <col min="2556" max="2556" width="12" style="56" customWidth="1"/>
    <col min="2557" max="2557" width="12.33203125" style="56" customWidth="1"/>
    <col min="2558" max="2558" width="12.44140625" style="56" customWidth="1"/>
    <col min="2559" max="2559" width="2" style="56" customWidth="1"/>
    <col min="2560" max="2560" width="11.6640625" style="56" customWidth="1"/>
    <col min="2561" max="2561" width="12.44140625" style="56" customWidth="1"/>
    <col min="2562" max="2562" width="11.6640625" style="56" customWidth="1"/>
    <col min="2563" max="2563" width="12.33203125" style="56" customWidth="1"/>
    <col min="2564" max="2805" width="9.109375" style="56"/>
    <col min="2806" max="2806" width="8.33203125" style="56" customWidth="1"/>
    <col min="2807" max="2807" width="2" style="56" customWidth="1"/>
    <col min="2808" max="2808" width="12.33203125" style="56" customWidth="1"/>
    <col min="2809" max="2809" width="12.44140625" style="56" customWidth="1"/>
    <col min="2810" max="2810" width="2" style="56" customWidth="1"/>
    <col min="2811" max="2811" width="13.6640625" style="56" customWidth="1"/>
    <col min="2812" max="2812" width="12" style="56" customWidth="1"/>
    <col min="2813" max="2813" width="12.33203125" style="56" customWidth="1"/>
    <col min="2814" max="2814" width="12.44140625" style="56" customWidth="1"/>
    <col min="2815" max="2815" width="2" style="56" customWidth="1"/>
    <col min="2816" max="2816" width="11.6640625" style="56" customWidth="1"/>
    <col min="2817" max="2817" width="12.44140625" style="56" customWidth="1"/>
    <col min="2818" max="2818" width="11.6640625" style="56" customWidth="1"/>
    <col min="2819" max="2819" width="12.33203125" style="56" customWidth="1"/>
    <col min="2820" max="3061" width="9.109375" style="56"/>
    <col min="3062" max="3062" width="8.33203125" style="56" customWidth="1"/>
    <col min="3063" max="3063" width="2" style="56" customWidth="1"/>
    <col min="3064" max="3064" width="12.33203125" style="56" customWidth="1"/>
    <col min="3065" max="3065" width="12.44140625" style="56" customWidth="1"/>
    <col min="3066" max="3066" width="2" style="56" customWidth="1"/>
    <col min="3067" max="3067" width="13.6640625" style="56" customWidth="1"/>
    <col min="3068" max="3068" width="12" style="56" customWidth="1"/>
    <col min="3069" max="3069" width="12.33203125" style="56" customWidth="1"/>
    <col min="3070" max="3070" width="12.44140625" style="56" customWidth="1"/>
    <col min="3071" max="3071" width="2" style="56" customWidth="1"/>
    <col min="3072" max="3072" width="11.6640625" style="56" customWidth="1"/>
    <col min="3073" max="3073" width="12.44140625" style="56" customWidth="1"/>
    <col min="3074" max="3074" width="11.6640625" style="56" customWidth="1"/>
    <col min="3075" max="3075" width="12.33203125" style="56" customWidth="1"/>
    <col min="3076" max="3317" width="9.109375" style="56"/>
    <col min="3318" max="3318" width="8.33203125" style="56" customWidth="1"/>
    <col min="3319" max="3319" width="2" style="56" customWidth="1"/>
    <col min="3320" max="3320" width="12.33203125" style="56" customWidth="1"/>
    <col min="3321" max="3321" width="12.44140625" style="56" customWidth="1"/>
    <col min="3322" max="3322" width="2" style="56" customWidth="1"/>
    <col min="3323" max="3323" width="13.6640625" style="56" customWidth="1"/>
    <col min="3324" max="3324" width="12" style="56" customWidth="1"/>
    <col min="3325" max="3325" width="12.33203125" style="56" customWidth="1"/>
    <col min="3326" max="3326" width="12.44140625" style="56" customWidth="1"/>
    <col min="3327" max="3327" width="2" style="56" customWidth="1"/>
    <col min="3328" max="3328" width="11.6640625" style="56" customWidth="1"/>
    <col min="3329" max="3329" width="12.44140625" style="56" customWidth="1"/>
    <col min="3330" max="3330" width="11.6640625" style="56" customWidth="1"/>
    <col min="3331" max="3331" width="12.33203125" style="56" customWidth="1"/>
    <col min="3332" max="3573" width="9.109375" style="56"/>
    <col min="3574" max="3574" width="8.33203125" style="56" customWidth="1"/>
    <col min="3575" max="3575" width="2" style="56" customWidth="1"/>
    <col min="3576" max="3576" width="12.33203125" style="56" customWidth="1"/>
    <col min="3577" max="3577" width="12.44140625" style="56" customWidth="1"/>
    <col min="3578" max="3578" width="2" style="56" customWidth="1"/>
    <col min="3579" max="3579" width="13.6640625" style="56" customWidth="1"/>
    <col min="3580" max="3580" width="12" style="56" customWidth="1"/>
    <col min="3581" max="3581" width="12.33203125" style="56" customWidth="1"/>
    <col min="3582" max="3582" width="12.44140625" style="56" customWidth="1"/>
    <col min="3583" max="3583" width="2" style="56" customWidth="1"/>
    <col min="3584" max="3584" width="11.6640625" style="56" customWidth="1"/>
    <col min="3585" max="3585" width="12.44140625" style="56" customWidth="1"/>
    <col min="3586" max="3586" width="11.6640625" style="56" customWidth="1"/>
    <col min="3587" max="3587" width="12.33203125" style="56" customWidth="1"/>
    <col min="3588" max="3829" width="9.109375" style="56"/>
    <col min="3830" max="3830" width="8.33203125" style="56" customWidth="1"/>
    <col min="3831" max="3831" width="2" style="56" customWidth="1"/>
    <col min="3832" max="3832" width="12.33203125" style="56" customWidth="1"/>
    <col min="3833" max="3833" width="12.44140625" style="56" customWidth="1"/>
    <col min="3834" max="3834" width="2" style="56" customWidth="1"/>
    <col min="3835" max="3835" width="13.6640625" style="56" customWidth="1"/>
    <col min="3836" max="3836" width="12" style="56" customWidth="1"/>
    <col min="3837" max="3837" width="12.33203125" style="56" customWidth="1"/>
    <col min="3838" max="3838" width="12.44140625" style="56" customWidth="1"/>
    <col min="3839" max="3839" width="2" style="56" customWidth="1"/>
    <col min="3840" max="3840" width="11.6640625" style="56" customWidth="1"/>
    <col min="3841" max="3841" width="12.44140625" style="56" customWidth="1"/>
    <col min="3842" max="3842" width="11.6640625" style="56" customWidth="1"/>
    <col min="3843" max="3843" width="12.33203125" style="56" customWidth="1"/>
    <col min="3844" max="4085" width="9.109375" style="56"/>
    <col min="4086" max="4086" width="8.33203125" style="56" customWidth="1"/>
    <col min="4087" max="4087" width="2" style="56" customWidth="1"/>
    <col min="4088" max="4088" width="12.33203125" style="56" customWidth="1"/>
    <col min="4089" max="4089" width="12.44140625" style="56" customWidth="1"/>
    <col min="4090" max="4090" width="2" style="56" customWidth="1"/>
    <col min="4091" max="4091" width="13.6640625" style="56" customWidth="1"/>
    <col min="4092" max="4092" width="12" style="56" customWidth="1"/>
    <col min="4093" max="4093" width="12.33203125" style="56" customWidth="1"/>
    <col min="4094" max="4094" width="12.44140625" style="56" customWidth="1"/>
    <col min="4095" max="4095" width="2" style="56" customWidth="1"/>
    <col min="4096" max="4096" width="11.6640625" style="56" customWidth="1"/>
    <col min="4097" max="4097" width="12.44140625" style="56" customWidth="1"/>
    <col min="4098" max="4098" width="11.6640625" style="56" customWidth="1"/>
    <col min="4099" max="4099" width="12.33203125" style="56" customWidth="1"/>
    <col min="4100" max="4341" width="9.109375" style="56"/>
    <col min="4342" max="4342" width="8.33203125" style="56" customWidth="1"/>
    <col min="4343" max="4343" width="2" style="56" customWidth="1"/>
    <col min="4344" max="4344" width="12.33203125" style="56" customWidth="1"/>
    <col min="4345" max="4345" width="12.44140625" style="56" customWidth="1"/>
    <col min="4346" max="4346" width="2" style="56" customWidth="1"/>
    <col min="4347" max="4347" width="13.6640625" style="56" customWidth="1"/>
    <col min="4348" max="4348" width="12" style="56" customWidth="1"/>
    <col min="4349" max="4349" width="12.33203125" style="56" customWidth="1"/>
    <col min="4350" max="4350" width="12.44140625" style="56" customWidth="1"/>
    <col min="4351" max="4351" width="2" style="56" customWidth="1"/>
    <col min="4352" max="4352" width="11.6640625" style="56" customWidth="1"/>
    <col min="4353" max="4353" width="12.44140625" style="56" customWidth="1"/>
    <col min="4354" max="4354" width="11.6640625" style="56" customWidth="1"/>
    <col min="4355" max="4355" width="12.33203125" style="56" customWidth="1"/>
    <col min="4356" max="4597" width="9.109375" style="56"/>
    <col min="4598" max="4598" width="8.33203125" style="56" customWidth="1"/>
    <col min="4599" max="4599" width="2" style="56" customWidth="1"/>
    <col min="4600" max="4600" width="12.33203125" style="56" customWidth="1"/>
    <col min="4601" max="4601" width="12.44140625" style="56" customWidth="1"/>
    <col min="4602" max="4602" width="2" style="56" customWidth="1"/>
    <col min="4603" max="4603" width="13.6640625" style="56" customWidth="1"/>
    <col min="4604" max="4604" width="12" style="56" customWidth="1"/>
    <col min="4605" max="4605" width="12.33203125" style="56" customWidth="1"/>
    <col min="4606" max="4606" width="12.44140625" style="56" customWidth="1"/>
    <col min="4607" max="4607" width="2" style="56" customWidth="1"/>
    <col min="4608" max="4608" width="11.6640625" style="56" customWidth="1"/>
    <col min="4609" max="4609" width="12.44140625" style="56" customWidth="1"/>
    <col min="4610" max="4610" width="11.6640625" style="56" customWidth="1"/>
    <col min="4611" max="4611" width="12.33203125" style="56" customWidth="1"/>
    <col min="4612" max="4853" width="9.109375" style="56"/>
    <col min="4854" max="4854" width="8.33203125" style="56" customWidth="1"/>
    <col min="4855" max="4855" width="2" style="56" customWidth="1"/>
    <col min="4856" max="4856" width="12.33203125" style="56" customWidth="1"/>
    <col min="4857" max="4857" width="12.44140625" style="56" customWidth="1"/>
    <col min="4858" max="4858" width="2" style="56" customWidth="1"/>
    <col min="4859" max="4859" width="13.6640625" style="56" customWidth="1"/>
    <col min="4860" max="4860" width="12" style="56" customWidth="1"/>
    <col min="4861" max="4861" width="12.33203125" style="56" customWidth="1"/>
    <col min="4862" max="4862" width="12.44140625" style="56" customWidth="1"/>
    <col min="4863" max="4863" width="2" style="56" customWidth="1"/>
    <col min="4864" max="4864" width="11.6640625" style="56" customWidth="1"/>
    <col min="4865" max="4865" width="12.44140625" style="56" customWidth="1"/>
    <col min="4866" max="4866" width="11.6640625" style="56" customWidth="1"/>
    <col min="4867" max="4867" width="12.33203125" style="56" customWidth="1"/>
    <col min="4868" max="5109" width="9.109375" style="56"/>
    <col min="5110" max="5110" width="8.33203125" style="56" customWidth="1"/>
    <col min="5111" max="5111" width="2" style="56" customWidth="1"/>
    <col min="5112" max="5112" width="12.33203125" style="56" customWidth="1"/>
    <col min="5113" max="5113" width="12.44140625" style="56" customWidth="1"/>
    <col min="5114" max="5114" width="2" style="56" customWidth="1"/>
    <col min="5115" max="5115" width="13.6640625" style="56" customWidth="1"/>
    <col min="5116" max="5116" width="12" style="56" customWidth="1"/>
    <col min="5117" max="5117" width="12.33203125" style="56" customWidth="1"/>
    <col min="5118" max="5118" width="12.44140625" style="56" customWidth="1"/>
    <col min="5119" max="5119" width="2" style="56" customWidth="1"/>
    <col min="5120" max="5120" width="11.6640625" style="56" customWidth="1"/>
    <col min="5121" max="5121" width="12.44140625" style="56" customWidth="1"/>
    <col min="5122" max="5122" width="11.6640625" style="56" customWidth="1"/>
    <col min="5123" max="5123" width="12.33203125" style="56" customWidth="1"/>
    <col min="5124" max="5365" width="9.109375" style="56"/>
    <col min="5366" max="5366" width="8.33203125" style="56" customWidth="1"/>
    <col min="5367" max="5367" width="2" style="56" customWidth="1"/>
    <col min="5368" max="5368" width="12.33203125" style="56" customWidth="1"/>
    <col min="5369" max="5369" width="12.44140625" style="56" customWidth="1"/>
    <col min="5370" max="5370" width="2" style="56" customWidth="1"/>
    <col min="5371" max="5371" width="13.6640625" style="56" customWidth="1"/>
    <col min="5372" max="5372" width="12" style="56" customWidth="1"/>
    <col min="5373" max="5373" width="12.33203125" style="56" customWidth="1"/>
    <col min="5374" max="5374" width="12.44140625" style="56" customWidth="1"/>
    <col min="5375" max="5375" width="2" style="56" customWidth="1"/>
    <col min="5376" max="5376" width="11.6640625" style="56" customWidth="1"/>
    <col min="5377" max="5377" width="12.44140625" style="56" customWidth="1"/>
    <col min="5378" max="5378" width="11.6640625" style="56" customWidth="1"/>
    <col min="5379" max="5379" width="12.33203125" style="56" customWidth="1"/>
    <col min="5380" max="5621" width="9.109375" style="56"/>
    <col min="5622" max="5622" width="8.33203125" style="56" customWidth="1"/>
    <col min="5623" max="5623" width="2" style="56" customWidth="1"/>
    <col min="5624" max="5624" width="12.33203125" style="56" customWidth="1"/>
    <col min="5625" max="5625" width="12.44140625" style="56" customWidth="1"/>
    <col min="5626" max="5626" width="2" style="56" customWidth="1"/>
    <col min="5627" max="5627" width="13.6640625" style="56" customWidth="1"/>
    <col min="5628" max="5628" width="12" style="56" customWidth="1"/>
    <col min="5629" max="5629" width="12.33203125" style="56" customWidth="1"/>
    <col min="5630" max="5630" width="12.44140625" style="56" customWidth="1"/>
    <col min="5631" max="5631" width="2" style="56" customWidth="1"/>
    <col min="5632" max="5632" width="11.6640625" style="56" customWidth="1"/>
    <col min="5633" max="5633" width="12.44140625" style="56" customWidth="1"/>
    <col min="5634" max="5634" width="11.6640625" style="56" customWidth="1"/>
    <col min="5635" max="5635" width="12.33203125" style="56" customWidth="1"/>
    <col min="5636" max="5877" width="9.109375" style="56"/>
    <col min="5878" max="5878" width="8.33203125" style="56" customWidth="1"/>
    <col min="5879" max="5879" width="2" style="56" customWidth="1"/>
    <col min="5880" max="5880" width="12.33203125" style="56" customWidth="1"/>
    <col min="5881" max="5881" width="12.44140625" style="56" customWidth="1"/>
    <col min="5882" max="5882" width="2" style="56" customWidth="1"/>
    <col min="5883" max="5883" width="13.6640625" style="56" customWidth="1"/>
    <col min="5884" max="5884" width="12" style="56" customWidth="1"/>
    <col min="5885" max="5885" width="12.33203125" style="56" customWidth="1"/>
    <col min="5886" max="5886" width="12.44140625" style="56" customWidth="1"/>
    <col min="5887" max="5887" width="2" style="56" customWidth="1"/>
    <col min="5888" max="5888" width="11.6640625" style="56" customWidth="1"/>
    <col min="5889" max="5889" width="12.44140625" style="56" customWidth="1"/>
    <col min="5890" max="5890" width="11.6640625" style="56" customWidth="1"/>
    <col min="5891" max="5891" width="12.33203125" style="56" customWidth="1"/>
    <col min="5892" max="6133" width="9.109375" style="56"/>
    <col min="6134" max="6134" width="8.33203125" style="56" customWidth="1"/>
    <col min="6135" max="6135" width="2" style="56" customWidth="1"/>
    <col min="6136" max="6136" width="12.33203125" style="56" customWidth="1"/>
    <col min="6137" max="6137" width="12.44140625" style="56" customWidth="1"/>
    <col min="6138" max="6138" width="2" style="56" customWidth="1"/>
    <col min="6139" max="6139" width="13.6640625" style="56" customWidth="1"/>
    <col min="6140" max="6140" width="12" style="56" customWidth="1"/>
    <col min="6141" max="6141" width="12.33203125" style="56" customWidth="1"/>
    <col min="6142" max="6142" width="12.44140625" style="56" customWidth="1"/>
    <col min="6143" max="6143" width="2" style="56" customWidth="1"/>
    <col min="6144" max="6144" width="11.6640625" style="56" customWidth="1"/>
    <col min="6145" max="6145" width="12.44140625" style="56" customWidth="1"/>
    <col min="6146" max="6146" width="11.6640625" style="56" customWidth="1"/>
    <col min="6147" max="6147" width="12.33203125" style="56" customWidth="1"/>
    <col min="6148" max="6389" width="9.109375" style="56"/>
    <col min="6390" max="6390" width="8.33203125" style="56" customWidth="1"/>
    <col min="6391" max="6391" width="2" style="56" customWidth="1"/>
    <col min="6392" max="6392" width="12.33203125" style="56" customWidth="1"/>
    <col min="6393" max="6393" width="12.44140625" style="56" customWidth="1"/>
    <col min="6394" max="6394" width="2" style="56" customWidth="1"/>
    <col min="6395" max="6395" width="13.6640625" style="56" customWidth="1"/>
    <col min="6396" max="6396" width="12" style="56" customWidth="1"/>
    <col min="6397" max="6397" width="12.33203125" style="56" customWidth="1"/>
    <col min="6398" max="6398" width="12.44140625" style="56" customWidth="1"/>
    <col min="6399" max="6399" width="2" style="56" customWidth="1"/>
    <col min="6400" max="6400" width="11.6640625" style="56" customWidth="1"/>
    <col min="6401" max="6401" width="12.44140625" style="56" customWidth="1"/>
    <col min="6402" max="6402" width="11.6640625" style="56" customWidth="1"/>
    <col min="6403" max="6403" width="12.33203125" style="56" customWidth="1"/>
    <col min="6404" max="6645" width="9.109375" style="56"/>
    <col min="6646" max="6646" width="8.33203125" style="56" customWidth="1"/>
    <col min="6647" max="6647" width="2" style="56" customWidth="1"/>
    <col min="6648" max="6648" width="12.33203125" style="56" customWidth="1"/>
    <col min="6649" max="6649" width="12.44140625" style="56" customWidth="1"/>
    <col min="6650" max="6650" width="2" style="56" customWidth="1"/>
    <col min="6651" max="6651" width="13.6640625" style="56" customWidth="1"/>
    <col min="6652" max="6652" width="12" style="56" customWidth="1"/>
    <col min="6653" max="6653" width="12.33203125" style="56" customWidth="1"/>
    <col min="6654" max="6654" width="12.44140625" style="56" customWidth="1"/>
    <col min="6655" max="6655" width="2" style="56" customWidth="1"/>
    <col min="6656" max="6656" width="11.6640625" style="56" customWidth="1"/>
    <col min="6657" max="6657" width="12.44140625" style="56" customWidth="1"/>
    <col min="6658" max="6658" width="11.6640625" style="56" customWidth="1"/>
    <col min="6659" max="6659" width="12.33203125" style="56" customWidth="1"/>
    <col min="6660" max="6901" width="9.109375" style="56"/>
    <col min="6902" max="6902" width="8.33203125" style="56" customWidth="1"/>
    <col min="6903" max="6903" width="2" style="56" customWidth="1"/>
    <col min="6904" max="6904" width="12.33203125" style="56" customWidth="1"/>
    <col min="6905" max="6905" width="12.44140625" style="56" customWidth="1"/>
    <col min="6906" max="6906" width="2" style="56" customWidth="1"/>
    <col min="6907" max="6907" width="13.6640625" style="56" customWidth="1"/>
    <col min="6908" max="6908" width="12" style="56" customWidth="1"/>
    <col min="6909" max="6909" width="12.33203125" style="56" customWidth="1"/>
    <col min="6910" max="6910" width="12.44140625" style="56" customWidth="1"/>
    <col min="6911" max="6911" width="2" style="56" customWidth="1"/>
    <col min="6912" max="6912" width="11.6640625" style="56" customWidth="1"/>
    <col min="6913" max="6913" width="12.44140625" style="56" customWidth="1"/>
    <col min="6914" max="6914" width="11.6640625" style="56" customWidth="1"/>
    <col min="6915" max="6915" width="12.33203125" style="56" customWidth="1"/>
    <col min="6916" max="7157" width="9.109375" style="56"/>
    <col min="7158" max="7158" width="8.33203125" style="56" customWidth="1"/>
    <col min="7159" max="7159" width="2" style="56" customWidth="1"/>
    <col min="7160" max="7160" width="12.33203125" style="56" customWidth="1"/>
    <col min="7161" max="7161" width="12.44140625" style="56" customWidth="1"/>
    <col min="7162" max="7162" width="2" style="56" customWidth="1"/>
    <col min="7163" max="7163" width="13.6640625" style="56" customWidth="1"/>
    <col min="7164" max="7164" width="12" style="56" customWidth="1"/>
    <col min="7165" max="7165" width="12.33203125" style="56" customWidth="1"/>
    <col min="7166" max="7166" width="12.44140625" style="56" customWidth="1"/>
    <col min="7167" max="7167" width="2" style="56" customWidth="1"/>
    <col min="7168" max="7168" width="11.6640625" style="56" customWidth="1"/>
    <col min="7169" max="7169" width="12.44140625" style="56" customWidth="1"/>
    <col min="7170" max="7170" width="11.6640625" style="56" customWidth="1"/>
    <col min="7171" max="7171" width="12.33203125" style="56" customWidth="1"/>
    <col min="7172" max="7413" width="9.109375" style="56"/>
    <col min="7414" max="7414" width="8.33203125" style="56" customWidth="1"/>
    <col min="7415" max="7415" width="2" style="56" customWidth="1"/>
    <col min="7416" max="7416" width="12.33203125" style="56" customWidth="1"/>
    <col min="7417" max="7417" width="12.44140625" style="56" customWidth="1"/>
    <col min="7418" max="7418" width="2" style="56" customWidth="1"/>
    <col min="7419" max="7419" width="13.6640625" style="56" customWidth="1"/>
    <col min="7420" max="7420" width="12" style="56" customWidth="1"/>
    <col min="7421" max="7421" width="12.33203125" style="56" customWidth="1"/>
    <col min="7422" max="7422" width="12.44140625" style="56" customWidth="1"/>
    <col min="7423" max="7423" width="2" style="56" customWidth="1"/>
    <col min="7424" max="7424" width="11.6640625" style="56" customWidth="1"/>
    <col min="7425" max="7425" width="12.44140625" style="56" customWidth="1"/>
    <col min="7426" max="7426" width="11.6640625" style="56" customWidth="1"/>
    <col min="7427" max="7427" width="12.33203125" style="56" customWidth="1"/>
    <col min="7428" max="7669" width="9.109375" style="56"/>
    <col min="7670" max="7670" width="8.33203125" style="56" customWidth="1"/>
    <col min="7671" max="7671" width="2" style="56" customWidth="1"/>
    <col min="7672" max="7672" width="12.33203125" style="56" customWidth="1"/>
    <col min="7673" max="7673" width="12.44140625" style="56" customWidth="1"/>
    <col min="7674" max="7674" width="2" style="56" customWidth="1"/>
    <col min="7675" max="7675" width="13.6640625" style="56" customWidth="1"/>
    <col min="7676" max="7676" width="12" style="56" customWidth="1"/>
    <col min="7677" max="7677" width="12.33203125" style="56" customWidth="1"/>
    <col min="7678" max="7678" width="12.44140625" style="56" customWidth="1"/>
    <col min="7679" max="7679" width="2" style="56" customWidth="1"/>
    <col min="7680" max="7680" width="11.6640625" style="56" customWidth="1"/>
    <col min="7681" max="7681" width="12.44140625" style="56" customWidth="1"/>
    <col min="7682" max="7682" width="11.6640625" style="56" customWidth="1"/>
    <col min="7683" max="7683" width="12.33203125" style="56" customWidth="1"/>
    <col min="7684" max="7925" width="9.109375" style="56"/>
    <col min="7926" max="7926" width="8.33203125" style="56" customWidth="1"/>
    <col min="7927" max="7927" width="2" style="56" customWidth="1"/>
    <col min="7928" max="7928" width="12.33203125" style="56" customWidth="1"/>
    <col min="7929" max="7929" width="12.44140625" style="56" customWidth="1"/>
    <col min="7930" max="7930" width="2" style="56" customWidth="1"/>
    <col min="7931" max="7931" width="13.6640625" style="56" customWidth="1"/>
    <col min="7932" max="7932" width="12" style="56" customWidth="1"/>
    <col min="7933" max="7933" width="12.33203125" style="56" customWidth="1"/>
    <col min="7934" max="7934" width="12.44140625" style="56" customWidth="1"/>
    <col min="7935" max="7935" width="2" style="56" customWidth="1"/>
    <col min="7936" max="7936" width="11.6640625" style="56" customWidth="1"/>
    <col min="7937" max="7937" width="12.44140625" style="56" customWidth="1"/>
    <col min="7938" max="7938" width="11.6640625" style="56" customWidth="1"/>
    <col min="7939" max="7939" width="12.33203125" style="56" customWidth="1"/>
    <col min="7940" max="8181" width="9.109375" style="56"/>
    <col min="8182" max="8182" width="8.33203125" style="56" customWidth="1"/>
    <col min="8183" max="8183" width="2" style="56" customWidth="1"/>
    <col min="8184" max="8184" width="12.33203125" style="56" customWidth="1"/>
    <col min="8185" max="8185" width="12.44140625" style="56" customWidth="1"/>
    <col min="8186" max="8186" width="2" style="56" customWidth="1"/>
    <col min="8187" max="8187" width="13.6640625" style="56" customWidth="1"/>
    <col min="8188" max="8188" width="12" style="56" customWidth="1"/>
    <col min="8189" max="8189" width="12.33203125" style="56" customWidth="1"/>
    <col min="8190" max="8190" width="12.44140625" style="56" customWidth="1"/>
    <col min="8191" max="8191" width="2" style="56" customWidth="1"/>
    <col min="8192" max="8192" width="11.6640625" style="56" customWidth="1"/>
    <col min="8193" max="8193" width="12.44140625" style="56" customWidth="1"/>
    <col min="8194" max="8194" width="11.6640625" style="56" customWidth="1"/>
    <col min="8195" max="8195" width="12.33203125" style="56" customWidth="1"/>
    <col min="8196" max="8437" width="9.109375" style="56"/>
    <col min="8438" max="8438" width="8.33203125" style="56" customWidth="1"/>
    <col min="8439" max="8439" width="2" style="56" customWidth="1"/>
    <col min="8440" max="8440" width="12.33203125" style="56" customWidth="1"/>
    <col min="8441" max="8441" width="12.44140625" style="56" customWidth="1"/>
    <col min="8442" max="8442" width="2" style="56" customWidth="1"/>
    <col min="8443" max="8443" width="13.6640625" style="56" customWidth="1"/>
    <col min="8444" max="8444" width="12" style="56" customWidth="1"/>
    <col min="8445" max="8445" width="12.33203125" style="56" customWidth="1"/>
    <col min="8446" max="8446" width="12.44140625" style="56" customWidth="1"/>
    <col min="8447" max="8447" width="2" style="56" customWidth="1"/>
    <col min="8448" max="8448" width="11.6640625" style="56" customWidth="1"/>
    <col min="8449" max="8449" width="12.44140625" style="56" customWidth="1"/>
    <col min="8450" max="8450" width="11.6640625" style="56" customWidth="1"/>
    <col min="8451" max="8451" width="12.33203125" style="56" customWidth="1"/>
    <col min="8452" max="8693" width="9.109375" style="56"/>
    <col min="8694" max="8694" width="8.33203125" style="56" customWidth="1"/>
    <col min="8695" max="8695" width="2" style="56" customWidth="1"/>
    <col min="8696" max="8696" width="12.33203125" style="56" customWidth="1"/>
    <col min="8697" max="8697" width="12.44140625" style="56" customWidth="1"/>
    <col min="8698" max="8698" width="2" style="56" customWidth="1"/>
    <col min="8699" max="8699" width="13.6640625" style="56" customWidth="1"/>
    <col min="8700" max="8700" width="12" style="56" customWidth="1"/>
    <col min="8701" max="8701" width="12.33203125" style="56" customWidth="1"/>
    <col min="8702" max="8702" width="12.44140625" style="56" customWidth="1"/>
    <col min="8703" max="8703" width="2" style="56" customWidth="1"/>
    <col min="8704" max="8704" width="11.6640625" style="56" customWidth="1"/>
    <col min="8705" max="8705" width="12.44140625" style="56" customWidth="1"/>
    <col min="8706" max="8706" width="11.6640625" style="56" customWidth="1"/>
    <col min="8707" max="8707" width="12.33203125" style="56" customWidth="1"/>
    <col min="8708" max="8949" width="9.109375" style="56"/>
    <col min="8950" max="8950" width="8.33203125" style="56" customWidth="1"/>
    <col min="8951" max="8951" width="2" style="56" customWidth="1"/>
    <col min="8952" max="8952" width="12.33203125" style="56" customWidth="1"/>
    <col min="8953" max="8953" width="12.44140625" style="56" customWidth="1"/>
    <col min="8954" max="8954" width="2" style="56" customWidth="1"/>
    <col min="8955" max="8955" width="13.6640625" style="56" customWidth="1"/>
    <col min="8956" max="8956" width="12" style="56" customWidth="1"/>
    <col min="8957" max="8957" width="12.33203125" style="56" customWidth="1"/>
    <col min="8958" max="8958" width="12.44140625" style="56" customWidth="1"/>
    <col min="8959" max="8959" width="2" style="56" customWidth="1"/>
    <col min="8960" max="8960" width="11.6640625" style="56" customWidth="1"/>
    <col min="8961" max="8961" width="12.44140625" style="56" customWidth="1"/>
    <col min="8962" max="8962" width="11.6640625" style="56" customWidth="1"/>
    <col min="8963" max="8963" width="12.33203125" style="56" customWidth="1"/>
    <col min="8964" max="9205" width="9.109375" style="56"/>
    <col min="9206" max="9206" width="8.33203125" style="56" customWidth="1"/>
    <col min="9207" max="9207" width="2" style="56" customWidth="1"/>
    <col min="9208" max="9208" width="12.33203125" style="56" customWidth="1"/>
    <col min="9209" max="9209" width="12.44140625" style="56" customWidth="1"/>
    <col min="9210" max="9210" width="2" style="56" customWidth="1"/>
    <col min="9211" max="9211" width="13.6640625" style="56" customWidth="1"/>
    <col min="9212" max="9212" width="12" style="56" customWidth="1"/>
    <col min="9213" max="9213" width="12.33203125" style="56" customWidth="1"/>
    <col min="9214" max="9214" width="12.44140625" style="56" customWidth="1"/>
    <col min="9215" max="9215" width="2" style="56" customWidth="1"/>
    <col min="9216" max="9216" width="11.6640625" style="56" customWidth="1"/>
    <col min="9217" max="9217" width="12.44140625" style="56" customWidth="1"/>
    <col min="9218" max="9218" width="11.6640625" style="56" customWidth="1"/>
    <col min="9219" max="9219" width="12.33203125" style="56" customWidth="1"/>
    <col min="9220" max="9461" width="9.109375" style="56"/>
    <col min="9462" max="9462" width="8.33203125" style="56" customWidth="1"/>
    <col min="9463" max="9463" width="2" style="56" customWidth="1"/>
    <col min="9464" max="9464" width="12.33203125" style="56" customWidth="1"/>
    <col min="9465" max="9465" width="12.44140625" style="56" customWidth="1"/>
    <col min="9466" max="9466" width="2" style="56" customWidth="1"/>
    <col min="9467" max="9467" width="13.6640625" style="56" customWidth="1"/>
    <col min="9468" max="9468" width="12" style="56" customWidth="1"/>
    <col min="9469" max="9469" width="12.33203125" style="56" customWidth="1"/>
    <col min="9470" max="9470" width="12.44140625" style="56" customWidth="1"/>
    <col min="9471" max="9471" width="2" style="56" customWidth="1"/>
    <col min="9472" max="9472" width="11.6640625" style="56" customWidth="1"/>
    <col min="9473" max="9473" width="12.44140625" style="56" customWidth="1"/>
    <col min="9474" max="9474" width="11.6640625" style="56" customWidth="1"/>
    <col min="9475" max="9475" width="12.33203125" style="56" customWidth="1"/>
    <col min="9476" max="9717" width="9.109375" style="56"/>
    <col min="9718" max="9718" width="8.33203125" style="56" customWidth="1"/>
    <col min="9719" max="9719" width="2" style="56" customWidth="1"/>
    <col min="9720" max="9720" width="12.33203125" style="56" customWidth="1"/>
    <col min="9721" max="9721" width="12.44140625" style="56" customWidth="1"/>
    <col min="9722" max="9722" width="2" style="56" customWidth="1"/>
    <col min="9723" max="9723" width="13.6640625" style="56" customWidth="1"/>
    <col min="9724" max="9724" width="12" style="56" customWidth="1"/>
    <col min="9725" max="9725" width="12.33203125" style="56" customWidth="1"/>
    <col min="9726" max="9726" width="12.44140625" style="56" customWidth="1"/>
    <col min="9727" max="9727" width="2" style="56" customWidth="1"/>
    <col min="9728" max="9728" width="11.6640625" style="56" customWidth="1"/>
    <col min="9729" max="9729" width="12.44140625" style="56" customWidth="1"/>
    <col min="9730" max="9730" width="11.6640625" style="56" customWidth="1"/>
    <col min="9731" max="9731" width="12.33203125" style="56" customWidth="1"/>
    <col min="9732" max="9973" width="9.109375" style="56"/>
    <col min="9974" max="9974" width="8.33203125" style="56" customWidth="1"/>
    <col min="9975" max="9975" width="2" style="56" customWidth="1"/>
    <col min="9976" max="9976" width="12.33203125" style="56" customWidth="1"/>
    <col min="9977" max="9977" width="12.44140625" style="56" customWidth="1"/>
    <col min="9978" max="9978" width="2" style="56" customWidth="1"/>
    <col min="9979" max="9979" width="13.6640625" style="56" customWidth="1"/>
    <col min="9980" max="9980" width="12" style="56" customWidth="1"/>
    <col min="9981" max="9981" width="12.33203125" style="56" customWidth="1"/>
    <col min="9982" max="9982" width="12.44140625" style="56" customWidth="1"/>
    <col min="9983" max="9983" width="2" style="56" customWidth="1"/>
    <col min="9984" max="9984" width="11.6640625" style="56" customWidth="1"/>
    <col min="9985" max="9985" width="12.44140625" style="56" customWidth="1"/>
    <col min="9986" max="9986" width="11.6640625" style="56" customWidth="1"/>
    <col min="9987" max="9987" width="12.33203125" style="56" customWidth="1"/>
    <col min="9988" max="10229" width="9.109375" style="56"/>
    <col min="10230" max="10230" width="8.33203125" style="56" customWidth="1"/>
    <col min="10231" max="10231" width="2" style="56" customWidth="1"/>
    <col min="10232" max="10232" width="12.33203125" style="56" customWidth="1"/>
    <col min="10233" max="10233" width="12.44140625" style="56" customWidth="1"/>
    <col min="10234" max="10234" width="2" style="56" customWidth="1"/>
    <col min="10235" max="10235" width="13.6640625" style="56" customWidth="1"/>
    <col min="10236" max="10236" width="12" style="56" customWidth="1"/>
    <col min="10237" max="10237" width="12.33203125" style="56" customWidth="1"/>
    <col min="10238" max="10238" width="12.44140625" style="56" customWidth="1"/>
    <col min="10239" max="10239" width="2" style="56" customWidth="1"/>
    <col min="10240" max="10240" width="11.6640625" style="56" customWidth="1"/>
    <col min="10241" max="10241" width="12.44140625" style="56" customWidth="1"/>
    <col min="10242" max="10242" width="11.6640625" style="56" customWidth="1"/>
    <col min="10243" max="10243" width="12.33203125" style="56" customWidth="1"/>
    <col min="10244" max="10485" width="9.109375" style="56"/>
    <col min="10486" max="10486" width="8.33203125" style="56" customWidth="1"/>
    <col min="10487" max="10487" width="2" style="56" customWidth="1"/>
    <col min="10488" max="10488" width="12.33203125" style="56" customWidth="1"/>
    <col min="10489" max="10489" width="12.44140625" style="56" customWidth="1"/>
    <col min="10490" max="10490" width="2" style="56" customWidth="1"/>
    <col min="10491" max="10491" width="13.6640625" style="56" customWidth="1"/>
    <col min="10492" max="10492" width="12" style="56" customWidth="1"/>
    <col min="10493" max="10493" width="12.33203125" style="56" customWidth="1"/>
    <col min="10494" max="10494" width="12.44140625" style="56" customWidth="1"/>
    <col min="10495" max="10495" width="2" style="56" customWidth="1"/>
    <col min="10496" max="10496" width="11.6640625" style="56" customWidth="1"/>
    <col min="10497" max="10497" width="12.44140625" style="56" customWidth="1"/>
    <col min="10498" max="10498" width="11.6640625" style="56" customWidth="1"/>
    <col min="10499" max="10499" width="12.33203125" style="56" customWidth="1"/>
    <col min="10500" max="10741" width="9.109375" style="56"/>
    <col min="10742" max="10742" width="8.33203125" style="56" customWidth="1"/>
    <col min="10743" max="10743" width="2" style="56" customWidth="1"/>
    <col min="10744" max="10744" width="12.33203125" style="56" customWidth="1"/>
    <col min="10745" max="10745" width="12.44140625" style="56" customWidth="1"/>
    <col min="10746" max="10746" width="2" style="56" customWidth="1"/>
    <col min="10747" max="10747" width="13.6640625" style="56" customWidth="1"/>
    <col min="10748" max="10748" width="12" style="56" customWidth="1"/>
    <col min="10749" max="10749" width="12.33203125" style="56" customWidth="1"/>
    <col min="10750" max="10750" width="12.44140625" style="56" customWidth="1"/>
    <col min="10751" max="10751" width="2" style="56" customWidth="1"/>
    <col min="10752" max="10752" width="11.6640625" style="56" customWidth="1"/>
    <col min="10753" max="10753" width="12.44140625" style="56" customWidth="1"/>
    <col min="10754" max="10754" width="11.6640625" style="56" customWidth="1"/>
    <col min="10755" max="10755" width="12.33203125" style="56" customWidth="1"/>
    <col min="10756" max="10997" width="9.109375" style="56"/>
    <col min="10998" max="10998" width="8.33203125" style="56" customWidth="1"/>
    <col min="10999" max="10999" width="2" style="56" customWidth="1"/>
    <col min="11000" max="11000" width="12.33203125" style="56" customWidth="1"/>
    <col min="11001" max="11001" width="12.44140625" style="56" customWidth="1"/>
    <col min="11002" max="11002" width="2" style="56" customWidth="1"/>
    <col min="11003" max="11003" width="13.6640625" style="56" customWidth="1"/>
    <col min="11004" max="11004" width="12" style="56" customWidth="1"/>
    <col min="11005" max="11005" width="12.33203125" style="56" customWidth="1"/>
    <col min="11006" max="11006" width="12.44140625" style="56" customWidth="1"/>
    <col min="11007" max="11007" width="2" style="56" customWidth="1"/>
    <col min="11008" max="11008" width="11.6640625" style="56" customWidth="1"/>
    <col min="11009" max="11009" width="12.44140625" style="56" customWidth="1"/>
    <col min="11010" max="11010" width="11.6640625" style="56" customWidth="1"/>
    <col min="11011" max="11011" width="12.33203125" style="56" customWidth="1"/>
    <col min="11012" max="11253" width="9.109375" style="56"/>
    <col min="11254" max="11254" width="8.33203125" style="56" customWidth="1"/>
    <col min="11255" max="11255" width="2" style="56" customWidth="1"/>
    <col min="11256" max="11256" width="12.33203125" style="56" customWidth="1"/>
    <col min="11257" max="11257" width="12.44140625" style="56" customWidth="1"/>
    <col min="11258" max="11258" width="2" style="56" customWidth="1"/>
    <col min="11259" max="11259" width="13.6640625" style="56" customWidth="1"/>
    <col min="11260" max="11260" width="12" style="56" customWidth="1"/>
    <col min="11261" max="11261" width="12.33203125" style="56" customWidth="1"/>
    <col min="11262" max="11262" width="12.44140625" style="56" customWidth="1"/>
    <col min="11263" max="11263" width="2" style="56" customWidth="1"/>
    <col min="11264" max="11264" width="11.6640625" style="56" customWidth="1"/>
    <col min="11265" max="11265" width="12.44140625" style="56" customWidth="1"/>
    <col min="11266" max="11266" width="11.6640625" style="56" customWidth="1"/>
    <col min="11267" max="11267" width="12.33203125" style="56" customWidth="1"/>
    <col min="11268" max="11509" width="9.109375" style="56"/>
    <col min="11510" max="11510" width="8.33203125" style="56" customWidth="1"/>
    <col min="11511" max="11511" width="2" style="56" customWidth="1"/>
    <col min="11512" max="11512" width="12.33203125" style="56" customWidth="1"/>
    <col min="11513" max="11513" width="12.44140625" style="56" customWidth="1"/>
    <col min="11514" max="11514" width="2" style="56" customWidth="1"/>
    <col min="11515" max="11515" width="13.6640625" style="56" customWidth="1"/>
    <col min="11516" max="11516" width="12" style="56" customWidth="1"/>
    <col min="11517" max="11517" width="12.33203125" style="56" customWidth="1"/>
    <col min="11518" max="11518" width="12.44140625" style="56" customWidth="1"/>
    <col min="11519" max="11519" width="2" style="56" customWidth="1"/>
    <col min="11520" max="11520" width="11.6640625" style="56" customWidth="1"/>
    <col min="11521" max="11521" width="12.44140625" style="56" customWidth="1"/>
    <col min="11522" max="11522" width="11.6640625" style="56" customWidth="1"/>
    <col min="11523" max="11523" width="12.33203125" style="56" customWidth="1"/>
    <col min="11524" max="11765" width="9.109375" style="56"/>
    <col min="11766" max="11766" width="8.33203125" style="56" customWidth="1"/>
    <col min="11767" max="11767" width="2" style="56" customWidth="1"/>
    <col min="11768" max="11768" width="12.33203125" style="56" customWidth="1"/>
    <col min="11769" max="11769" width="12.44140625" style="56" customWidth="1"/>
    <col min="11770" max="11770" width="2" style="56" customWidth="1"/>
    <col min="11771" max="11771" width="13.6640625" style="56" customWidth="1"/>
    <col min="11772" max="11772" width="12" style="56" customWidth="1"/>
    <col min="11773" max="11773" width="12.33203125" style="56" customWidth="1"/>
    <col min="11774" max="11774" width="12.44140625" style="56" customWidth="1"/>
    <col min="11775" max="11775" width="2" style="56" customWidth="1"/>
    <col min="11776" max="11776" width="11.6640625" style="56" customWidth="1"/>
    <col min="11777" max="11777" width="12.44140625" style="56" customWidth="1"/>
    <col min="11778" max="11778" width="11.6640625" style="56" customWidth="1"/>
    <col min="11779" max="11779" width="12.33203125" style="56" customWidth="1"/>
    <col min="11780" max="12021" width="9.109375" style="56"/>
    <col min="12022" max="12022" width="8.33203125" style="56" customWidth="1"/>
    <col min="12023" max="12023" width="2" style="56" customWidth="1"/>
    <col min="12024" max="12024" width="12.33203125" style="56" customWidth="1"/>
    <col min="12025" max="12025" width="12.44140625" style="56" customWidth="1"/>
    <col min="12026" max="12026" width="2" style="56" customWidth="1"/>
    <col min="12027" max="12027" width="13.6640625" style="56" customWidth="1"/>
    <col min="12028" max="12028" width="12" style="56" customWidth="1"/>
    <col min="12029" max="12029" width="12.33203125" style="56" customWidth="1"/>
    <col min="12030" max="12030" width="12.44140625" style="56" customWidth="1"/>
    <col min="12031" max="12031" width="2" style="56" customWidth="1"/>
    <col min="12032" max="12032" width="11.6640625" style="56" customWidth="1"/>
    <col min="12033" max="12033" width="12.44140625" style="56" customWidth="1"/>
    <col min="12034" max="12034" width="11.6640625" style="56" customWidth="1"/>
    <col min="12035" max="12035" width="12.33203125" style="56" customWidth="1"/>
    <col min="12036" max="12277" width="9.109375" style="56"/>
    <col min="12278" max="12278" width="8.33203125" style="56" customWidth="1"/>
    <col min="12279" max="12279" width="2" style="56" customWidth="1"/>
    <col min="12280" max="12280" width="12.33203125" style="56" customWidth="1"/>
    <col min="12281" max="12281" width="12.44140625" style="56" customWidth="1"/>
    <col min="12282" max="12282" width="2" style="56" customWidth="1"/>
    <col min="12283" max="12283" width="13.6640625" style="56" customWidth="1"/>
    <col min="12284" max="12284" width="12" style="56" customWidth="1"/>
    <col min="12285" max="12285" width="12.33203125" style="56" customWidth="1"/>
    <col min="12286" max="12286" width="12.44140625" style="56" customWidth="1"/>
    <col min="12287" max="12287" width="2" style="56" customWidth="1"/>
    <col min="12288" max="12288" width="11.6640625" style="56" customWidth="1"/>
    <col min="12289" max="12289" width="12.44140625" style="56" customWidth="1"/>
    <col min="12290" max="12290" width="11.6640625" style="56" customWidth="1"/>
    <col min="12291" max="12291" width="12.33203125" style="56" customWidth="1"/>
    <col min="12292" max="12533" width="9.109375" style="56"/>
    <col min="12534" max="12534" width="8.33203125" style="56" customWidth="1"/>
    <col min="12535" max="12535" width="2" style="56" customWidth="1"/>
    <col min="12536" max="12536" width="12.33203125" style="56" customWidth="1"/>
    <col min="12537" max="12537" width="12.44140625" style="56" customWidth="1"/>
    <col min="12538" max="12538" width="2" style="56" customWidth="1"/>
    <col min="12539" max="12539" width="13.6640625" style="56" customWidth="1"/>
    <col min="12540" max="12540" width="12" style="56" customWidth="1"/>
    <col min="12541" max="12541" width="12.33203125" style="56" customWidth="1"/>
    <col min="12542" max="12542" width="12.44140625" style="56" customWidth="1"/>
    <col min="12543" max="12543" width="2" style="56" customWidth="1"/>
    <col min="12544" max="12544" width="11.6640625" style="56" customWidth="1"/>
    <col min="12545" max="12545" width="12.44140625" style="56" customWidth="1"/>
    <col min="12546" max="12546" width="11.6640625" style="56" customWidth="1"/>
    <col min="12547" max="12547" width="12.33203125" style="56" customWidth="1"/>
    <col min="12548" max="12789" width="9.109375" style="56"/>
    <col min="12790" max="12790" width="8.33203125" style="56" customWidth="1"/>
    <col min="12791" max="12791" width="2" style="56" customWidth="1"/>
    <col min="12792" max="12792" width="12.33203125" style="56" customWidth="1"/>
    <col min="12793" max="12793" width="12.44140625" style="56" customWidth="1"/>
    <col min="12794" max="12794" width="2" style="56" customWidth="1"/>
    <col min="12795" max="12795" width="13.6640625" style="56" customWidth="1"/>
    <col min="12796" max="12796" width="12" style="56" customWidth="1"/>
    <col min="12797" max="12797" width="12.33203125" style="56" customWidth="1"/>
    <col min="12798" max="12798" width="12.44140625" style="56" customWidth="1"/>
    <col min="12799" max="12799" width="2" style="56" customWidth="1"/>
    <col min="12800" max="12800" width="11.6640625" style="56" customWidth="1"/>
    <col min="12801" max="12801" width="12.44140625" style="56" customWidth="1"/>
    <col min="12802" max="12802" width="11.6640625" style="56" customWidth="1"/>
    <col min="12803" max="12803" width="12.33203125" style="56" customWidth="1"/>
    <col min="12804" max="13045" width="9.109375" style="56"/>
    <col min="13046" max="13046" width="8.33203125" style="56" customWidth="1"/>
    <col min="13047" max="13047" width="2" style="56" customWidth="1"/>
    <col min="13048" max="13048" width="12.33203125" style="56" customWidth="1"/>
    <col min="13049" max="13049" width="12.44140625" style="56" customWidth="1"/>
    <col min="13050" max="13050" width="2" style="56" customWidth="1"/>
    <col min="13051" max="13051" width="13.6640625" style="56" customWidth="1"/>
    <col min="13052" max="13052" width="12" style="56" customWidth="1"/>
    <col min="13053" max="13053" width="12.33203125" style="56" customWidth="1"/>
    <col min="13054" max="13054" width="12.44140625" style="56" customWidth="1"/>
    <col min="13055" max="13055" width="2" style="56" customWidth="1"/>
    <col min="13056" max="13056" width="11.6640625" style="56" customWidth="1"/>
    <col min="13057" max="13057" width="12.44140625" style="56" customWidth="1"/>
    <col min="13058" max="13058" width="11.6640625" style="56" customWidth="1"/>
    <col min="13059" max="13059" width="12.33203125" style="56" customWidth="1"/>
    <col min="13060" max="13301" width="9.109375" style="56"/>
    <col min="13302" max="13302" width="8.33203125" style="56" customWidth="1"/>
    <col min="13303" max="13303" width="2" style="56" customWidth="1"/>
    <col min="13304" max="13304" width="12.33203125" style="56" customWidth="1"/>
    <col min="13305" max="13305" width="12.44140625" style="56" customWidth="1"/>
    <col min="13306" max="13306" width="2" style="56" customWidth="1"/>
    <col min="13307" max="13307" width="13.6640625" style="56" customWidth="1"/>
    <col min="13308" max="13308" width="12" style="56" customWidth="1"/>
    <col min="13309" max="13309" width="12.33203125" style="56" customWidth="1"/>
    <col min="13310" max="13310" width="12.44140625" style="56" customWidth="1"/>
    <col min="13311" max="13311" width="2" style="56" customWidth="1"/>
    <col min="13312" max="13312" width="11.6640625" style="56" customWidth="1"/>
    <col min="13313" max="13313" width="12.44140625" style="56" customWidth="1"/>
    <col min="13314" max="13314" width="11.6640625" style="56" customWidth="1"/>
    <col min="13315" max="13315" width="12.33203125" style="56" customWidth="1"/>
    <col min="13316" max="13557" width="9.109375" style="56"/>
    <col min="13558" max="13558" width="8.33203125" style="56" customWidth="1"/>
    <col min="13559" max="13559" width="2" style="56" customWidth="1"/>
    <col min="13560" max="13560" width="12.33203125" style="56" customWidth="1"/>
    <col min="13561" max="13561" width="12.44140625" style="56" customWidth="1"/>
    <col min="13562" max="13562" width="2" style="56" customWidth="1"/>
    <col min="13563" max="13563" width="13.6640625" style="56" customWidth="1"/>
    <col min="13564" max="13564" width="12" style="56" customWidth="1"/>
    <col min="13565" max="13565" width="12.33203125" style="56" customWidth="1"/>
    <col min="13566" max="13566" width="12.44140625" style="56" customWidth="1"/>
    <col min="13567" max="13567" width="2" style="56" customWidth="1"/>
    <col min="13568" max="13568" width="11.6640625" style="56" customWidth="1"/>
    <col min="13569" max="13569" width="12.44140625" style="56" customWidth="1"/>
    <col min="13570" max="13570" width="11.6640625" style="56" customWidth="1"/>
    <col min="13571" max="13571" width="12.33203125" style="56" customWidth="1"/>
    <col min="13572" max="13813" width="9.109375" style="56"/>
    <col min="13814" max="13814" width="8.33203125" style="56" customWidth="1"/>
    <col min="13815" max="13815" width="2" style="56" customWidth="1"/>
    <col min="13816" max="13816" width="12.33203125" style="56" customWidth="1"/>
    <col min="13817" max="13817" width="12.44140625" style="56" customWidth="1"/>
    <col min="13818" max="13818" width="2" style="56" customWidth="1"/>
    <col min="13819" max="13819" width="13.6640625" style="56" customWidth="1"/>
    <col min="13820" max="13820" width="12" style="56" customWidth="1"/>
    <col min="13821" max="13821" width="12.33203125" style="56" customWidth="1"/>
    <col min="13822" max="13822" width="12.44140625" style="56" customWidth="1"/>
    <col min="13823" max="13823" width="2" style="56" customWidth="1"/>
    <col min="13824" max="13824" width="11.6640625" style="56" customWidth="1"/>
    <col min="13825" max="13825" width="12.44140625" style="56" customWidth="1"/>
    <col min="13826" max="13826" width="11.6640625" style="56" customWidth="1"/>
    <col min="13827" max="13827" width="12.33203125" style="56" customWidth="1"/>
    <col min="13828" max="14069" width="9.109375" style="56"/>
    <col min="14070" max="14070" width="8.33203125" style="56" customWidth="1"/>
    <col min="14071" max="14071" width="2" style="56" customWidth="1"/>
    <col min="14072" max="14072" width="12.33203125" style="56" customWidth="1"/>
    <col min="14073" max="14073" width="12.44140625" style="56" customWidth="1"/>
    <col min="14074" max="14074" width="2" style="56" customWidth="1"/>
    <col min="14075" max="14075" width="13.6640625" style="56" customWidth="1"/>
    <col min="14076" max="14076" width="12" style="56" customWidth="1"/>
    <col min="14077" max="14077" width="12.33203125" style="56" customWidth="1"/>
    <col min="14078" max="14078" width="12.44140625" style="56" customWidth="1"/>
    <col min="14079" max="14079" width="2" style="56" customWidth="1"/>
    <col min="14080" max="14080" width="11.6640625" style="56" customWidth="1"/>
    <col min="14081" max="14081" width="12.44140625" style="56" customWidth="1"/>
    <col min="14082" max="14082" width="11.6640625" style="56" customWidth="1"/>
    <col min="14083" max="14083" width="12.33203125" style="56" customWidth="1"/>
    <col min="14084" max="14325" width="9.109375" style="56"/>
    <col min="14326" max="14326" width="8.33203125" style="56" customWidth="1"/>
    <col min="14327" max="14327" width="2" style="56" customWidth="1"/>
    <col min="14328" max="14328" width="12.33203125" style="56" customWidth="1"/>
    <col min="14329" max="14329" width="12.44140625" style="56" customWidth="1"/>
    <col min="14330" max="14330" width="2" style="56" customWidth="1"/>
    <col min="14331" max="14331" width="13.6640625" style="56" customWidth="1"/>
    <col min="14332" max="14332" width="12" style="56" customWidth="1"/>
    <col min="14333" max="14333" width="12.33203125" style="56" customWidth="1"/>
    <col min="14334" max="14334" width="12.44140625" style="56" customWidth="1"/>
    <col min="14335" max="14335" width="2" style="56" customWidth="1"/>
    <col min="14336" max="14336" width="11.6640625" style="56" customWidth="1"/>
    <col min="14337" max="14337" width="12.44140625" style="56" customWidth="1"/>
    <col min="14338" max="14338" width="11.6640625" style="56" customWidth="1"/>
    <col min="14339" max="14339" width="12.33203125" style="56" customWidth="1"/>
    <col min="14340" max="14581" width="9.109375" style="56"/>
    <col min="14582" max="14582" width="8.33203125" style="56" customWidth="1"/>
    <col min="14583" max="14583" width="2" style="56" customWidth="1"/>
    <col min="14584" max="14584" width="12.33203125" style="56" customWidth="1"/>
    <col min="14585" max="14585" width="12.44140625" style="56" customWidth="1"/>
    <col min="14586" max="14586" width="2" style="56" customWidth="1"/>
    <col min="14587" max="14587" width="13.6640625" style="56" customWidth="1"/>
    <col min="14588" max="14588" width="12" style="56" customWidth="1"/>
    <col min="14589" max="14589" width="12.33203125" style="56" customWidth="1"/>
    <col min="14590" max="14590" width="12.44140625" style="56" customWidth="1"/>
    <col min="14591" max="14591" width="2" style="56" customWidth="1"/>
    <col min="14592" max="14592" width="11.6640625" style="56" customWidth="1"/>
    <col min="14593" max="14593" width="12.44140625" style="56" customWidth="1"/>
    <col min="14594" max="14594" width="11.6640625" style="56" customWidth="1"/>
    <col min="14595" max="14595" width="12.33203125" style="56" customWidth="1"/>
    <col min="14596" max="14837" width="9.109375" style="56"/>
    <col min="14838" max="14838" width="8.33203125" style="56" customWidth="1"/>
    <col min="14839" max="14839" width="2" style="56" customWidth="1"/>
    <col min="14840" max="14840" width="12.33203125" style="56" customWidth="1"/>
    <col min="14841" max="14841" width="12.44140625" style="56" customWidth="1"/>
    <col min="14842" max="14842" width="2" style="56" customWidth="1"/>
    <col min="14843" max="14843" width="13.6640625" style="56" customWidth="1"/>
    <col min="14844" max="14844" width="12" style="56" customWidth="1"/>
    <col min="14845" max="14845" width="12.33203125" style="56" customWidth="1"/>
    <col min="14846" max="14846" width="12.44140625" style="56" customWidth="1"/>
    <col min="14847" max="14847" width="2" style="56" customWidth="1"/>
    <col min="14848" max="14848" width="11.6640625" style="56" customWidth="1"/>
    <col min="14849" max="14849" width="12.44140625" style="56" customWidth="1"/>
    <col min="14850" max="14850" width="11.6640625" style="56" customWidth="1"/>
    <col min="14851" max="14851" width="12.33203125" style="56" customWidth="1"/>
    <col min="14852" max="15093" width="9.109375" style="56"/>
    <col min="15094" max="15094" width="8.33203125" style="56" customWidth="1"/>
    <col min="15095" max="15095" width="2" style="56" customWidth="1"/>
    <col min="15096" max="15096" width="12.33203125" style="56" customWidth="1"/>
    <col min="15097" max="15097" width="12.44140625" style="56" customWidth="1"/>
    <col min="15098" max="15098" width="2" style="56" customWidth="1"/>
    <col min="15099" max="15099" width="13.6640625" style="56" customWidth="1"/>
    <col min="15100" max="15100" width="12" style="56" customWidth="1"/>
    <col min="15101" max="15101" width="12.33203125" style="56" customWidth="1"/>
    <col min="15102" max="15102" width="12.44140625" style="56" customWidth="1"/>
    <col min="15103" max="15103" width="2" style="56" customWidth="1"/>
    <col min="15104" max="15104" width="11.6640625" style="56" customWidth="1"/>
    <col min="15105" max="15105" width="12.44140625" style="56" customWidth="1"/>
    <col min="15106" max="15106" width="11.6640625" style="56" customWidth="1"/>
    <col min="15107" max="15107" width="12.33203125" style="56" customWidth="1"/>
    <col min="15108" max="15349" width="9.109375" style="56"/>
    <col min="15350" max="15350" width="8.33203125" style="56" customWidth="1"/>
    <col min="15351" max="15351" width="2" style="56" customWidth="1"/>
    <col min="15352" max="15352" width="12.33203125" style="56" customWidth="1"/>
    <col min="15353" max="15353" width="12.44140625" style="56" customWidth="1"/>
    <col min="15354" max="15354" width="2" style="56" customWidth="1"/>
    <col min="15355" max="15355" width="13.6640625" style="56" customWidth="1"/>
    <col min="15356" max="15356" width="12" style="56" customWidth="1"/>
    <col min="15357" max="15357" width="12.33203125" style="56" customWidth="1"/>
    <col min="15358" max="15358" width="12.44140625" style="56" customWidth="1"/>
    <col min="15359" max="15359" width="2" style="56" customWidth="1"/>
    <col min="15360" max="15360" width="11.6640625" style="56" customWidth="1"/>
    <col min="15361" max="15361" width="12.44140625" style="56" customWidth="1"/>
    <col min="15362" max="15362" width="11.6640625" style="56" customWidth="1"/>
    <col min="15363" max="15363" width="12.33203125" style="56" customWidth="1"/>
    <col min="15364" max="15605" width="9.109375" style="56"/>
    <col min="15606" max="15606" width="8.33203125" style="56" customWidth="1"/>
    <col min="15607" max="15607" width="2" style="56" customWidth="1"/>
    <col min="15608" max="15608" width="12.33203125" style="56" customWidth="1"/>
    <col min="15609" max="15609" width="12.44140625" style="56" customWidth="1"/>
    <col min="15610" max="15610" width="2" style="56" customWidth="1"/>
    <col min="15611" max="15611" width="13.6640625" style="56" customWidth="1"/>
    <col min="15612" max="15612" width="12" style="56" customWidth="1"/>
    <col min="15613" max="15613" width="12.33203125" style="56" customWidth="1"/>
    <col min="15614" max="15614" width="12.44140625" style="56" customWidth="1"/>
    <col min="15615" max="15615" width="2" style="56" customWidth="1"/>
    <col min="15616" max="15616" width="11.6640625" style="56" customWidth="1"/>
    <col min="15617" max="15617" width="12.44140625" style="56" customWidth="1"/>
    <col min="15618" max="15618" width="11.6640625" style="56" customWidth="1"/>
    <col min="15619" max="15619" width="12.33203125" style="56" customWidth="1"/>
    <col min="15620" max="15861" width="9.109375" style="56"/>
    <col min="15862" max="15862" width="8.33203125" style="56" customWidth="1"/>
    <col min="15863" max="15863" width="2" style="56" customWidth="1"/>
    <col min="15864" max="15864" width="12.33203125" style="56" customWidth="1"/>
    <col min="15865" max="15865" width="12.44140625" style="56" customWidth="1"/>
    <col min="15866" max="15866" width="2" style="56" customWidth="1"/>
    <col min="15867" max="15867" width="13.6640625" style="56" customWidth="1"/>
    <col min="15868" max="15868" width="12" style="56" customWidth="1"/>
    <col min="15869" max="15869" width="12.33203125" style="56" customWidth="1"/>
    <col min="15870" max="15870" width="12.44140625" style="56" customWidth="1"/>
    <col min="15871" max="15871" width="2" style="56" customWidth="1"/>
    <col min="15872" max="15872" width="11.6640625" style="56" customWidth="1"/>
    <col min="15873" max="15873" width="12.44140625" style="56" customWidth="1"/>
    <col min="15874" max="15874" width="11.6640625" style="56" customWidth="1"/>
    <col min="15875" max="15875" width="12.33203125" style="56" customWidth="1"/>
    <col min="15876" max="16117" width="9.109375" style="56"/>
    <col min="16118" max="16118" width="8.33203125" style="56" customWidth="1"/>
    <col min="16119" max="16119" width="2" style="56" customWidth="1"/>
    <col min="16120" max="16120" width="12.33203125" style="56" customWidth="1"/>
    <col min="16121" max="16121" width="12.44140625" style="56" customWidth="1"/>
    <col min="16122" max="16122" width="2" style="56" customWidth="1"/>
    <col min="16123" max="16123" width="13.6640625" style="56" customWidth="1"/>
    <col min="16124" max="16124" width="12" style="56" customWidth="1"/>
    <col min="16125" max="16125" width="12.33203125" style="56" customWidth="1"/>
    <col min="16126" max="16126" width="12.44140625" style="56" customWidth="1"/>
    <col min="16127" max="16127" width="2" style="56" customWidth="1"/>
    <col min="16128" max="16128" width="11.6640625" style="56" customWidth="1"/>
    <col min="16129" max="16129" width="12.44140625" style="56" customWidth="1"/>
    <col min="16130" max="16130" width="11.6640625" style="56" customWidth="1"/>
    <col min="16131" max="16131" width="12.33203125" style="56" customWidth="1"/>
    <col min="16132" max="16383" width="9.109375" style="56"/>
    <col min="16384" max="16384" width="9.33203125" style="56" customWidth="1"/>
  </cols>
  <sheetData>
    <row r="1" spans="1:18" ht="17.399999999999999" x14ac:dyDescent="0.25">
      <c r="A1" s="29" t="s">
        <v>500</v>
      </c>
      <c r="C1" s="69"/>
    </row>
    <row r="2" spans="1:18" ht="15" customHeight="1" x14ac:dyDescent="0.25">
      <c r="A2" s="88"/>
      <c r="B2" s="87"/>
      <c r="C2" s="69"/>
      <c r="D2" s="87"/>
      <c r="E2" s="87"/>
      <c r="F2" s="87"/>
      <c r="G2" s="87"/>
      <c r="H2" s="87"/>
      <c r="I2" s="87"/>
      <c r="J2" s="87"/>
      <c r="K2" s="87"/>
    </row>
    <row r="3" spans="1:18" ht="15" x14ac:dyDescent="0.25">
      <c r="A3" s="49" t="s">
        <v>685</v>
      </c>
      <c r="B3" s="87"/>
      <c r="C3" s="69"/>
      <c r="D3" s="87"/>
      <c r="E3" s="87"/>
      <c r="F3" s="87"/>
      <c r="G3" s="87"/>
      <c r="H3" s="87"/>
      <c r="I3" s="87"/>
      <c r="J3" s="87"/>
      <c r="K3" s="87"/>
    </row>
    <row r="4" spans="1:18" s="203" customFormat="1" ht="13.8" thickBot="1" x14ac:dyDescent="0.3">
      <c r="A4" s="341"/>
      <c r="B4" s="341"/>
      <c r="C4" s="341"/>
      <c r="D4" s="341"/>
      <c r="E4" s="341"/>
      <c r="F4" s="341"/>
      <c r="G4" s="341"/>
      <c r="H4" s="341"/>
      <c r="I4" s="341"/>
      <c r="J4" s="341"/>
      <c r="K4" s="341"/>
      <c r="L4" s="341"/>
      <c r="M4" s="341"/>
      <c r="N4" s="341"/>
      <c r="O4" s="341"/>
      <c r="P4" s="341"/>
      <c r="Q4" s="341"/>
      <c r="R4" s="341"/>
    </row>
    <row r="5" spans="1:18" s="203" customFormat="1" ht="15" customHeight="1" x14ac:dyDescent="0.25">
      <c r="A5" s="244"/>
      <c r="B5" s="244"/>
      <c r="C5" s="610" t="s">
        <v>501</v>
      </c>
      <c r="D5" s="610"/>
      <c r="E5" s="610"/>
      <c r="F5" s="610"/>
      <c r="G5" s="611"/>
      <c r="H5" s="611"/>
      <c r="I5" s="611"/>
      <c r="J5" s="611"/>
      <c r="K5" s="239"/>
      <c r="L5" s="611" t="s">
        <v>502</v>
      </c>
      <c r="M5" s="611"/>
      <c r="N5" s="611"/>
      <c r="O5" s="611"/>
      <c r="P5" s="611"/>
      <c r="Q5" s="611"/>
      <c r="R5" s="611"/>
    </row>
    <row r="6" spans="1:18" s="203" customFormat="1" ht="24" customHeight="1" x14ac:dyDescent="0.25">
      <c r="A6" s="92"/>
      <c r="B6" s="92"/>
      <c r="C6" s="834" t="s">
        <v>503</v>
      </c>
      <c r="D6" s="612" t="s">
        <v>278</v>
      </c>
      <c r="E6" s="612"/>
      <c r="F6" s="612"/>
      <c r="G6" s="836" t="s">
        <v>504</v>
      </c>
      <c r="H6" s="836"/>
      <c r="I6" s="836"/>
      <c r="J6" s="836"/>
      <c r="K6" s="613"/>
      <c r="L6" s="834" t="s">
        <v>505</v>
      </c>
      <c r="M6" s="614" t="s">
        <v>391</v>
      </c>
      <c r="N6" s="614"/>
      <c r="O6" s="614" t="s">
        <v>243</v>
      </c>
      <c r="P6" s="614"/>
      <c r="Q6" s="614" t="s">
        <v>244</v>
      </c>
      <c r="R6" s="614"/>
    </row>
    <row r="7" spans="1:18" s="203" customFormat="1" ht="28.8" x14ac:dyDescent="0.25">
      <c r="A7" s="615" t="s">
        <v>13</v>
      </c>
      <c r="B7" s="616" t="s">
        <v>21</v>
      </c>
      <c r="C7" s="835"/>
      <c r="D7" s="617" t="s">
        <v>506</v>
      </c>
      <c r="E7" s="617" t="s">
        <v>735</v>
      </c>
      <c r="F7" s="617" t="s">
        <v>507</v>
      </c>
      <c r="G7" s="617" t="s">
        <v>508</v>
      </c>
      <c r="H7" s="705" t="s">
        <v>509</v>
      </c>
      <c r="I7" s="705" t="s">
        <v>510</v>
      </c>
      <c r="J7" s="705" t="s">
        <v>219</v>
      </c>
      <c r="K7" s="705"/>
      <c r="L7" s="835"/>
      <c r="M7" s="617" t="s">
        <v>511</v>
      </c>
      <c r="N7" s="617" t="s">
        <v>512</v>
      </c>
      <c r="O7" s="617" t="s">
        <v>511</v>
      </c>
      <c r="P7" s="617" t="s">
        <v>512</v>
      </c>
      <c r="Q7" s="617" t="s">
        <v>511</v>
      </c>
      <c r="R7" s="617" t="s">
        <v>512</v>
      </c>
    </row>
    <row r="8" spans="1:18" s="203" customFormat="1" x14ac:dyDescent="0.25">
      <c r="A8" s="177" t="s">
        <v>29</v>
      </c>
      <c r="B8" s="179"/>
      <c r="C8" s="102">
        <v>6879</v>
      </c>
      <c r="D8" s="102">
        <v>2173</v>
      </c>
      <c r="E8" s="102">
        <v>4532</v>
      </c>
      <c r="F8" s="102">
        <v>536</v>
      </c>
      <c r="G8" s="102">
        <v>2209</v>
      </c>
      <c r="H8" s="102">
        <v>2150</v>
      </c>
      <c r="I8" s="102">
        <v>2162</v>
      </c>
      <c r="J8" s="102">
        <v>477</v>
      </c>
      <c r="K8" s="102"/>
      <c r="L8" s="102">
        <v>3876</v>
      </c>
      <c r="M8" s="102">
        <v>2784</v>
      </c>
      <c r="N8" s="102">
        <v>440</v>
      </c>
      <c r="O8" s="102">
        <v>166</v>
      </c>
      <c r="P8" s="102">
        <v>18</v>
      </c>
      <c r="Q8" s="102">
        <v>3038</v>
      </c>
      <c r="R8" s="102">
        <v>114</v>
      </c>
    </row>
    <row r="9" spans="1:18" s="203" customFormat="1" x14ac:dyDescent="0.25">
      <c r="A9" s="490" t="s">
        <v>355</v>
      </c>
      <c r="B9" s="179"/>
      <c r="C9" s="102">
        <v>7215</v>
      </c>
      <c r="D9" s="102">
        <v>2107</v>
      </c>
      <c r="E9" s="102">
        <v>4902</v>
      </c>
      <c r="F9" s="102">
        <v>558</v>
      </c>
      <c r="G9" s="102">
        <v>2159</v>
      </c>
      <c r="H9" s="102">
        <v>2089</v>
      </c>
      <c r="I9" s="102">
        <v>2109</v>
      </c>
      <c r="J9" s="102">
        <v>353</v>
      </c>
      <c r="K9" s="102"/>
      <c r="L9" s="102">
        <v>4173</v>
      </c>
      <c r="M9" s="102">
        <v>2732</v>
      </c>
      <c r="N9" s="102">
        <v>440</v>
      </c>
      <c r="O9" s="102">
        <v>185</v>
      </c>
      <c r="P9" s="102">
        <v>18</v>
      </c>
      <c r="Q9" s="102">
        <v>3315</v>
      </c>
      <c r="R9" s="102">
        <v>145</v>
      </c>
    </row>
    <row r="10" spans="1:18" s="203" customFormat="1" x14ac:dyDescent="0.25">
      <c r="A10" s="490" t="s">
        <v>356</v>
      </c>
      <c r="B10" s="179"/>
      <c r="C10" s="102">
        <v>7015</v>
      </c>
      <c r="D10" s="102">
        <v>2018</v>
      </c>
      <c r="E10" s="102">
        <v>4799</v>
      </c>
      <c r="F10" s="102">
        <v>545</v>
      </c>
      <c r="G10" s="102">
        <v>2078</v>
      </c>
      <c r="H10" s="102">
        <v>2019</v>
      </c>
      <c r="I10" s="102">
        <v>2023</v>
      </c>
      <c r="J10" s="102">
        <v>307</v>
      </c>
      <c r="K10" s="102"/>
      <c r="L10" s="102">
        <v>4278</v>
      </c>
      <c r="M10" s="102">
        <v>2666</v>
      </c>
      <c r="N10" s="102">
        <v>520</v>
      </c>
      <c r="O10" s="102">
        <v>214</v>
      </c>
      <c r="P10" s="102">
        <v>21</v>
      </c>
      <c r="Q10" s="102">
        <v>3277</v>
      </c>
      <c r="R10" s="102">
        <v>172</v>
      </c>
    </row>
    <row r="11" spans="1:18" s="203" customFormat="1" x14ac:dyDescent="0.25">
      <c r="A11" s="490" t="s">
        <v>347</v>
      </c>
      <c r="B11" s="180"/>
      <c r="C11" s="102">
        <v>6723</v>
      </c>
      <c r="D11" s="102">
        <v>1915</v>
      </c>
      <c r="E11" s="102">
        <v>4635</v>
      </c>
      <c r="F11" s="102">
        <v>422</v>
      </c>
      <c r="G11" s="102">
        <v>1941</v>
      </c>
      <c r="H11" s="102">
        <v>1889</v>
      </c>
      <c r="I11" s="102">
        <v>1894</v>
      </c>
      <c r="J11" s="102">
        <v>258</v>
      </c>
      <c r="K11" s="102"/>
      <c r="L11" s="102">
        <v>3773</v>
      </c>
      <c r="M11" s="102">
        <v>2323</v>
      </c>
      <c r="N11" s="102">
        <v>315</v>
      </c>
      <c r="O11" s="102">
        <v>212</v>
      </c>
      <c r="P11" s="102">
        <v>20</v>
      </c>
      <c r="Q11" s="102">
        <v>3025</v>
      </c>
      <c r="R11" s="102">
        <v>168</v>
      </c>
    </row>
    <row r="12" spans="1:18" s="203" customFormat="1" x14ac:dyDescent="0.25">
      <c r="A12" s="490" t="s">
        <v>357</v>
      </c>
      <c r="B12" s="180"/>
      <c r="C12" s="102">
        <v>6200</v>
      </c>
      <c r="D12" s="102">
        <v>1807</v>
      </c>
      <c r="E12" s="102">
        <v>4242</v>
      </c>
      <c r="F12" s="102">
        <v>314</v>
      </c>
      <c r="G12" s="102">
        <v>1810</v>
      </c>
      <c r="H12" s="102">
        <v>1763</v>
      </c>
      <c r="I12" s="102">
        <v>1749</v>
      </c>
      <c r="J12" s="102">
        <v>221</v>
      </c>
      <c r="K12" s="102"/>
      <c r="L12" s="102">
        <v>3262</v>
      </c>
      <c r="M12" s="102">
        <v>1995</v>
      </c>
      <c r="N12" s="102">
        <v>240</v>
      </c>
      <c r="O12" s="102">
        <v>201</v>
      </c>
      <c r="P12" s="102">
        <v>20</v>
      </c>
      <c r="Q12" s="102">
        <v>2627</v>
      </c>
      <c r="R12" s="102">
        <v>159</v>
      </c>
    </row>
    <row r="13" spans="1:18" s="203" customFormat="1" x14ac:dyDescent="0.25">
      <c r="A13" s="73" t="s">
        <v>375</v>
      </c>
      <c r="B13" s="180"/>
      <c r="C13" s="102">
        <v>5679</v>
      </c>
      <c r="D13" s="102">
        <v>1678</v>
      </c>
      <c r="E13" s="102">
        <v>3852</v>
      </c>
      <c r="F13" s="102">
        <v>324</v>
      </c>
      <c r="G13" s="102">
        <v>1691</v>
      </c>
      <c r="H13" s="102">
        <v>1637</v>
      </c>
      <c r="I13" s="102">
        <v>1647</v>
      </c>
      <c r="J13" s="102">
        <v>201</v>
      </c>
      <c r="K13" s="102"/>
      <c r="L13" s="102">
        <v>2902</v>
      </c>
      <c r="M13" s="102">
        <v>1751</v>
      </c>
      <c r="N13" s="102">
        <v>213</v>
      </c>
      <c r="O13" s="102">
        <v>175</v>
      </c>
      <c r="P13" s="102">
        <v>18</v>
      </c>
      <c r="Q13" s="102">
        <v>2350</v>
      </c>
      <c r="R13" s="102">
        <v>145</v>
      </c>
    </row>
    <row r="14" spans="1:18" s="137" customFormat="1" ht="27" customHeight="1" x14ac:dyDescent="0.25">
      <c r="A14" s="177" t="s">
        <v>734</v>
      </c>
      <c r="B14" s="619" t="s">
        <v>22</v>
      </c>
      <c r="C14" s="102">
        <v>4961</v>
      </c>
      <c r="D14" s="102">
        <v>1925</v>
      </c>
      <c r="E14" s="102">
        <v>2685</v>
      </c>
      <c r="F14" s="102">
        <v>284</v>
      </c>
      <c r="G14" s="102">
        <v>2144</v>
      </c>
      <c r="H14" s="102">
        <v>2079</v>
      </c>
      <c r="I14" s="102">
        <v>2077</v>
      </c>
      <c r="J14" s="102">
        <v>382</v>
      </c>
      <c r="K14" s="102"/>
      <c r="L14" s="102">
        <v>3527</v>
      </c>
      <c r="M14" s="102">
        <v>2593</v>
      </c>
      <c r="N14" s="102">
        <v>417</v>
      </c>
      <c r="O14" s="102">
        <v>160</v>
      </c>
      <c r="P14" s="102">
        <v>18</v>
      </c>
      <c r="Q14" s="102">
        <v>2629</v>
      </c>
      <c r="R14" s="102">
        <v>71</v>
      </c>
    </row>
    <row r="15" spans="1:18" s="203" customFormat="1" x14ac:dyDescent="0.25">
      <c r="A15" s="200"/>
      <c r="B15" s="620" t="s">
        <v>23</v>
      </c>
      <c r="C15" s="102">
        <v>5850</v>
      </c>
      <c r="D15" s="102">
        <v>1991</v>
      </c>
      <c r="E15" s="102">
        <v>3592</v>
      </c>
      <c r="F15" s="102">
        <v>291</v>
      </c>
      <c r="G15" s="102">
        <v>2140</v>
      </c>
      <c r="H15" s="102">
        <v>2067</v>
      </c>
      <c r="I15" s="102">
        <v>2071</v>
      </c>
      <c r="J15" s="102">
        <v>339</v>
      </c>
      <c r="K15" s="102"/>
      <c r="L15" s="102">
        <v>3551</v>
      </c>
      <c r="M15" s="102">
        <v>2561</v>
      </c>
      <c r="N15" s="102">
        <v>422</v>
      </c>
      <c r="O15" s="102">
        <v>163</v>
      </c>
      <c r="P15" s="102">
        <v>18</v>
      </c>
      <c r="Q15" s="102">
        <v>2681</v>
      </c>
      <c r="R15" s="102">
        <v>82</v>
      </c>
    </row>
    <row r="16" spans="1:18" s="203" customFormat="1" x14ac:dyDescent="0.25">
      <c r="A16" s="200"/>
      <c r="B16" s="620" t="s">
        <v>24</v>
      </c>
      <c r="C16" s="102">
        <v>6186</v>
      </c>
      <c r="D16" s="102">
        <v>1894</v>
      </c>
      <c r="E16" s="102">
        <v>3949</v>
      </c>
      <c r="F16" s="102">
        <v>321</v>
      </c>
      <c r="G16" s="102">
        <v>2117</v>
      </c>
      <c r="H16" s="102">
        <v>2057</v>
      </c>
      <c r="I16" s="102">
        <v>2047</v>
      </c>
      <c r="J16" s="102">
        <v>327</v>
      </c>
      <c r="K16" s="102"/>
      <c r="L16" s="102">
        <v>3512</v>
      </c>
      <c r="M16" s="102">
        <v>2536</v>
      </c>
      <c r="N16" s="102">
        <v>422</v>
      </c>
      <c r="O16" s="102">
        <v>160</v>
      </c>
      <c r="P16" s="102">
        <v>18</v>
      </c>
      <c r="Q16" s="102">
        <v>2616</v>
      </c>
      <c r="R16" s="102">
        <v>87</v>
      </c>
    </row>
    <row r="17" spans="1:18" s="203" customFormat="1" x14ac:dyDescent="0.25">
      <c r="A17" s="200"/>
      <c r="B17" s="73" t="s">
        <v>25</v>
      </c>
      <c r="C17" s="102">
        <v>6303</v>
      </c>
      <c r="D17" s="102">
        <v>1950</v>
      </c>
      <c r="E17" s="102">
        <v>4048</v>
      </c>
      <c r="F17" s="102">
        <v>316</v>
      </c>
      <c r="G17" s="102">
        <v>2114</v>
      </c>
      <c r="H17" s="102">
        <v>2053</v>
      </c>
      <c r="I17" s="102">
        <v>2039</v>
      </c>
      <c r="J17" s="102">
        <v>310</v>
      </c>
      <c r="K17" s="102"/>
      <c r="L17" s="102">
        <v>3546</v>
      </c>
      <c r="M17" s="102">
        <v>2564</v>
      </c>
      <c r="N17" s="102">
        <v>428</v>
      </c>
      <c r="O17" s="102">
        <v>161</v>
      </c>
      <c r="P17" s="102">
        <v>18</v>
      </c>
      <c r="Q17" s="102">
        <v>2597</v>
      </c>
      <c r="R17" s="102">
        <v>89</v>
      </c>
    </row>
    <row r="18" spans="1:18" s="137" customFormat="1" ht="27" customHeight="1" x14ac:dyDescent="0.25">
      <c r="A18" s="618" t="s">
        <v>28</v>
      </c>
      <c r="B18" s="619" t="s">
        <v>22</v>
      </c>
      <c r="C18" s="102">
        <v>6223</v>
      </c>
      <c r="D18" s="102">
        <v>1928</v>
      </c>
      <c r="E18" s="102">
        <v>3993</v>
      </c>
      <c r="F18" s="102">
        <v>323</v>
      </c>
      <c r="G18" s="102">
        <v>2092</v>
      </c>
      <c r="H18" s="102">
        <v>2034</v>
      </c>
      <c r="I18" s="102">
        <v>2019</v>
      </c>
      <c r="J18" s="102">
        <v>293</v>
      </c>
      <c r="K18" s="102"/>
      <c r="L18" s="102">
        <v>3666</v>
      </c>
      <c r="M18" s="102">
        <v>2569</v>
      </c>
      <c r="N18" s="102">
        <v>436</v>
      </c>
      <c r="O18" s="102">
        <v>157</v>
      </c>
      <c r="P18" s="102">
        <v>18</v>
      </c>
      <c r="Q18" s="102">
        <v>2681</v>
      </c>
      <c r="R18" s="102">
        <v>97</v>
      </c>
    </row>
    <row r="19" spans="1:18" s="203" customFormat="1" x14ac:dyDescent="0.25">
      <c r="A19" s="200"/>
      <c r="B19" s="73" t="s">
        <v>23</v>
      </c>
      <c r="C19" s="102">
        <v>6179</v>
      </c>
      <c r="D19" s="102">
        <v>1892</v>
      </c>
      <c r="E19" s="102">
        <v>3978</v>
      </c>
      <c r="F19" s="102">
        <v>310</v>
      </c>
      <c r="G19" s="102">
        <v>2095</v>
      </c>
      <c r="H19" s="102">
        <v>2016</v>
      </c>
      <c r="I19" s="102">
        <v>2013</v>
      </c>
      <c r="J19" s="102">
        <v>299</v>
      </c>
      <c r="K19" s="102"/>
      <c r="L19" s="102">
        <v>3636</v>
      </c>
      <c r="M19" s="102">
        <v>2489</v>
      </c>
      <c r="N19" s="102">
        <v>433</v>
      </c>
      <c r="O19" s="102">
        <v>163</v>
      </c>
      <c r="P19" s="102">
        <v>18</v>
      </c>
      <c r="Q19" s="102">
        <v>2646</v>
      </c>
      <c r="R19" s="102">
        <v>94</v>
      </c>
    </row>
    <row r="20" spans="1:18" s="203" customFormat="1" x14ac:dyDescent="0.25">
      <c r="A20" s="200"/>
      <c r="B20" s="73" t="s">
        <v>24</v>
      </c>
      <c r="C20" s="102">
        <v>6020</v>
      </c>
      <c r="D20" s="102">
        <v>1895</v>
      </c>
      <c r="E20" s="102">
        <v>3839</v>
      </c>
      <c r="F20" s="102">
        <v>318</v>
      </c>
      <c r="G20" s="102">
        <v>2052</v>
      </c>
      <c r="H20" s="102">
        <v>1987</v>
      </c>
      <c r="I20" s="102">
        <v>1982</v>
      </c>
      <c r="J20" s="102">
        <v>287</v>
      </c>
      <c r="K20" s="102"/>
      <c r="L20" s="102">
        <v>3621</v>
      </c>
      <c r="M20" s="102">
        <v>2455</v>
      </c>
      <c r="N20" s="102">
        <v>417</v>
      </c>
      <c r="O20" s="102">
        <v>163</v>
      </c>
      <c r="P20" s="102">
        <v>18</v>
      </c>
      <c r="Q20" s="102">
        <v>2636</v>
      </c>
      <c r="R20" s="102">
        <v>116</v>
      </c>
    </row>
    <row r="21" spans="1:18" s="203" customFormat="1" x14ac:dyDescent="0.25">
      <c r="A21" s="200"/>
      <c r="B21" s="73" t="s">
        <v>25</v>
      </c>
      <c r="C21" s="102">
        <v>6009</v>
      </c>
      <c r="D21" s="102">
        <v>1872</v>
      </c>
      <c r="E21" s="102">
        <v>3845</v>
      </c>
      <c r="F21" s="102">
        <v>349</v>
      </c>
      <c r="G21" s="102">
        <v>2024</v>
      </c>
      <c r="H21" s="102">
        <v>1973</v>
      </c>
      <c r="I21" s="102">
        <v>1957</v>
      </c>
      <c r="J21" s="102">
        <v>274</v>
      </c>
      <c r="K21" s="102"/>
      <c r="L21" s="102">
        <v>3552</v>
      </c>
      <c r="M21" s="102">
        <v>2380</v>
      </c>
      <c r="N21" s="102">
        <v>408</v>
      </c>
      <c r="O21" s="102">
        <v>175</v>
      </c>
      <c r="P21" s="102">
        <v>18</v>
      </c>
      <c r="Q21" s="102">
        <v>2643</v>
      </c>
      <c r="R21" s="102">
        <v>103</v>
      </c>
    </row>
    <row r="22" spans="1:18" s="137" customFormat="1" ht="27" customHeight="1" x14ac:dyDescent="0.25">
      <c r="A22" s="618" t="s">
        <v>27</v>
      </c>
      <c r="B22" s="619" t="s">
        <v>22</v>
      </c>
      <c r="C22" s="102">
        <v>5888</v>
      </c>
      <c r="D22" s="102">
        <v>1840</v>
      </c>
      <c r="E22" s="102">
        <v>3742</v>
      </c>
      <c r="F22" s="102">
        <v>340</v>
      </c>
      <c r="G22" s="102">
        <v>2020</v>
      </c>
      <c r="H22" s="102">
        <v>1956</v>
      </c>
      <c r="I22" s="102">
        <v>1953</v>
      </c>
      <c r="J22" s="102">
        <v>261</v>
      </c>
      <c r="K22" s="102"/>
      <c r="L22" s="102">
        <v>3565</v>
      </c>
      <c r="M22" s="102">
        <v>2381</v>
      </c>
      <c r="N22" s="102">
        <v>443</v>
      </c>
      <c r="O22" s="102">
        <v>201</v>
      </c>
      <c r="P22" s="102">
        <v>20</v>
      </c>
      <c r="Q22" s="102">
        <v>2592</v>
      </c>
      <c r="R22" s="102">
        <v>116</v>
      </c>
    </row>
    <row r="23" spans="1:18" s="203" customFormat="1" x14ac:dyDescent="0.25">
      <c r="A23" s="200"/>
      <c r="B23" s="620" t="s">
        <v>23</v>
      </c>
      <c r="C23" s="102">
        <v>5934</v>
      </c>
      <c r="D23" s="102">
        <v>1830</v>
      </c>
      <c r="E23" s="102">
        <v>3819</v>
      </c>
      <c r="F23" s="102">
        <v>321</v>
      </c>
      <c r="G23" s="102">
        <v>1974</v>
      </c>
      <c r="H23" s="102">
        <v>1922</v>
      </c>
      <c r="I23" s="102">
        <v>1901</v>
      </c>
      <c r="J23" s="102">
        <v>249</v>
      </c>
      <c r="K23" s="102"/>
      <c r="L23" s="102">
        <v>3541</v>
      </c>
      <c r="M23" s="102">
        <v>2300</v>
      </c>
      <c r="N23" s="102">
        <v>428</v>
      </c>
      <c r="O23" s="102">
        <v>199</v>
      </c>
      <c r="P23" s="102">
        <v>21</v>
      </c>
      <c r="Q23" s="102">
        <v>2536</v>
      </c>
      <c r="R23" s="102">
        <v>121</v>
      </c>
    </row>
    <row r="24" spans="1:18" s="203" customFormat="1" x14ac:dyDescent="0.25">
      <c r="A24" s="200"/>
      <c r="B24" s="620" t="s">
        <v>24</v>
      </c>
      <c r="C24" s="102">
        <v>5819</v>
      </c>
      <c r="D24" s="102">
        <v>1777</v>
      </c>
      <c r="E24" s="102">
        <v>3744</v>
      </c>
      <c r="F24" s="102">
        <v>317</v>
      </c>
      <c r="G24" s="102">
        <v>1959</v>
      </c>
      <c r="H24" s="102">
        <v>1899</v>
      </c>
      <c r="I24" s="102">
        <v>1882</v>
      </c>
      <c r="J24" s="102">
        <v>254</v>
      </c>
      <c r="K24" s="102"/>
      <c r="L24" s="102">
        <v>3576</v>
      </c>
      <c r="M24" s="102">
        <v>2201</v>
      </c>
      <c r="N24" s="102">
        <v>381</v>
      </c>
      <c r="O24" s="102">
        <v>195</v>
      </c>
      <c r="P24" s="102">
        <v>21</v>
      </c>
      <c r="Q24" s="102">
        <v>2663</v>
      </c>
      <c r="R24" s="102">
        <v>118</v>
      </c>
    </row>
    <row r="25" spans="1:18" s="203" customFormat="1" x14ac:dyDescent="0.25">
      <c r="A25" s="200"/>
      <c r="B25" s="73" t="s">
        <v>25</v>
      </c>
      <c r="C25" s="102">
        <v>5740</v>
      </c>
      <c r="D25" s="102">
        <v>1751</v>
      </c>
      <c r="E25" s="102">
        <v>3699</v>
      </c>
      <c r="F25" s="102">
        <v>267</v>
      </c>
      <c r="G25" s="102">
        <v>1928</v>
      </c>
      <c r="H25" s="102">
        <v>1881</v>
      </c>
      <c r="I25" s="102">
        <v>1845</v>
      </c>
      <c r="J25" s="102">
        <v>239</v>
      </c>
      <c r="K25" s="102"/>
      <c r="L25" s="102">
        <v>3397</v>
      </c>
      <c r="M25" s="102">
        <v>2123</v>
      </c>
      <c r="N25" s="102">
        <v>337</v>
      </c>
      <c r="O25" s="102">
        <v>188</v>
      </c>
      <c r="P25" s="102">
        <v>20</v>
      </c>
      <c r="Q25" s="102">
        <v>2539</v>
      </c>
      <c r="R25" s="102">
        <v>135</v>
      </c>
    </row>
    <row r="26" spans="1:18" s="137" customFormat="1" ht="27" customHeight="1" x14ac:dyDescent="0.25">
      <c r="A26" s="618" t="s">
        <v>104</v>
      </c>
      <c r="B26" s="619" t="s">
        <v>22</v>
      </c>
      <c r="C26" s="102">
        <v>5676</v>
      </c>
      <c r="D26" s="102">
        <v>1726</v>
      </c>
      <c r="E26" s="102">
        <v>3670</v>
      </c>
      <c r="F26" s="102">
        <v>235</v>
      </c>
      <c r="G26" s="102">
        <v>1890</v>
      </c>
      <c r="H26" s="102">
        <v>1837</v>
      </c>
      <c r="I26" s="102">
        <v>1817</v>
      </c>
      <c r="J26" s="102">
        <v>218</v>
      </c>
      <c r="K26" s="102"/>
      <c r="L26" s="102">
        <v>3253</v>
      </c>
      <c r="M26" s="102">
        <v>2065</v>
      </c>
      <c r="N26" s="102">
        <v>297</v>
      </c>
      <c r="O26" s="102">
        <v>184</v>
      </c>
      <c r="P26" s="102">
        <v>20</v>
      </c>
      <c r="Q26" s="102">
        <v>2458</v>
      </c>
      <c r="R26" s="102">
        <v>138</v>
      </c>
    </row>
    <row r="27" spans="1:18" s="203" customFormat="1" x14ac:dyDescent="0.25">
      <c r="A27" s="200"/>
      <c r="B27" s="73" t="s">
        <v>23</v>
      </c>
      <c r="C27" s="102">
        <v>5655</v>
      </c>
      <c r="D27" s="102">
        <v>1737</v>
      </c>
      <c r="E27" s="102">
        <v>3662</v>
      </c>
      <c r="F27" s="102">
        <v>253</v>
      </c>
      <c r="G27" s="102">
        <v>1851</v>
      </c>
      <c r="H27" s="102">
        <v>1809</v>
      </c>
      <c r="I27" s="102">
        <v>1777</v>
      </c>
      <c r="J27" s="102">
        <v>219</v>
      </c>
      <c r="K27" s="102"/>
      <c r="L27" s="102">
        <v>3119</v>
      </c>
      <c r="M27" s="102">
        <v>1923</v>
      </c>
      <c r="N27" s="102">
        <v>262</v>
      </c>
      <c r="O27" s="102">
        <v>182</v>
      </c>
      <c r="P27" s="102">
        <v>20</v>
      </c>
      <c r="Q27" s="102">
        <v>2356</v>
      </c>
      <c r="R27" s="102">
        <v>127</v>
      </c>
    </row>
    <row r="28" spans="1:18" s="203" customFormat="1" x14ac:dyDescent="0.25">
      <c r="A28" s="200"/>
      <c r="B28" s="73" t="s">
        <v>24</v>
      </c>
      <c r="C28" s="102">
        <v>5620</v>
      </c>
      <c r="D28" s="102">
        <v>1704</v>
      </c>
      <c r="E28" s="102">
        <v>3654</v>
      </c>
      <c r="F28" s="102">
        <v>225</v>
      </c>
      <c r="G28" s="102">
        <v>1827</v>
      </c>
      <c r="H28" s="102">
        <v>1783</v>
      </c>
      <c r="I28" s="102">
        <v>1746</v>
      </c>
      <c r="J28" s="102">
        <v>206</v>
      </c>
      <c r="K28" s="102"/>
      <c r="L28" s="102">
        <v>3032</v>
      </c>
      <c r="M28" s="102">
        <v>1845</v>
      </c>
      <c r="N28" s="102">
        <v>243</v>
      </c>
      <c r="O28" s="102">
        <v>174</v>
      </c>
      <c r="P28" s="102">
        <v>20</v>
      </c>
      <c r="Q28" s="102">
        <v>2319</v>
      </c>
      <c r="R28" s="102">
        <v>130</v>
      </c>
    </row>
    <row r="29" spans="1:18" s="203" customFormat="1" x14ac:dyDescent="0.25">
      <c r="A29" s="200"/>
      <c r="B29" s="73" t="s">
        <v>25</v>
      </c>
      <c r="C29" s="102">
        <v>5534</v>
      </c>
      <c r="D29" s="102">
        <v>1668</v>
      </c>
      <c r="E29" s="102">
        <v>3616</v>
      </c>
      <c r="F29" s="102">
        <v>184</v>
      </c>
      <c r="G29" s="102">
        <v>1800</v>
      </c>
      <c r="H29" s="102">
        <v>1760</v>
      </c>
      <c r="I29" s="102">
        <v>1735</v>
      </c>
      <c r="J29" s="102">
        <v>195</v>
      </c>
      <c r="K29" s="102"/>
      <c r="L29" s="102">
        <v>2946</v>
      </c>
      <c r="M29" s="102">
        <v>1834</v>
      </c>
      <c r="N29" s="102">
        <v>234</v>
      </c>
      <c r="O29" s="102">
        <v>188</v>
      </c>
      <c r="P29" s="102">
        <v>20</v>
      </c>
      <c r="Q29" s="102">
        <v>2213</v>
      </c>
      <c r="R29" s="102">
        <v>124</v>
      </c>
    </row>
    <row r="30" spans="1:18" s="137" customFormat="1" ht="27" customHeight="1" x14ac:dyDescent="0.25">
      <c r="A30" s="618" t="s">
        <v>289</v>
      </c>
      <c r="B30" s="619" t="s">
        <v>22</v>
      </c>
      <c r="C30" s="102">
        <v>5436</v>
      </c>
      <c r="D30" s="102">
        <v>1647</v>
      </c>
      <c r="E30" s="102">
        <v>3558</v>
      </c>
      <c r="F30" s="102">
        <v>172</v>
      </c>
      <c r="G30" s="102">
        <v>1771</v>
      </c>
      <c r="H30" s="102">
        <v>1728</v>
      </c>
      <c r="I30" s="102">
        <v>1688</v>
      </c>
      <c r="J30" s="102">
        <v>191</v>
      </c>
      <c r="K30" s="102"/>
      <c r="L30" s="102">
        <v>2837</v>
      </c>
      <c r="M30" s="102">
        <v>1742</v>
      </c>
      <c r="N30" s="102">
        <v>225</v>
      </c>
      <c r="O30" s="102">
        <v>190</v>
      </c>
      <c r="P30" s="102">
        <v>20</v>
      </c>
      <c r="Q30" s="102">
        <v>2131</v>
      </c>
      <c r="R30" s="102">
        <v>125</v>
      </c>
    </row>
    <row r="31" spans="1:18" s="203" customFormat="1" x14ac:dyDescent="0.25">
      <c r="A31" s="200"/>
      <c r="B31" s="92" t="s">
        <v>23</v>
      </c>
      <c r="C31" s="102">
        <v>5295</v>
      </c>
      <c r="D31" s="102">
        <v>1620</v>
      </c>
      <c r="E31" s="102">
        <v>3446</v>
      </c>
      <c r="F31" s="102">
        <v>170</v>
      </c>
      <c r="G31" s="102">
        <v>1733</v>
      </c>
      <c r="H31" s="102">
        <v>1679</v>
      </c>
      <c r="I31" s="102">
        <v>1657</v>
      </c>
      <c r="J31" s="102">
        <v>176</v>
      </c>
      <c r="K31" s="102"/>
      <c r="L31" s="102">
        <v>2723</v>
      </c>
      <c r="M31" s="102">
        <v>1636</v>
      </c>
      <c r="N31" s="102">
        <v>219</v>
      </c>
      <c r="O31" s="102">
        <v>182</v>
      </c>
      <c r="P31" s="102">
        <v>20</v>
      </c>
      <c r="Q31" s="102">
        <v>2032</v>
      </c>
      <c r="R31" s="102">
        <v>121</v>
      </c>
    </row>
    <row r="32" spans="1:18" s="203" customFormat="1" x14ac:dyDescent="0.25">
      <c r="A32" s="200"/>
      <c r="B32" s="92" t="s">
        <v>24</v>
      </c>
      <c r="C32" s="102">
        <v>5174</v>
      </c>
      <c r="D32" s="102">
        <v>1585</v>
      </c>
      <c r="E32" s="102">
        <v>3372</v>
      </c>
      <c r="F32" s="102">
        <v>150</v>
      </c>
      <c r="G32" s="102">
        <v>1673</v>
      </c>
      <c r="H32" s="102">
        <v>1630</v>
      </c>
      <c r="I32" s="102">
        <v>1605</v>
      </c>
      <c r="J32" s="102">
        <v>170</v>
      </c>
      <c r="K32" s="102"/>
      <c r="L32" s="102">
        <v>2619</v>
      </c>
      <c r="M32" s="102">
        <v>1560</v>
      </c>
      <c r="N32" s="102">
        <v>218</v>
      </c>
      <c r="O32" s="102">
        <v>177</v>
      </c>
      <c r="P32" s="102">
        <v>20</v>
      </c>
      <c r="Q32" s="102">
        <v>1968</v>
      </c>
      <c r="R32" s="102">
        <v>117</v>
      </c>
    </row>
    <row r="33" spans="1:18" s="203" customFormat="1" x14ac:dyDescent="0.25">
      <c r="A33" s="200"/>
      <c r="B33" s="621" t="s">
        <v>25</v>
      </c>
      <c r="C33" s="102">
        <v>5112</v>
      </c>
      <c r="D33" s="102">
        <v>1556</v>
      </c>
      <c r="E33" s="102">
        <v>3345</v>
      </c>
      <c r="F33" s="102">
        <v>146</v>
      </c>
      <c r="G33" s="102">
        <v>1662</v>
      </c>
      <c r="H33" s="102">
        <v>1624</v>
      </c>
      <c r="I33" s="102">
        <v>1587</v>
      </c>
      <c r="J33" s="102">
        <v>177</v>
      </c>
      <c r="K33" s="102"/>
      <c r="L33" s="102">
        <v>2566</v>
      </c>
      <c r="M33" s="102">
        <v>1520</v>
      </c>
      <c r="N33" s="102">
        <v>213</v>
      </c>
      <c r="O33" s="102">
        <v>169</v>
      </c>
      <c r="P33" s="102">
        <v>19</v>
      </c>
      <c r="Q33" s="102">
        <v>1950</v>
      </c>
      <c r="R33" s="102">
        <v>110</v>
      </c>
    </row>
    <row r="34" spans="1:18" s="137" customFormat="1" ht="27" customHeight="1" x14ac:dyDescent="0.25">
      <c r="A34" s="618" t="s">
        <v>375</v>
      </c>
      <c r="B34" s="619" t="s">
        <v>22</v>
      </c>
      <c r="C34" s="102">
        <v>5032</v>
      </c>
      <c r="D34" s="102">
        <v>1524</v>
      </c>
      <c r="E34" s="102">
        <v>3279</v>
      </c>
      <c r="F34" s="102">
        <v>141</v>
      </c>
      <c r="G34" s="102">
        <v>1653</v>
      </c>
      <c r="H34" s="102">
        <v>1600</v>
      </c>
      <c r="I34" s="102">
        <v>1588</v>
      </c>
      <c r="J34" s="102">
        <v>161</v>
      </c>
      <c r="K34" s="102"/>
      <c r="L34" s="102">
        <v>2548</v>
      </c>
      <c r="M34" s="102">
        <v>1524</v>
      </c>
      <c r="N34" s="102">
        <v>208</v>
      </c>
      <c r="O34" s="102">
        <v>166</v>
      </c>
      <c r="P34" s="102">
        <v>18</v>
      </c>
      <c r="Q34" s="102">
        <v>1921</v>
      </c>
      <c r="R34" s="102">
        <v>118</v>
      </c>
    </row>
    <row r="35" spans="1:18" s="203" customFormat="1" x14ac:dyDescent="0.25">
      <c r="A35" s="200"/>
      <c r="B35" s="92" t="s">
        <v>23</v>
      </c>
      <c r="C35" s="102">
        <v>4878</v>
      </c>
      <c r="D35" s="102">
        <v>1502</v>
      </c>
      <c r="E35" s="102">
        <v>3141</v>
      </c>
      <c r="F35" s="102">
        <v>175</v>
      </c>
      <c r="G35" s="102">
        <v>1613</v>
      </c>
      <c r="H35" s="102">
        <v>1568</v>
      </c>
      <c r="I35" s="102">
        <v>1549</v>
      </c>
      <c r="J35" s="102">
        <v>169</v>
      </c>
      <c r="K35" s="102"/>
      <c r="L35" s="102">
        <v>2399</v>
      </c>
      <c r="M35" s="102">
        <v>1436</v>
      </c>
      <c r="N35" s="102">
        <v>201</v>
      </c>
      <c r="O35" s="102">
        <v>158</v>
      </c>
      <c r="P35" s="102">
        <v>18</v>
      </c>
      <c r="Q35" s="102">
        <v>1828</v>
      </c>
      <c r="R35" s="102">
        <v>107</v>
      </c>
    </row>
    <row r="36" spans="1:18" s="203" customFormat="1" x14ac:dyDescent="0.25">
      <c r="A36" s="200"/>
      <c r="B36" s="92" t="s">
        <v>24</v>
      </c>
      <c r="C36" s="102">
        <v>4772</v>
      </c>
      <c r="D36" s="102">
        <v>1468</v>
      </c>
      <c r="E36" s="102">
        <v>3086</v>
      </c>
      <c r="F36" s="102">
        <v>121</v>
      </c>
      <c r="G36" s="102">
        <v>1579</v>
      </c>
      <c r="H36" s="102">
        <v>1536</v>
      </c>
      <c r="I36" s="102">
        <v>1504</v>
      </c>
      <c r="J36" s="102">
        <v>161</v>
      </c>
      <c r="K36" s="102"/>
      <c r="L36" s="102">
        <v>2368</v>
      </c>
      <c r="M36" s="102">
        <v>1414</v>
      </c>
      <c r="N36" s="102">
        <v>203</v>
      </c>
      <c r="O36" s="102">
        <v>150</v>
      </c>
      <c r="P36" s="102">
        <v>18</v>
      </c>
      <c r="Q36" s="102">
        <v>1785</v>
      </c>
      <c r="R36" s="102">
        <v>103</v>
      </c>
    </row>
    <row r="37" spans="1:18" s="203" customFormat="1" x14ac:dyDescent="0.25">
      <c r="A37" s="200"/>
      <c r="B37" s="621" t="s">
        <v>25</v>
      </c>
      <c r="C37" s="102">
        <v>4622</v>
      </c>
      <c r="D37" s="102">
        <v>1450</v>
      </c>
      <c r="E37" s="102">
        <v>2940</v>
      </c>
      <c r="F37" s="102">
        <v>178</v>
      </c>
      <c r="G37" s="102">
        <v>1549</v>
      </c>
      <c r="H37" s="102">
        <v>1502</v>
      </c>
      <c r="I37" s="102">
        <v>1479</v>
      </c>
      <c r="J37" s="102">
        <v>157</v>
      </c>
      <c r="K37" s="102"/>
      <c r="L37" s="102">
        <v>2335</v>
      </c>
      <c r="M37" s="102">
        <v>1375</v>
      </c>
      <c r="N37" s="102">
        <v>196</v>
      </c>
      <c r="O37" s="102">
        <v>145</v>
      </c>
      <c r="P37" s="102">
        <v>18</v>
      </c>
      <c r="Q37" s="102">
        <v>1759</v>
      </c>
      <c r="R37" s="102">
        <v>108</v>
      </c>
    </row>
    <row r="38" spans="1:18" s="203" customFormat="1" ht="13.8" thickBot="1" x14ac:dyDescent="0.3">
      <c r="A38" s="231"/>
      <c r="B38" s="231"/>
      <c r="C38" s="231"/>
      <c r="D38" s="231"/>
      <c r="E38" s="231"/>
      <c r="F38" s="231"/>
      <c r="G38" s="231"/>
      <c r="H38" s="231"/>
      <c r="I38" s="231"/>
      <c r="J38" s="231"/>
      <c r="K38" s="231"/>
      <c r="L38" s="231"/>
      <c r="M38" s="231"/>
      <c r="N38" s="231"/>
      <c r="O38" s="231"/>
      <c r="P38" s="231"/>
      <c r="Q38" s="231"/>
      <c r="R38" s="231"/>
    </row>
    <row r="39" spans="1:18" s="203" customFormat="1" x14ac:dyDescent="0.25">
      <c r="A39" s="200"/>
      <c r="B39" s="200"/>
      <c r="C39" s="200"/>
      <c r="D39" s="200"/>
      <c r="E39" s="200"/>
      <c r="F39" s="200"/>
      <c r="G39" s="200"/>
      <c r="H39" s="200"/>
      <c r="I39" s="200"/>
      <c r="J39" s="200"/>
      <c r="K39" s="200"/>
      <c r="L39" s="200"/>
      <c r="M39" s="200"/>
      <c r="N39" s="200"/>
      <c r="O39" s="200"/>
      <c r="P39" s="200"/>
      <c r="Q39" s="200"/>
      <c r="R39" s="200"/>
    </row>
    <row r="40" spans="1:18" s="203" customFormat="1" ht="15.6" x14ac:dyDescent="0.25">
      <c r="A40" s="203" t="s">
        <v>638</v>
      </c>
      <c r="B40" s="73"/>
      <c r="C40" s="200"/>
      <c r="D40" s="622"/>
      <c r="E40" s="622"/>
      <c r="F40" s="622"/>
    </row>
    <row r="41" spans="1:18" s="203" customFormat="1" ht="15.6" x14ac:dyDescent="0.25">
      <c r="A41" s="203" t="s">
        <v>513</v>
      </c>
    </row>
    <row r="42" spans="1:18" s="203" customFormat="1" ht="15.6" x14ac:dyDescent="0.25">
      <c r="A42" s="203" t="s">
        <v>736</v>
      </c>
    </row>
    <row r="43" spans="1:18" s="203" customFormat="1" ht="14.25" customHeight="1" x14ac:dyDescent="0.25">
      <c r="A43" s="194" t="s">
        <v>514</v>
      </c>
    </row>
    <row r="44" spans="1:18" s="203" customFormat="1" x14ac:dyDescent="0.25"/>
    <row r="45" spans="1:18" s="203" customFormat="1" x14ac:dyDescent="0.25"/>
    <row r="46" spans="1:18" s="203" customFormat="1" x14ac:dyDescent="0.25"/>
    <row r="47" spans="1:18" s="203" customFormat="1" x14ac:dyDescent="0.25"/>
    <row r="48" spans="1:18" s="203" customFormat="1" x14ac:dyDescent="0.25"/>
    <row r="49" s="203" customFormat="1" x14ac:dyDescent="0.25"/>
    <row r="50" s="203" customFormat="1" x14ac:dyDescent="0.25"/>
    <row r="51" s="203" customFormat="1" x14ac:dyDescent="0.25"/>
    <row r="52" s="203" customFormat="1" x14ac:dyDescent="0.25"/>
    <row r="53" s="203" customFormat="1" x14ac:dyDescent="0.25"/>
    <row r="54" s="203" customFormat="1" x14ac:dyDescent="0.25"/>
    <row r="55" s="203" customFormat="1" x14ac:dyDescent="0.25"/>
    <row r="56" s="203" customFormat="1" x14ac:dyDescent="0.25"/>
    <row r="57" s="203" customFormat="1" x14ac:dyDescent="0.25"/>
    <row r="58" s="203" customFormat="1" x14ac:dyDescent="0.25"/>
  </sheetData>
  <mergeCells count="3">
    <mergeCell ref="C6:C7"/>
    <mergeCell ref="G6:J6"/>
    <mergeCell ref="L6:L7"/>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Normal="100" workbookViewId="0">
      <pane xSplit="1" topLeftCell="B1" activePane="topRight" state="frozen"/>
      <selection pane="topRight"/>
    </sheetView>
  </sheetViews>
  <sheetFormatPr defaultRowHeight="13.2" x14ac:dyDescent="0.25"/>
  <cols>
    <col min="1" max="1" width="24.5546875" style="56" customWidth="1"/>
    <col min="2" max="7" width="9.33203125" style="56" customWidth="1"/>
    <col min="8" max="8" width="2.5546875" style="56" customWidth="1"/>
    <col min="9" max="14" width="9.33203125" style="56" customWidth="1"/>
    <col min="15" max="15" width="2.5546875" style="56" customWidth="1"/>
    <col min="16" max="21" width="9.33203125" style="56" customWidth="1"/>
    <col min="22" max="22" width="2.5546875" style="56" customWidth="1"/>
    <col min="23" max="28" width="9.33203125" style="56" customWidth="1"/>
    <col min="29" max="259" width="9.109375" style="56"/>
    <col min="260" max="260" width="8.33203125" style="56" customWidth="1"/>
    <col min="261" max="261" width="2" style="56" customWidth="1"/>
    <col min="262" max="262" width="12.33203125" style="56" customWidth="1"/>
    <col min="263" max="263" width="12.44140625" style="56" customWidth="1"/>
    <col min="264" max="264" width="2" style="56" customWidth="1"/>
    <col min="265" max="265" width="13.6640625" style="56" customWidth="1"/>
    <col min="266" max="266" width="12" style="56" customWidth="1"/>
    <col min="267" max="267" width="12.33203125" style="56" customWidth="1"/>
    <col min="268" max="268" width="12.44140625" style="56" customWidth="1"/>
    <col min="269" max="269" width="2" style="56" customWidth="1"/>
    <col min="270" max="270" width="11.6640625" style="56" customWidth="1"/>
    <col min="271" max="271" width="12.44140625" style="56" customWidth="1"/>
    <col min="272" max="272" width="11.6640625" style="56" customWidth="1"/>
    <col min="273" max="273" width="12.33203125" style="56" customWidth="1"/>
    <col min="274" max="515" width="9.109375" style="56"/>
    <col min="516" max="516" width="8.33203125" style="56" customWidth="1"/>
    <col min="517" max="517" width="2" style="56" customWidth="1"/>
    <col min="518" max="518" width="12.33203125" style="56" customWidth="1"/>
    <col min="519" max="519" width="12.44140625" style="56" customWidth="1"/>
    <col min="520" max="520" width="2" style="56" customWidth="1"/>
    <col min="521" max="521" width="13.6640625" style="56" customWidth="1"/>
    <col min="522" max="522" width="12" style="56" customWidth="1"/>
    <col min="523" max="523" width="12.33203125" style="56" customWidth="1"/>
    <col min="524" max="524" width="12.44140625" style="56" customWidth="1"/>
    <col min="525" max="525" width="2" style="56" customWidth="1"/>
    <col min="526" max="526" width="11.6640625" style="56" customWidth="1"/>
    <col min="527" max="527" width="12.44140625" style="56" customWidth="1"/>
    <col min="528" max="528" width="11.6640625" style="56" customWidth="1"/>
    <col min="529" max="529" width="12.33203125" style="56" customWidth="1"/>
    <col min="530" max="771" width="9.109375" style="56"/>
    <col min="772" max="772" width="8.33203125" style="56" customWidth="1"/>
    <col min="773" max="773" width="2" style="56" customWidth="1"/>
    <col min="774" max="774" width="12.33203125" style="56" customWidth="1"/>
    <col min="775" max="775" width="12.44140625" style="56" customWidth="1"/>
    <col min="776" max="776" width="2" style="56" customWidth="1"/>
    <col min="777" max="777" width="13.6640625" style="56" customWidth="1"/>
    <col min="778" max="778" width="12" style="56" customWidth="1"/>
    <col min="779" max="779" width="12.33203125" style="56" customWidth="1"/>
    <col min="780" max="780" width="12.44140625" style="56" customWidth="1"/>
    <col min="781" max="781" width="2" style="56" customWidth="1"/>
    <col min="782" max="782" width="11.6640625" style="56" customWidth="1"/>
    <col min="783" max="783" width="12.44140625" style="56" customWidth="1"/>
    <col min="784" max="784" width="11.6640625" style="56" customWidth="1"/>
    <col min="785" max="785" width="12.33203125" style="56" customWidth="1"/>
    <col min="786" max="1027" width="9.109375" style="56"/>
    <col min="1028" max="1028" width="8.33203125" style="56" customWidth="1"/>
    <col min="1029" max="1029" width="2" style="56" customWidth="1"/>
    <col min="1030" max="1030" width="12.33203125" style="56" customWidth="1"/>
    <col min="1031" max="1031" width="12.44140625" style="56" customWidth="1"/>
    <col min="1032" max="1032" width="2" style="56" customWidth="1"/>
    <col min="1033" max="1033" width="13.6640625" style="56" customWidth="1"/>
    <col min="1034" max="1034" width="12" style="56" customWidth="1"/>
    <col min="1035" max="1035" width="12.33203125" style="56" customWidth="1"/>
    <col min="1036" max="1036" width="12.44140625" style="56" customWidth="1"/>
    <col min="1037" max="1037" width="2" style="56" customWidth="1"/>
    <col min="1038" max="1038" width="11.6640625" style="56" customWidth="1"/>
    <col min="1039" max="1039" width="12.44140625" style="56" customWidth="1"/>
    <col min="1040" max="1040" width="11.6640625" style="56" customWidth="1"/>
    <col min="1041" max="1041" width="12.33203125" style="56" customWidth="1"/>
    <col min="1042" max="1283" width="9.109375" style="56"/>
    <col min="1284" max="1284" width="8.33203125" style="56" customWidth="1"/>
    <col min="1285" max="1285" width="2" style="56" customWidth="1"/>
    <col min="1286" max="1286" width="12.33203125" style="56" customWidth="1"/>
    <col min="1287" max="1287" width="12.44140625" style="56" customWidth="1"/>
    <col min="1288" max="1288" width="2" style="56" customWidth="1"/>
    <col min="1289" max="1289" width="13.6640625" style="56" customWidth="1"/>
    <col min="1290" max="1290" width="12" style="56" customWidth="1"/>
    <col min="1291" max="1291" width="12.33203125" style="56" customWidth="1"/>
    <col min="1292" max="1292" width="12.44140625" style="56" customWidth="1"/>
    <col min="1293" max="1293" width="2" style="56" customWidth="1"/>
    <col min="1294" max="1294" width="11.6640625" style="56" customWidth="1"/>
    <col min="1295" max="1295" width="12.44140625" style="56" customWidth="1"/>
    <col min="1296" max="1296" width="11.6640625" style="56" customWidth="1"/>
    <col min="1297" max="1297" width="12.33203125" style="56" customWidth="1"/>
    <col min="1298" max="1539" width="9.109375" style="56"/>
    <col min="1540" max="1540" width="8.33203125" style="56" customWidth="1"/>
    <col min="1541" max="1541" width="2" style="56" customWidth="1"/>
    <col min="1542" max="1542" width="12.33203125" style="56" customWidth="1"/>
    <col min="1543" max="1543" width="12.44140625" style="56" customWidth="1"/>
    <col min="1544" max="1544" width="2" style="56" customWidth="1"/>
    <col min="1545" max="1545" width="13.6640625" style="56" customWidth="1"/>
    <col min="1546" max="1546" width="12" style="56" customWidth="1"/>
    <col min="1547" max="1547" width="12.33203125" style="56" customWidth="1"/>
    <col min="1548" max="1548" width="12.44140625" style="56" customWidth="1"/>
    <col min="1549" max="1549" width="2" style="56" customWidth="1"/>
    <col min="1550" max="1550" width="11.6640625" style="56" customWidth="1"/>
    <col min="1551" max="1551" width="12.44140625" style="56" customWidth="1"/>
    <col min="1552" max="1552" width="11.6640625" style="56" customWidth="1"/>
    <col min="1553" max="1553" width="12.33203125" style="56" customWidth="1"/>
    <col min="1554" max="1795" width="9.109375" style="56"/>
    <col min="1796" max="1796" width="8.33203125" style="56" customWidth="1"/>
    <col min="1797" max="1797" width="2" style="56" customWidth="1"/>
    <col min="1798" max="1798" width="12.33203125" style="56" customWidth="1"/>
    <col min="1799" max="1799" width="12.44140625" style="56" customWidth="1"/>
    <col min="1800" max="1800" width="2" style="56" customWidth="1"/>
    <col min="1801" max="1801" width="13.6640625" style="56" customWidth="1"/>
    <col min="1802" max="1802" width="12" style="56" customWidth="1"/>
    <col min="1803" max="1803" width="12.33203125" style="56" customWidth="1"/>
    <col min="1804" max="1804" width="12.44140625" style="56" customWidth="1"/>
    <col min="1805" max="1805" width="2" style="56" customWidth="1"/>
    <col min="1806" max="1806" width="11.6640625" style="56" customWidth="1"/>
    <col min="1807" max="1807" width="12.44140625" style="56" customWidth="1"/>
    <col min="1808" max="1808" width="11.6640625" style="56" customWidth="1"/>
    <col min="1809" max="1809" width="12.33203125" style="56" customWidth="1"/>
    <col min="1810" max="2051" width="9.109375" style="56"/>
    <col min="2052" max="2052" width="8.33203125" style="56" customWidth="1"/>
    <col min="2053" max="2053" width="2" style="56" customWidth="1"/>
    <col min="2054" max="2054" width="12.33203125" style="56" customWidth="1"/>
    <col min="2055" max="2055" width="12.44140625" style="56" customWidth="1"/>
    <col min="2056" max="2056" width="2" style="56" customWidth="1"/>
    <col min="2057" max="2057" width="13.6640625" style="56" customWidth="1"/>
    <col min="2058" max="2058" width="12" style="56" customWidth="1"/>
    <col min="2059" max="2059" width="12.33203125" style="56" customWidth="1"/>
    <col min="2060" max="2060" width="12.44140625" style="56" customWidth="1"/>
    <col min="2061" max="2061" width="2" style="56" customWidth="1"/>
    <col min="2062" max="2062" width="11.6640625" style="56" customWidth="1"/>
    <col min="2063" max="2063" width="12.44140625" style="56" customWidth="1"/>
    <col min="2064" max="2064" width="11.6640625" style="56" customWidth="1"/>
    <col min="2065" max="2065" width="12.33203125" style="56" customWidth="1"/>
    <col min="2066" max="2307" width="9.109375" style="56"/>
    <col min="2308" max="2308" width="8.33203125" style="56" customWidth="1"/>
    <col min="2309" max="2309" width="2" style="56" customWidth="1"/>
    <col min="2310" max="2310" width="12.33203125" style="56" customWidth="1"/>
    <col min="2311" max="2311" width="12.44140625" style="56" customWidth="1"/>
    <col min="2312" max="2312" width="2" style="56" customWidth="1"/>
    <col min="2313" max="2313" width="13.6640625" style="56" customWidth="1"/>
    <col min="2314" max="2314" width="12" style="56" customWidth="1"/>
    <col min="2315" max="2315" width="12.33203125" style="56" customWidth="1"/>
    <col min="2316" max="2316" width="12.44140625" style="56" customWidth="1"/>
    <col min="2317" max="2317" width="2" style="56" customWidth="1"/>
    <col min="2318" max="2318" width="11.6640625" style="56" customWidth="1"/>
    <col min="2319" max="2319" width="12.44140625" style="56" customWidth="1"/>
    <col min="2320" max="2320" width="11.6640625" style="56" customWidth="1"/>
    <col min="2321" max="2321" width="12.33203125" style="56" customWidth="1"/>
    <col min="2322" max="2563" width="9.109375" style="56"/>
    <col min="2564" max="2564" width="8.33203125" style="56" customWidth="1"/>
    <col min="2565" max="2565" width="2" style="56" customWidth="1"/>
    <col min="2566" max="2566" width="12.33203125" style="56" customWidth="1"/>
    <col min="2567" max="2567" width="12.44140625" style="56" customWidth="1"/>
    <col min="2568" max="2568" width="2" style="56" customWidth="1"/>
    <col min="2569" max="2569" width="13.6640625" style="56" customWidth="1"/>
    <col min="2570" max="2570" width="12" style="56" customWidth="1"/>
    <col min="2571" max="2571" width="12.33203125" style="56" customWidth="1"/>
    <col min="2572" max="2572" width="12.44140625" style="56" customWidth="1"/>
    <col min="2573" max="2573" width="2" style="56" customWidth="1"/>
    <col min="2574" max="2574" width="11.6640625" style="56" customWidth="1"/>
    <col min="2575" max="2575" width="12.44140625" style="56" customWidth="1"/>
    <col min="2576" max="2576" width="11.6640625" style="56" customWidth="1"/>
    <col min="2577" max="2577" width="12.33203125" style="56" customWidth="1"/>
    <col min="2578" max="2819" width="9.109375" style="56"/>
    <col min="2820" max="2820" width="8.33203125" style="56" customWidth="1"/>
    <col min="2821" max="2821" width="2" style="56" customWidth="1"/>
    <col min="2822" max="2822" width="12.33203125" style="56" customWidth="1"/>
    <col min="2823" max="2823" width="12.44140625" style="56" customWidth="1"/>
    <col min="2824" max="2824" width="2" style="56" customWidth="1"/>
    <col min="2825" max="2825" width="13.6640625" style="56" customWidth="1"/>
    <col min="2826" max="2826" width="12" style="56" customWidth="1"/>
    <col min="2827" max="2827" width="12.33203125" style="56" customWidth="1"/>
    <col min="2828" max="2828" width="12.44140625" style="56" customWidth="1"/>
    <col min="2829" max="2829" width="2" style="56" customWidth="1"/>
    <col min="2830" max="2830" width="11.6640625" style="56" customWidth="1"/>
    <col min="2831" max="2831" width="12.44140625" style="56" customWidth="1"/>
    <col min="2832" max="2832" width="11.6640625" style="56" customWidth="1"/>
    <col min="2833" max="2833" width="12.33203125" style="56" customWidth="1"/>
    <col min="2834" max="3075" width="9.109375" style="56"/>
    <col min="3076" max="3076" width="8.33203125" style="56" customWidth="1"/>
    <col min="3077" max="3077" width="2" style="56" customWidth="1"/>
    <col min="3078" max="3078" width="12.33203125" style="56" customWidth="1"/>
    <col min="3079" max="3079" width="12.44140625" style="56" customWidth="1"/>
    <col min="3080" max="3080" width="2" style="56" customWidth="1"/>
    <col min="3081" max="3081" width="13.6640625" style="56" customWidth="1"/>
    <col min="3082" max="3082" width="12" style="56" customWidth="1"/>
    <col min="3083" max="3083" width="12.33203125" style="56" customWidth="1"/>
    <col min="3084" max="3084" width="12.44140625" style="56" customWidth="1"/>
    <col min="3085" max="3085" width="2" style="56" customWidth="1"/>
    <col min="3086" max="3086" width="11.6640625" style="56" customWidth="1"/>
    <col min="3087" max="3087" width="12.44140625" style="56" customWidth="1"/>
    <col min="3088" max="3088" width="11.6640625" style="56" customWidth="1"/>
    <col min="3089" max="3089" width="12.33203125" style="56" customWidth="1"/>
    <col min="3090" max="3331" width="9.109375" style="56"/>
    <col min="3332" max="3332" width="8.33203125" style="56" customWidth="1"/>
    <col min="3333" max="3333" width="2" style="56" customWidth="1"/>
    <col min="3334" max="3334" width="12.33203125" style="56" customWidth="1"/>
    <col min="3335" max="3335" width="12.44140625" style="56" customWidth="1"/>
    <col min="3336" max="3336" width="2" style="56" customWidth="1"/>
    <col min="3337" max="3337" width="13.6640625" style="56" customWidth="1"/>
    <col min="3338" max="3338" width="12" style="56" customWidth="1"/>
    <col min="3339" max="3339" width="12.33203125" style="56" customWidth="1"/>
    <col min="3340" max="3340" width="12.44140625" style="56" customWidth="1"/>
    <col min="3341" max="3341" width="2" style="56" customWidth="1"/>
    <col min="3342" max="3342" width="11.6640625" style="56" customWidth="1"/>
    <col min="3343" max="3343" width="12.44140625" style="56" customWidth="1"/>
    <col min="3344" max="3344" width="11.6640625" style="56" customWidth="1"/>
    <col min="3345" max="3345" width="12.33203125" style="56" customWidth="1"/>
    <col min="3346" max="3587" width="9.109375" style="56"/>
    <col min="3588" max="3588" width="8.33203125" style="56" customWidth="1"/>
    <col min="3589" max="3589" width="2" style="56" customWidth="1"/>
    <col min="3590" max="3590" width="12.33203125" style="56" customWidth="1"/>
    <col min="3591" max="3591" width="12.44140625" style="56" customWidth="1"/>
    <col min="3592" max="3592" width="2" style="56" customWidth="1"/>
    <col min="3593" max="3593" width="13.6640625" style="56" customWidth="1"/>
    <col min="3594" max="3594" width="12" style="56" customWidth="1"/>
    <col min="3595" max="3595" width="12.33203125" style="56" customWidth="1"/>
    <col min="3596" max="3596" width="12.44140625" style="56" customWidth="1"/>
    <col min="3597" max="3597" width="2" style="56" customWidth="1"/>
    <col min="3598" max="3598" width="11.6640625" style="56" customWidth="1"/>
    <col min="3599" max="3599" width="12.44140625" style="56" customWidth="1"/>
    <col min="3600" max="3600" width="11.6640625" style="56" customWidth="1"/>
    <col min="3601" max="3601" width="12.33203125" style="56" customWidth="1"/>
    <col min="3602" max="3843" width="9.109375" style="56"/>
    <col min="3844" max="3844" width="8.33203125" style="56" customWidth="1"/>
    <col min="3845" max="3845" width="2" style="56" customWidth="1"/>
    <col min="3846" max="3846" width="12.33203125" style="56" customWidth="1"/>
    <col min="3847" max="3847" width="12.44140625" style="56" customWidth="1"/>
    <col min="3848" max="3848" width="2" style="56" customWidth="1"/>
    <col min="3849" max="3849" width="13.6640625" style="56" customWidth="1"/>
    <col min="3850" max="3850" width="12" style="56" customWidth="1"/>
    <col min="3851" max="3851" width="12.33203125" style="56" customWidth="1"/>
    <col min="3852" max="3852" width="12.44140625" style="56" customWidth="1"/>
    <col min="3853" max="3853" width="2" style="56" customWidth="1"/>
    <col min="3854" max="3854" width="11.6640625" style="56" customWidth="1"/>
    <col min="3855" max="3855" width="12.44140625" style="56" customWidth="1"/>
    <col min="3856" max="3856" width="11.6640625" style="56" customWidth="1"/>
    <col min="3857" max="3857" width="12.33203125" style="56" customWidth="1"/>
    <col min="3858" max="4099" width="9.109375" style="56"/>
    <col min="4100" max="4100" width="8.33203125" style="56" customWidth="1"/>
    <col min="4101" max="4101" width="2" style="56" customWidth="1"/>
    <col min="4102" max="4102" width="12.33203125" style="56" customWidth="1"/>
    <col min="4103" max="4103" width="12.44140625" style="56" customWidth="1"/>
    <col min="4104" max="4104" width="2" style="56" customWidth="1"/>
    <col min="4105" max="4105" width="13.6640625" style="56" customWidth="1"/>
    <col min="4106" max="4106" width="12" style="56" customWidth="1"/>
    <col min="4107" max="4107" width="12.33203125" style="56" customWidth="1"/>
    <col min="4108" max="4108" width="12.44140625" style="56" customWidth="1"/>
    <col min="4109" max="4109" width="2" style="56" customWidth="1"/>
    <col min="4110" max="4110" width="11.6640625" style="56" customWidth="1"/>
    <col min="4111" max="4111" width="12.44140625" style="56" customWidth="1"/>
    <col min="4112" max="4112" width="11.6640625" style="56" customWidth="1"/>
    <col min="4113" max="4113" width="12.33203125" style="56" customWidth="1"/>
    <col min="4114" max="4355" width="9.109375" style="56"/>
    <col min="4356" max="4356" width="8.33203125" style="56" customWidth="1"/>
    <col min="4357" max="4357" width="2" style="56" customWidth="1"/>
    <col min="4358" max="4358" width="12.33203125" style="56" customWidth="1"/>
    <col min="4359" max="4359" width="12.44140625" style="56" customWidth="1"/>
    <col min="4360" max="4360" width="2" style="56" customWidth="1"/>
    <col min="4361" max="4361" width="13.6640625" style="56" customWidth="1"/>
    <col min="4362" max="4362" width="12" style="56" customWidth="1"/>
    <col min="4363" max="4363" width="12.33203125" style="56" customWidth="1"/>
    <col min="4364" max="4364" width="12.44140625" style="56" customWidth="1"/>
    <col min="4365" max="4365" width="2" style="56" customWidth="1"/>
    <col min="4366" max="4366" width="11.6640625" style="56" customWidth="1"/>
    <col min="4367" max="4367" width="12.44140625" style="56" customWidth="1"/>
    <col min="4368" max="4368" width="11.6640625" style="56" customWidth="1"/>
    <col min="4369" max="4369" width="12.33203125" style="56" customWidth="1"/>
    <col min="4370" max="4611" width="9.109375" style="56"/>
    <col min="4612" max="4612" width="8.33203125" style="56" customWidth="1"/>
    <col min="4613" max="4613" width="2" style="56" customWidth="1"/>
    <col min="4614" max="4614" width="12.33203125" style="56" customWidth="1"/>
    <col min="4615" max="4615" width="12.44140625" style="56" customWidth="1"/>
    <col min="4616" max="4616" width="2" style="56" customWidth="1"/>
    <col min="4617" max="4617" width="13.6640625" style="56" customWidth="1"/>
    <col min="4618" max="4618" width="12" style="56" customWidth="1"/>
    <col min="4619" max="4619" width="12.33203125" style="56" customWidth="1"/>
    <col min="4620" max="4620" width="12.44140625" style="56" customWidth="1"/>
    <col min="4621" max="4621" width="2" style="56" customWidth="1"/>
    <col min="4622" max="4622" width="11.6640625" style="56" customWidth="1"/>
    <col min="4623" max="4623" width="12.44140625" style="56" customWidth="1"/>
    <col min="4624" max="4624" width="11.6640625" style="56" customWidth="1"/>
    <col min="4625" max="4625" width="12.33203125" style="56" customWidth="1"/>
    <col min="4626" max="4867" width="9.109375" style="56"/>
    <col min="4868" max="4868" width="8.33203125" style="56" customWidth="1"/>
    <col min="4869" max="4869" width="2" style="56" customWidth="1"/>
    <col min="4870" max="4870" width="12.33203125" style="56" customWidth="1"/>
    <col min="4871" max="4871" width="12.44140625" style="56" customWidth="1"/>
    <col min="4872" max="4872" width="2" style="56" customWidth="1"/>
    <col min="4873" max="4873" width="13.6640625" style="56" customWidth="1"/>
    <col min="4874" max="4874" width="12" style="56" customWidth="1"/>
    <col min="4875" max="4875" width="12.33203125" style="56" customWidth="1"/>
    <col min="4876" max="4876" width="12.44140625" style="56" customWidth="1"/>
    <col min="4877" max="4877" width="2" style="56" customWidth="1"/>
    <col min="4878" max="4878" width="11.6640625" style="56" customWidth="1"/>
    <col min="4879" max="4879" width="12.44140625" style="56" customWidth="1"/>
    <col min="4880" max="4880" width="11.6640625" style="56" customWidth="1"/>
    <col min="4881" max="4881" width="12.33203125" style="56" customWidth="1"/>
    <col min="4882" max="5123" width="9.109375" style="56"/>
    <col min="5124" max="5124" width="8.33203125" style="56" customWidth="1"/>
    <col min="5125" max="5125" width="2" style="56" customWidth="1"/>
    <col min="5126" max="5126" width="12.33203125" style="56" customWidth="1"/>
    <col min="5127" max="5127" width="12.44140625" style="56" customWidth="1"/>
    <col min="5128" max="5128" width="2" style="56" customWidth="1"/>
    <col min="5129" max="5129" width="13.6640625" style="56" customWidth="1"/>
    <col min="5130" max="5130" width="12" style="56" customWidth="1"/>
    <col min="5131" max="5131" width="12.33203125" style="56" customWidth="1"/>
    <col min="5132" max="5132" width="12.44140625" style="56" customWidth="1"/>
    <col min="5133" max="5133" width="2" style="56" customWidth="1"/>
    <col min="5134" max="5134" width="11.6640625" style="56" customWidth="1"/>
    <col min="5135" max="5135" width="12.44140625" style="56" customWidth="1"/>
    <col min="5136" max="5136" width="11.6640625" style="56" customWidth="1"/>
    <col min="5137" max="5137" width="12.33203125" style="56" customWidth="1"/>
    <col min="5138" max="5379" width="9.109375" style="56"/>
    <col min="5380" max="5380" width="8.33203125" style="56" customWidth="1"/>
    <col min="5381" max="5381" width="2" style="56" customWidth="1"/>
    <col min="5382" max="5382" width="12.33203125" style="56" customWidth="1"/>
    <col min="5383" max="5383" width="12.44140625" style="56" customWidth="1"/>
    <col min="5384" max="5384" width="2" style="56" customWidth="1"/>
    <col min="5385" max="5385" width="13.6640625" style="56" customWidth="1"/>
    <col min="5386" max="5386" width="12" style="56" customWidth="1"/>
    <col min="5387" max="5387" width="12.33203125" style="56" customWidth="1"/>
    <col min="5388" max="5388" width="12.44140625" style="56" customWidth="1"/>
    <col min="5389" max="5389" width="2" style="56" customWidth="1"/>
    <col min="5390" max="5390" width="11.6640625" style="56" customWidth="1"/>
    <col min="5391" max="5391" width="12.44140625" style="56" customWidth="1"/>
    <col min="5392" max="5392" width="11.6640625" style="56" customWidth="1"/>
    <col min="5393" max="5393" width="12.33203125" style="56" customWidth="1"/>
    <col min="5394" max="5635" width="9.109375" style="56"/>
    <col min="5636" max="5636" width="8.33203125" style="56" customWidth="1"/>
    <col min="5637" max="5637" width="2" style="56" customWidth="1"/>
    <col min="5638" max="5638" width="12.33203125" style="56" customWidth="1"/>
    <col min="5639" max="5639" width="12.44140625" style="56" customWidth="1"/>
    <col min="5640" max="5640" width="2" style="56" customWidth="1"/>
    <col min="5641" max="5641" width="13.6640625" style="56" customWidth="1"/>
    <col min="5642" max="5642" width="12" style="56" customWidth="1"/>
    <col min="5643" max="5643" width="12.33203125" style="56" customWidth="1"/>
    <col min="5644" max="5644" width="12.44140625" style="56" customWidth="1"/>
    <col min="5645" max="5645" width="2" style="56" customWidth="1"/>
    <col min="5646" max="5646" width="11.6640625" style="56" customWidth="1"/>
    <col min="5647" max="5647" width="12.44140625" style="56" customWidth="1"/>
    <col min="5648" max="5648" width="11.6640625" style="56" customWidth="1"/>
    <col min="5649" max="5649" width="12.33203125" style="56" customWidth="1"/>
    <col min="5650" max="5891" width="9.109375" style="56"/>
    <col min="5892" max="5892" width="8.33203125" style="56" customWidth="1"/>
    <col min="5893" max="5893" width="2" style="56" customWidth="1"/>
    <col min="5894" max="5894" width="12.33203125" style="56" customWidth="1"/>
    <col min="5895" max="5895" width="12.44140625" style="56" customWidth="1"/>
    <col min="5896" max="5896" width="2" style="56" customWidth="1"/>
    <col min="5897" max="5897" width="13.6640625" style="56" customWidth="1"/>
    <col min="5898" max="5898" width="12" style="56" customWidth="1"/>
    <col min="5899" max="5899" width="12.33203125" style="56" customWidth="1"/>
    <col min="5900" max="5900" width="12.44140625" style="56" customWidth="1"/>
    <col min="5901" max="5901" width="2" style="56" customWidth="1"/>
    <col min="5902" max="5902" width="11.6640625" style="56" customWidth="1"/>
    <col min="5903" max="5903" width="12.44140625" style="56" customWidth="1"/>
    <col min="5904" max="5904" width="11.6640625" style="56" customWidth="1"/>
    <col min="5905" max="5905" width="12.33203125" style="56" customWidth="1"/>
    <col min="5906" max="6147" width="9.109375" style="56"/>
    <col min="6148" max="6148" width="8.33203125" style="56" customWidth="1"/>
    <col min="6149" max="6149" width="2" style="56" customWidth="1"/>
    <col min="6150" max="6150" width="12.33203125" style="56" customWidth="1"/>
    <col min="6151" max="6151" width="12.44140625" style="56" customWidth="1"/>
    <col min="6152" max="6152" width="2" style="56" customWidth="1"/>
    <col min="6153" max="6153" width="13.6640625" style="56" customWidth="1"/>
    <col min="6154" max="6154" width="12" style="56" customWidth="1"/>
    <col min="6155" max="6155" width="12.33203125" style="56" customWidth="1"/>
    <col min="6156" max="6156" width="12.44140625" style="56" customWidth="1"/>
    <col min="6157" max="6157" width="2" style="56" customWidth="1"/>
    <col min="6158" max="6158" width="11.6640625" style="56" customWidth="1"/>
    <col min="6159" max="6159" width="12.44140625" style="56" customWidth="1"/>
    <col min="6160" max="6160" width="11.6640625" style="56" customWidth="1"/>
    <col min="6161" max="6161" width="12.33203125" style="56" customWidth="1"/>
    <col min="6162" max="6403" width="9.109375" style="56"/>
    <col min="6404" max="6404" width="8.33203125" style="56" customWidth="1"/>
    <col min="6405" max="6405" width="2" style="56" customWidth="1"/>
    <col min="6406" max="6406" width="12.33203125" style="56" customWidth="1"/>
    <col min="6407" max="6407" width="12.44140625" style="56" customWidth="1"/>
    <col min="6408" max="6408" width="2" style="56" customWidth="1"/>
    <col min="6409" max="6409" width="13.6640625" style="56" customWidth="1"/>
    <col min="6410" max="6410" width="12" style="56" customWidth="1"/>
    <col min="6411" max="6411" width="12.33203125" style="56" customWidth="1"/>
    <col min="6412" max="6412" width="12.44140625" style="56" customWidth="1"/>
    <col min="6413" max="6413" width="2" style="56" customWidth="1"/>
    <col min="6414" max="6414" width="11.6640625" style="56" customWidth="1"/>
    <col min="6415" max="6415" width="12.44140625" style="56" customWidth="1"/>
    <col min="6416" max="6416" width="11.6640625" style="56" customWidth="1"/>
    <col min="6417" max="6417" width="12.33203125" style="56" customWidth="1"/>
    <col min="6418" max="6659" width="9.109375" style="56"/>
    <col min="6660" max="6660" width="8.33203125" style="56" customWidth="1"/>
    <col min="6661" max="6661" width="2" style="56" customWidth="1"/>
    <col min="6662" max="6662" width="12.33203125" style="56" customWidth="1"/>
    <col min="6663" max="6663" width="12.44140625" style="56" customWidth="1"/>
    <col min="6664" max="6664" width="2" style="56" customWidth="1"/>
    <col min="6665" max="6665" width="13.6640625" style="56" customWidth="1"/>
    <col min="6666" max="6666" width="12" style="56" customWidth="1"/>
    <col min="6667" max="6667" width="12.33203125" style="56" customWidth="1"/>
    <col min="6668" max="6668" width="12.44140625" style="56" customWidth="1"/>
    <col min="6669" max="6669" width="2" style="56" customWidth="1"/>
    <col min="6670" max="6670" width="11.6640625" style="56" customWidth="1"/>
    <col min="6671" max="6671" width="12.44140625" style="56" customWidth="1"/>
    <col min="6672" max="6672" width="11.6640625" style="56" customWidth="1"/>
    <col min="6673" max="6673" width="12.33203125" style="56" customWidth="1"/>
    <col min="6674" max="6915" width="9.109375" style="56"/>
    <col min="6916" max="6916" width="8.33203125" style="56" customWidth="1"/>
    <col min="6917" max="6917" width="2" style="56" customWidth="1"/>
    <col min="6918" max="6918" width="12.33203125" style="56" customWidth="1"/>
    <col min="6919" max="6919" width="12.44140625" style="56" customWidth="1"/>
    <col min="6920" max="6920" width="2" style="56" customWidth="1"/>
    <col min="6921" max="6921" width="13.6640625" style="56" customWidth="1"/>
    <col min="6922" max="6922" width="12" style="56" customWidth="1"/>
    <col min="6923" max="6923" width="12.33203125" style="56" customWidth="1"/>
    <col min="6924" max="6924" width="12.44140625" style="56" customWidth="1"/>
    <col min="6925" max="6925" width="2" style="56" customWidth="1"/>
    <col min="6926" max="6926" width="11.6640625" style="56" customWidth="1"/>
    <col min="6927" max="6927" width="12.44140625" style="56" customWidth="1"/>
    <col min="6928" max="6928" width="11.6640625" style="56" customWidth="1"/>
    <col min="6929" max="6929" width="12.33203125" style="56" customWidth="1"/>
    <col min="6930" max="7171" width="9.109375" style="56"/>
    <col min="7172" max="7172" width="8.33203125" style="56" customWidth="1"/>
    <col min="7173" max="7173" width="2" style="56" customWidth="1"/>
    <col min="7174" max="7174" width="12.33203125" style="56" customWidth="1"/>
    <col min="7175" max="7175" width="12.44140625" style="56" customWidth="1"/>
    <col min="7176" max="7176" width="2" style="56" customWidth="1"/>
    <col min="7177" max="7177" width="13.6640625" style="56" customWidth="1"/>
    <col min="7178" max="7178" width="12" style="56" customWidth="1"/>
    <col min="7179" max="7179" width="12.33203125" style="56" customWidth="1"/>
    <col min="7180" max="7180" width="12.44140625" style="56" customWidth="1"/>
    <col min="7181" max="7181" width="2" style="56" customWidth="1"/>
    <col min="7182" max="7182" width="11.6640625" style="56" customWidth="1"/>
    <col min="7183" max="7183" width="12.44140625" style="56" customWidth="1"/>
    <col min="7184" max="7184" width="11.6640625" style="56" customWidth="1"/>
    <col min="7185" max="7185" width="12.33203125" style="56" customWidth="1"/>
    <col min="7186" max="7427" width="9.109375" style="56"/>
    <col min="7428" max="7428" width="8.33203125" style="56" customWidth="1"/>
    <col min="7429" max="7429" width="2" style="56" customWidth="1"/>
    <col min="7430" max="7430" width="12.33203125" style="56" customWidth="1"/>
    <col min="7431" max="7431" width="12.44140625" style="56" customWidth="1"/>
    <col min="7432" max="7432" width="2" style="56" customWidth="1"/>
    <col min="7433" max="7433" width="13.6640625" style="56" customWidth="1"/>
    <col min="7434" max="7434" width="12" style="56" customWidth="1"/>
    <col min="7435" max="7435" width="12.33203125" style="56" customWidth="1"/>
    <col min="7436" max="7436" width="12.44140625" style="56" customWidth="1"/>
    <col min="7437" max="7437" width="2" style="56" customWidth="1"/>
    <col min="7438" max="7438" width="11.6640625" style="56" customWidth="1"/>
    <col min="7439" max="7439" width="12.44140625" style="56" customWidth="1"/>
    <col min="7440" max="7440" width="11.6640625" style="56" customWidth="1"/>
    <col min="7441" max="7441" width="12.33203125" style="56" customWidth="1"/>
    <col min="7442" max="7683" width="9.109375" style="56"/>
    <col min="7684" max="7684" width="8.33203125" style="56" customWidth="1"/>
    <col min="7685" max="7685" width="2" style="56" customWidth="1"/>
    <col min="7686" max="7686" width="12.33203125" style="56" customWidth="1"/>
    <col min="7687" max="7687" width="12.44140625" style="56" customWidth="1"/>
    <col min="7688" max="7688" width="2" style="56" customWidth="1"/>
    <col min="7689" max="7689" width="13.6640625" style="56" customWidth="1"/>
    <col min="7690" max="7690" width="12" style="56" customWidth="1"/>
    <col min="7691" max="7691" width="12.33203125" style="56" customWidth="1"/>
    <col min="7692" max="7692" width="12.44140625" style="56" customWidth="1"/>
    <col min="7693" max="7693" width="2" style="56" customWidth="1"/>
    <col min="7694" max="7694" width="11.6640625" style="56" customWidth="1"/>
    <col min="7695" max="7695" width="12.44140625" style="56" customWidth="1"/>
    <col min="7696" max="7696" width="11.6640625" style="56" customWidth="1"/>
    <col min="7697" max="7697" width="12.33203125" style="56" customWidth="1"/>
    <col min="7698" max="7939" width="9.109375" style="56"/>
    <col min="7940" max="7940" width="8.33203125" style="56" customWidth="1"/>
    <col min="7941" max="7941" width="2" style="56" customWidth="1"/>
    <col min="7942" max="7942" width="12.33203125" style="56" customWidth="1"/>
    <col min="7943" max="7943" width="12.44140625" style="56" customWidth="1"/>
    <col min="7944" max="7944" width="2" style="56" customWidth="1"/>
    <col min="7945" max="7945" width="13.6640625" style="56" customWidth="1"/>
    <col min="7946" max="7946" width="12" style="56" customWidth="1"/>
    <col min="7947" max="7947" width="12.33203125" style="56" customWidth="1"/>
    <col min="7948" max="7948" width="12.44140625" style="56" customWidth="1"/>
    <col min="7949" max="7949" width="2" style="56" customWidth="1"/>
    <col min="7950" max="7950" width="11.6640625" style="56" customWidth="1"/>
    <col min="7951" max="7951" width="12.44140625" style="56" customWidth="1"/>
    <col min="7952" max="7952" width="11.6640625" style="56" customWidth="1"/>
    <col min="7953" max="7953" width="12.33203125" style="56" customWidth="1"/>
    <col min="7954" max="8195" width="9.109375" style="56"/>
    <col min="8196" max="8196" width="8.33203125" style="56" customWidth="1"/>
    <col min="8197" max="8197" width="2" style="56" customWidth="1"/>
    <col min="8198" max="8198" width="12.33203125" style="56" customWidth="1"/>
    <col min="8199" max="8199" width="12.44140625" style="56" customWidth="1"/>
    <col min="8200" max="8200" width="2" style="56" customWidth="1"/>
    <col min="8201" max="8201" width="13.6640625" style="56" customWidth="1"/>
    <col min="8202" max="8202" width="12" style="56" customWidth="1"/>
    <col min="8203" max="8203" width="12.33203125" style="56" customWidth="1"/>
    <col min="8204" max="8204" width="12.44140625" style="56" customWidth="1"/>
    <col min="8205" max="8205" width="2" style="56" customWidth="1"/>
    <col min="8206" max="8206" width="11.6640625" style="56" customWidth="1"/>
    <col min="8207" max="8207" width="12.44140625" style="56" customWidth="1"/>
    <col min="8208" max="8208" width="11.6640625" style="56" customWidth="1"/>
    <col min="8209" max="8209" width="12.33203125" style="56" customWidth="1"/>
    <col min="8210" max="8451" width="9.109375" style="56"/>
    <col min="8452" max="8452" width="8.33203125" style="56" customWidth="1"/>
    <col min="8453" max="8453" width="2" style="56" customWidth="1"/>
    <col min="8454" max="8454" width="12.33203125" style="56" customWidth="1"/>
    <col min="8455" max="8455" width="12.44140625" style="56" customWidth="1"/>
    <col min="8456" max="8456" width="2" style="56" customWidth="1"/>
    <col min="8457" max="8457" width="13.6640625" style="56" customWidth="1"/>
    <col min="8458" max="8458" width="12" style="56" customWidth="1"/>
    <col min="8459" max="8459" width="12.33203125" style="56" customWidth="1"/>
    <col min="8460" max="8460" width="12.44140625" style="56" customWidth="1"/>
    <col min="8461" max="8461" width="2" style="56" customWidth="1"/>
    <col min="8462" max="8462" width="11.6640625" style="56" customWidth="1"/>
    <col min="8463" max="8463" width="12.44140625" style="56" customWidth="1"/>
    <col min="8464" max="8464" width="11.6640625" style="56" customWidth="1"/>
    <col min="8465" max="8465" width="12.33203125" style="56" customWidth="1"/>
    <col min="8466" max="8707" width="9.109375" style="56"/>
    <col min="8708" max="8708" width="8.33203125" style="56" customWidth="1"/>
    <col min="8709" max="8709" width="2" style="56" customWidth="1"/>
    <col min="8710" max="8710" width="12.33203125" style="56" customWidth="1"/>
    <col min="8711" max="8711" width="12.44140625" style="56" customWidth="1"/>
    <col min="8712" max="8712" width="2" style="56" customWidth="1"/>
    <col min="8713" max="8713" width="13.6640625" style="56" customWidth="1"/>
    <col min="8714" max="8714" width="12" style="56" customWidth="1"/>
    <col min="8715" max="8715" width="12.33203125" style="56" customWidth="1"/>
    <col min="8716" max="8716" width="12.44140625" style="56" customWidth="1"/>
    <col min="8717" max="8717" width="2" style="56" customWidth="1"/>
    <col min="8718" max="8718" width="11.6640625" style="56" customWidth="1"/>
    <col min="8719" max="8719" width="12.44140625" style="56" customWidth="1"/>
    <col min="8720" max="8720" width="11.6640625" style="56" customWidth="1"/>
    <col min="8721" max="8721" width="12.33203125" style="56" customWidth="1"/>
    <col min="8722" max="8963" width="9.109375" style="56"/>
    <col min="8964" max="8964" width="8.33203125" style="56" customWidth="1"/>
    <col min="8965" max="8965" width="2" style="56" customWidth="1"/>
    <col min="8966" max="8966" width="12.33203125" style="56" customWidth="1"/>
    <col min="8967" max="8967" width="12.44140625" style="56" customWidth="1"/>
    <col min="8968" max="8968" width="2" style="56" customWidth="1"/>
    <col min="8969" max="8969" width="13.6640625" style="56" customWidth="1"/>
    <col min="8970" max="8970" width="12" style="56" customWidth="1"/>
    <col min="8971" max="8971" width="12.33203125" style="56" customWidth="1"/>
    <col min="8972" max="8972" width="12.44140625" style="56" customWidth="1"/>
    <col min="8973" max="8973" width="2" style="56" customWidth="1"/>
    <col min="8974" max="8974" width="11.6640625" style="56" customWidth="1"/>
    <col min="8975" max="8975" width="12.44140625" style="56" customWidth="1"/>
    <col min="8976" max="8976" width="11.6640625" style="56" customWidth="1"/>
    <col min="8977" max="8977" width="12.33203125" style="56" customWidth="1"/>
    <col min="8978" max="9219" width="9.109375" style="56"/>
    <col min="9220" max="9220" width="8.33203125" style="56" customWidth="1"/>
    <col min="9221" max="9221" width="2" style="56" customWidth="1"/>
    <col min="9222" max="9222" width="12.33203125" style="56" customWidth="1"/>
    <col min="9223" max="9223" width="12.44140625" style="56" customWidth="1"/>
    <col min="9224" max="9224" width="2" style="56" customWidth="1"/>
    <col min="9225" max="9225" width="13.6640625" style="56" customWidth="1"/>
    <col min="9226" max="9226" width="12" style="56" customWidth="1"/>
    <col min="9227" max="9227" width="12.33203125" style="56" customWidth="1"/>
    <col min="9228" max="9228" width="12.44140625" style="56" customWidth="1"/>
    <col min="9229" max="9229" width="2" style="56" customWidth="1"/>
    <col min="9230" max="9230" width="11.6640625" style="56" customWidth="1"/>
    <col min="9231" max="9231" width="12.44140625" style="56" customWidth="1"/>
    <col min="9232" max="9232" width="11.6640625" style="56" customWidth="1"/>
    <col min="9233" max="9233" width="12.33203125" style="56" customWidth="1"/>
    <col min="9234" max="9475" width="9.109375" style="56"/>
    <col min="9476" max="9476" width="8.33203125" style="56" customWidth="1"/>
    <col min="9477" max="9477" width="2" style="56" customWidth="1"/>
    <col min="9478" max="9478" width="12.33203125" style="56" customWidth="1"/>
    <col min="9479" max="9479" width="12.44140625" style="56" customWidth="1"/>
    <col min="9480" max="9480" width="2" style="56" customWidth="1"/>
    <col min="9481" max="9481" width="13.6640625" style="56" customWidth="1"/>
    <col min="9482" max="9482" width="12" style="56" customWidth="1"/>
    <col min="9483" max="9483" width="12.33203125" style="56" customWidth="1"/>
    <col min="9484" max="9484" width="12.44140625" style="56" customWidth="1"/>
    <col min="9485" max="9485" width="2" style="56" customWidth="1"/>
    <col min="9486" max="9486" width="11.6640625" style="56" customWidth="1"/>
    <col min="9487" max="9487" width="12.44140625" style="56" customWidth="1"/>
    <col min="9488" max="9488" width="11.6640625" style="56" customWidth="1"/>
    <col min="9489" max="9489" width="12.33203125" style="56" customWidth="1"/>
    <col min="9490" max="9731" width="9.109375" style="56"/>
    <col min="9732" max="9732" width="8.33203125" style="56" customWidth="1"/>
    <col min="9733" max="9733" width="2" style="56" customWidth="1"/>
    <col min="9734" max="9734" width="12.33203125" style="56" customWidth="1"/>
    <col min="9735" max="9735" width="12.44140625" style="56" customWidth="1"/>
    <col min="9736" max="9736" width="2" style="56" customWidth="1"/>
    <col min="9737" max="9737" width="13.6640625" style="56" customWidth="1"/>
    <col min="9738" max="9738" width="12" style="56" customWidth="1"/>
    <col min="9739" max="9739" width="12.33203125" style="56" customWidth="1"/>
    <col min="9740" max="9740" width="12.44140625" style="56" customWidth="1"/>
    <col min="9741" max="9741" width="2" style="56" customWidth="1"/>
    <col min="9742" max="9742" width="11.6640625" style="56" customWidth="1"/>
    <col min="9743" max="9743" width="12.44140625" style="56" customWidth="1"/>
    <col min="9744" max="9744" width="11.6640625" style="56" customWidth="1"/>
    <col min="9745" max="9745" width="12.33203125" style="56" customWidth="1"/>
    <col min="9746" max="9987" width="9.109375" style="56"/>
    <col min="9988" max="9988" width="8.33203125" style="56" customWidth="1"/>
    <col min="9989" max="9989" width="2" style="56" customWidth="1"/>
    <col min="9990" max="9990" width="12.33203125" style="56" customWidth="1"/>
    <col min="9991" max="9991" width="12.44140625" style="56" customWidth="1"/>
    <col min="9992" max="9992" width="2" style="56" customWidth="1"/>
    <col min="9993" max="9993" width="13.6640625" style="56" customWidth="1"/>
    <col min="9994" max="9994" width="12" style="56" customWidth="1"/>
    <col min="9995" max="9995" width="12.33203125" style="56" customWidth="1"/>
    <col min="9996" max="9996" width="12.44140625" style="56" customWidth="1"/>
    <col min="9997" max="9997" width="2" style="56" customWidth="1"/>
    <col min="9998" max="9998" width="11.6640625" style="56" customWidth="1"/>
    <col min="9999" max="9999" width="12.44140625" style="56" customWidth="1"/>
    <col min="10000" max="10000" width="11.6640625" style="56" customWidth="1"/>
    <col min="10001" max="10001" width="12.33203125" style="56" customWidth="1"/>
    <col min="10002" max="10243" width="9.109375" style="56"/>
    <col min="10244" max="10244" width="8.33203125" style="56" customWidth="1"/>
    <col min="10245" max="10245" width="2" style="56" customWidth="1"/>
    <col min="10246" max="10246" width="12.33203125" style="56" customWidth="1"/>
    <col min="10247" max="10247" width="12.44140625" style="56" customWidth="1"/>
    <col min="10248" max="10248" width="2" style="56" customWidth="1"/>
    <col min="10249" max="10249" width="13.6640625" style="56" customWidth="1"/>
    <col min="10250" max="10250" width="12" style="56" customWidth="1"/>
    <col min="10251" max="10251" width="12.33203125" style="56" customWidth="1"/>
    <col min="10252" max="10252" width="12.44140625" style="56" customWidth="1"/>
    <col min="10253" max="10253" width="2" style="56" customWidth="1"/>
    <col min="10254" max="10254" width="11.6640625" style="56" customWidth="1"/>
    <col min="10255" max="10255" width="12.44140625" style="56" customWidth="1"/>
    <col min="10256" max="10256" width="11.6640625" style="56" customWidth="1"/>
    <col min="10257" max="10257" width="12.33203125" style="56" customWidth="1"/>
    <col min="10258" max="10499" width="9.109375" style="56"/>
    <col min="10500" max="10500" width="8.33203125" style="56" customWidth="1"/>
    <col min="10501" max="10501" width="2" style="56" customWidth="1"/>
    <col min="10502" max="10502" width="12.33203125" style="56" customWidth="1"/>
    <col min="10503" max="10503" width="12.44140625" style="56" customWidth="1"/>
    <col min="10504" max="10504" width="2" style="56" customWidth="1"/>
    <col min="10505" max="10505" width="13.6640625" style="56" customWidth="1"/>
    <col min="10506" max="10506" width="12" style="56" customWidth="1"/>
    <col min="10507" max="10507" width="12.33203125" style="56" customWidth="1"/>
    <col min="10508" max="10508" width="12.44140625" style="56" customWidth="1"/>
    <col min="10509" max="10509" width="2" style="56" customWidth="1"/>
    <col min="10510" max="10510" width="11.6640625" style="56" customWidth="1"/>
    <col min="10511" max="10511" width="12.44140625" style="56" customWidth="1"/>
    <col min="10512" max="10512" width="11.6640625" style="56" customWidth="1"/>
    <col min="10513" max="10513" width="12.33203125" style="56" customWidth="1"/>
    <col min="10514" max="10755" width="9.109375" style="56"/>
    <col min="10756" max="10756" width="8.33203125" style="56" customWidth="1"/>
    <col min="10757" max="10757" width="2" style="56" customWidth="1"/>
    <col min="10758" max="10758" width="12.33203125" style="56" customWidth="1"/>
    <col min="10759" max="10759" width="12.44140625" style="56" customWidth="1"/>
    <col min="10760" max="10760" width="2" style="56" customWidth="1"/>
    <col min="10761" max="10761" width="13.6640625" style="56" customWidth="1"/>
    <col min="10762" max="10762" width="12" style="56" customWidth="1"/>
    <col min="10763" max="10763" width="12.33203125" style="56" customWidth="1"/>
    <col min="10764" max="10764" width="12.44140625" style="56" customWidth="1"/>
    <col min="10765" max="10765" width="2" style="56" customWidth="1"/>
    <col min="10766" max="10766" width="11.6640625" style="56" customWidth="1"/>
    <col min="10767" max="10767" width="12.44140625" style="56" customWidth="1"/>
    <col min="10768" max="10768" width="11.6640625" style="56" customWidth="1"/>
    <col min="10769" max="10769" width="12.33203125" style="56" customWidth="1"/>
    <col min="10770" max="11011" width="9.109375" style="56"/>
    <col min="11012" max="11012" width="8.33203125" style="56" customWidth="1"/>
    <col min="11013" max="11013" width="2" style="56" customWidth="1"/>
    <col min="11014" max="11014" width="12.33203125" style="56" customWidth="1"/>
    <col min="11015" max="11015" width="12.44140625" style="56" customWidth="1"/>
    <col min="11016" max="11016" width="2" style="56" customWidth="1"/>
    <col min="11017" max="11017" width="13.6640625" style="56" customWidth="1"/>
    <col min="11018" max="11018" width="12" style="56" customWidth="1"/>
    <col min="11019" max="11019" width="12.33203125" style="56" customWidth="1"/>
    <col min="11020" max="11020" width="12.44140625" style="56" customWidth="1"/>
    <col min="11021" max="11021" width="2" style="56" customWidth="1"/>
    <col min="11022" max="11022" width="11.6640625" style="56" customWidth="1"/>
    <col min="11023" max="11023" width="12.44140625" style="56" customWidth="1"/>
    <col min="11024" max="11024" width="11.6640625" style="56" customWidth="1"/>
    <col min="11025" max="11025" width="12.33203125" style="56" customWidth="1"/>
    <col min="11026" max="11267" width="9.109375" style="56"/>
    <col min="11268" max="11268" width="8.33203125" style="56" customWidth="1"/>
    <col min="11269" max="11269" width="2" style="56" customWidth="1"/>
    <col min="11270" max="11270" width="12.33203125" style="56" customWidth="1"/>
    <col min="11271" max="11271" width="12.44140625" style="56" customWidth="1"/>
    <col min="11272" max="11272" width="2" style="56" customWidth="1"/>
    <col min="11273" max="11273" width="13.6640625" style="56" customWidth="1"/>
    <col min="11274" max="11274" width="12" style="56" customWidth="1"/>
    <col min="11275" max="11275" width="12.33203125" style="56" customWidth="1"/>
    <col min="11276" max="11276" width="12.44140625" style="56" customWidth="1"/>
    <col min="11277" max="11277" width="2" style="56" customWidth="1"/>
    <col min="11278" max="11278" width="11.6640625" style="56" customWidth="1"/>
    <col min="11279" max="11279" width="12.44140625" style="56" customWidth="1"/>
    <col min="11280" max="11280" width="11.6640625" style="56" customWidth="1"/>
    <col min="11281" max="11281" width="12.33203125" style="56" customWidth="1"/>
    <col min="11282" max="11523" width="9.109375" style="56"/>
    <col min="11524" max="11524" width="8.33203125" style="56" customWidth="1"/>
    <col min="11525" max="11525" width="2" style="56" customWidth="1"/>
    <col min="11526" max="11526" width="12.33203125" style="56" customWidth="1"/>
    <col min="11527" max="11527" width="12.44140625" style="56" customWidth="1"/>
    <col min="11528" max="11528" width="2" style="56" customWidth="1"/>
    <col min="11529" max="11529" width="13.6640625" style="56" customWidth="1"/>
    <col min="11530" max="11530" width="12" style="56" customWidth="1"/>
    <col min="11531" max="11531" width="12.33203125" style="56" customWidth="1"/>
    <col min="11532" max="11532" width="12.44140625" style="56" customWidth="1"/>
    <col min="11533" max="11533" width="2" style="56" customWidth="1"/>
    <col min="11534" max="11534" width="11.6640625" style="56" customWidth="1"/>
    <col min="11535" max="11535" width="12.44140625" style="56" customWidth="1"/>
    <col min="11536" max="11536" width="11.6640625" style="56" customWidth="1"/>
    <col min="11537" max="11537" width="12.33203125" style="56" customWidth="1"/>
    <col min="11538" max="11779" width="9.109375" style="56"/>
    <col min="11780" max="11780" width="8.33203125" style="56" customWidth="1"/>
    <col min="11781" max="11781" width="2" style="56" customWidth="1"/>
    <col min="11782" max="11782" width="12.33203125" style="56" customWidth="1"/>
    <col min="11783" max="11783" width="12.44140625" style="56" customWidth="1"/>
    <col min="11784" max="11784" width="2" style="56" customWidth="1"/>
    <col min="11785" max="11785" width="13.6640625" style="56" customWidth="1"/>
    <col min="11786" max="11786" width="12" style="56" customWidth="1"/>
    <col min="11787" max="11787" width="12.33203125" style="56" customWidth="1"/>
    <col min="11788" max="11788" width="12.44140625" style="56" customWidth="1"/>
    <col min="11789" max="11789" width="2" style="56" customWidth="1"/>
    <col min="11790" max="11790" width="11.6640625" style="56" customWidth="1"/>
    <col min="11791" max="11791" width="12.44140625" style="56" customWidth="1"/>
    <col min="11792" max="11792" width="11.6640625" style="56" customWidth="1"/>
    <col min="11793" max="11793" width="12.33203125" style="56" customWidth="1"/>
    <col min="11794" max="12035" width="9.109375" style="56"/>
    <col min="12036" max="12036" width="8.33203125" style="56" customWidth="1"/>
    <col min="12037" max="12037" width="2" style="56" customWidth="1"/>
    <col min="12038" max="12038" width="12.33203125" style="56" customWidth="1"/>
    <col min="12039" max="12039" width="12.44140625" style="56" customWidth="1"/>
    <col min="12040" max="12040" width="2" style="56" customWidth="1"/>
    <col min="12041" max="12041" width="13.6640625" style="56" customWidth="1"/>
    <col min="12042" max="12042" width="12" style="56" customWidth="1"/>
    <col min="12043" max="12043" width="12.33203125" style="56" customWidth="1"/>
    <col min="12044" max="12044" width="12.44140625" style="56" customWidth="1"/>
    <col min="12045" max="12045" width="2" style="56" customWidth="1"/>
    <col min="12046" max="12046" width="11.6640625" style="56" customWidth="1"/>
    <col min="12047" max="12047" width="12.44140625" style="56" customWidth="1"/>
    <col min="12048" max="12048" width="11.6640625" style="56" customWidth="1"/>
    <col min="12049" max="12049" width="12.33203125" style="56" customWidth="1"/>
    <col min="12050" max="12291" width="9.109375" style="56"/>
    <col min="12292" max="12292" width="8.33203125" style="56" customWidth="1"/>
    <col min="12293" max="12293" width="2" style="56" customWidth="1"/>
    <col min="12294" max="12294" width="12.33203125" style="56" customWidth="1"/>
    <col min="12295" max="12295" width="12.44140625" style="56" customWidth="1"/>
    <col min="12296" max="12296" width="2" style="56" customWidth="1"/>
    <col min="12297" max="12297" width="13.6640625" style="56" customWidth="1"/>
    <col min="12298" max="12298" width="12" style="56" customWidth="1"/>
    <col min="12299" max="12299" width="12.33203125" style="56" customWidth="1"/>
    <col min="12300" max="12300" width="12.44140625" style="56" customWidth="1"/>
    <col min="12301" max="12301" width="2" style="56" customWidth="1"/>
    <col min="12302" max="12302" width="11.6640625" style="56" customWidth="1"/>
    <col min="12303" max="12303" width="12.44140625" style="56" customWidth="1"/>
    <col min="12304" max="12304" width="11.6640625" style="56" customWidth="1"/>
    <col min="12305" max="12305" width="12.33203125" style="56" customWidth="1"/>
    <col min="12306" max="12547" width="9.109375" style="56"/>
    <col min="12548" max="12548" width="8.33203125" style="56" customWidth="1"/>
    <col min="12549" max="12549" width="2" style="56" customWidth="1"/>
    <col min="12550" max="12550" width="12.33203125" style="56" customWidth="1"/>
    <col min="12551" max="12551" width="12.44140625" style="56" customWidth="1"/>
    <col min="12552" max="12552" width="2" style="56" customWidth="1"/>
    <col min="12553" max="12553" width="13.6640625" style="56" customWidth="1"/>
    <col min="12554" max="12554" width="12" style="56" customWidth="1"/>
    <col min="12555" max="12555" width="12.33203125" style="56" customWidth="1"/>
    <col min="12556" max="12556" width="12.44140625" style="56" customWidth="1"/>
    <col min="12557" max="12557" width="2" style="56" customWidth="1"/>
    <col min="12558" max="12558" width="11.6640625" style="56" customWidth="1"/>
    <col min="12559" max="12559" width="12.44140625" style="56" customWidth="1"/>
    <col min="12560" max="12560" width="11.6640625" style="56" customWidth="1"/>
    <col min="12561" max="12561" width="12.33203125" style="56" customWidth="1"/>
    <col min="12562" max="12803" width="9.109375" style="56"/>
    <col min="12804" max="12804" width="8.33203125" style="56" customWidth="1"/>
    <col min="12805" max="12805" width="2" style="56" customWidth="1"/>
    <col min="12806" max="12806" width="12.33203125" style="56" customWidth="1"/>
    <col min="12807" max="12807" width="12.44140625" style="56" customWidth="1"/>
    <col min="12808" max="12808" width="2" style="56" customWidth="1"/>
    <col min="12809" max="12809" width="13.6640625" style="56" customWidth="1"/>
    <col min="12810" max="12810" width="12" style="56" customWidth="1"/>
    <col min="12811" max="12811" width="12.33203125" style="56" customWidth="1"/>
    <col min="12812" max="12812" width="12.44140625" style="56" customWidth="1"/>
    <col min="12813" max="12813" width="2" style="56" customWidth="1"/>
    <col min="12814" max="12814" width="11.6640625" style="56" customWidth="1"/>
    <col min="12815" max="12815" width="12.44140625" style="56" customWidth="1"/>
    <col min="12816" max="12816" width="11.6640625" style="56" customWidth="1"/>
    <col min="12817" max="12817" width="12.33203125" style="56" customWidth="1"/>
    <col min="12818" max="13059" width="9.109375" style="56"/>
    <col min="13060" max="13060" width="8.33203125" style="56" customWidth="1"/>
    <col min="13061" max="13061" width="2" style="56" customWidth="1"/>
    <col min="13062" max="13062" width="12.33203125" style="56" customWidth="1"/>
    <col min="13063" max="13063" width="12.44140625" style="56" customWidth="1"/>
    <col min="13064" max="13064" width="2" style="56" customWidth="1"/>
    <col min="13065" max="13065" width="13.6640625" style="56" customWidth="1"/>
    <col min="13066" max="13066" width="12" style="56" customWidth="1"/>
    <col min="13067" max="13067" width="12.33203125" style="56" customWidth="1"/>
    <col min="13068" max="13068" width="12.44140625" style="56" customWidth="1"/>
    <col min="13069" max="13069" width="2" style="56" customWidth="1"/>
    <col min="13070" max="13070" width="11.6640625" style="56" customWidth="1"/>
    <col min="13071" max="13071" width="12.44140625" style="56" customWidth="1"/>
    <col min="13072" max="13072" width="11.6640625" style="56" customWidth="1"/>
    <col min="13073" max="13073" width="12.33203125" style="56" customWidth="1"/>
    <col min="13074" max="13315" width="9.109375" style="56"/>
    <col min="13316" max="13316" width="8.33203125" style="56" customWidth="1"/>
    <col min="13317" max="13317" width="2" style="56" customWidth="1"/>
    <col min="13318" max="13318" width="12.33203125" style="56" customWidth="1"/>
    <col min="13319" max="13319" width="12.44140625" style="56" customWidth="1"/>
    <col min="13320" max="13320" width="2" style="56" customWidth="1"/>
    <col min="13321" max="13321" width="13.6640625" style="56" customWidth="1"/>
    <col min="13322" max="13322" width="12" style="56" customWidth="1"/>
    <col min="13323" max="13323" width="12.33203125" style="56" customWidth="1"/>
    <col min="13324" max="13324" width="12.44140625" style="56" customWidth="1"/>
    <col min="13325" max="13325" width="2" style="56" customWidth="1"/>
    <col min="13326" max="13326" width="11.6640625" style="56" customWidth="1"/>
    <col min="13327" max="13327" width="12.44140625" style="56" customWidth="1"/>
    <col min="13328" max="13328" width="11.6640625" style="56" customWidth="1"/>
    <col min="13329" max="13329" width="12.33203125" style="56" customWidth="1"/>
    <col min="13330" max="13571" width="9.109375" style="56"/>
    <col min="13572" max="13572" width="8.33203125" style="56" customWidth="1"/>
    <col min="13573" max="13573" width="2" style="56" customWidth="1"/>
    <col min="13574" max="13574" width="12.33203125" style="56" customWidth="1"/>
    <col min="13575" max="13575" width="12.44140625" style="56" customWidth="1"/>
    <col min="13576" max="13576" width="2" style="56" customWidth="1"/>
    <col min="13577" max="13577" width="13.6640625" style="56" customWidth="1"/>
    <col min="13578" max="13578" width="12" style="56" customWidth="1"/>
    <col min="13579" max="13579" width="12.33203125" style="56" customWidth="1"/>
    <col min="13580" max="13580" width="12.44140625" style="56" customWidth="1"/>
    <col min="13581" max="13581" width="2" style="56" customWidth="1"/>
    <col min="13582" max="13582" width="11.6640625" style="56" customWidth="1"/>
    <col min="13583" max="13583" width="12.44140625" style="56" customWidth="1"/>
    <col min="13584" max="13584" width="11.6640625" style="56" customWidth="1"/>
    <col min="13585" max="13585" width="12.33203125" style="56" customWidth="1"/>
    <col min="13586" max="13827" width="9.109375" style="56"/>
    <col min="13828" max="13828" width="8.33203125" style="56" customWidth="1"/>
    <col min="13829" max="13829" width="2" style="56" customWidth="1"/>
    <col min="13830" max="13830" width="12.33203125" style="56" customWidth="1"/>
    <col min="13831" max="13831" width="12.44140625" style="56" customWidth="1"/>
    <col min="13832" max="13832" width="2" style="56" customWidth="1"/>
    <col min="13833" max="13833" width="13.6640625" style="56" customWidth="1"/>
    <col min="13834" max="13834" width="12" style="56" customWidth="1"/>
    <col min="13835" max="13835" width="12.33203125" style="56" customWidth="1"/>
    <col min="13836" max="13836" width="12.44140625" style="56" customWidth="1"/>
    <col min="13837" max="13837" width="2" style="56" customWidth="1"/>
    <col min="13838" max="13838" width="11.6640625" style="56" customWidth="1"/>
    <col min="13839" max="13839" width="12.44140625" style="56" customWidth="1"/>
    <col min="13840" max="13840" width="11.6640625" style="56" customWidth="1"/>
    <col min="13841" max="13841" width="12.33203125" style="56" customWidth="1"/>
    <col min="13842" max="14083" width="9.109375" style="56"/>
    <col min="14084" max="14084" width="8.33203125" style="56" customWidth="1"/>
    <col min="14085" max="14085" width="2" style="56" customWidth="1"/>
    <col min="14086" max="14086" width="12.33203125" style="56" customWidth="1"/>
    <col min="14087" max="14087" width="12.44140625" style="56" customWidth="1"/>
    <col min="14088" max="14088" width="2" style="56" customWidth="1"/>
    <col min="14089" max="14089" width="13.6640625" style="56" customWidth="1"/>
    <col min="14090" max="14090" width="12" style="56" customWidth="1"/>
    <col min="14091" max="14091" width="12.33203125" style="56" customWidth="1"/>
    <col min="14092" max="14092" width="12.44140625" style="56" customWidth="1"/>
    <col min="14093" max="14093" width="2" style="56" customWidth="1"/>
    <col min="14094" max="14094" width="11.6640625" style="56" customWidth="1"/>
    <col min="14095" max="14095" width="12.44140625" style="56" customWidth="1"/>
    <col min="14096" max="14096" width="11.6640625" style="56" customWidth="1"/>
    <col min="14097" max="14097" width="12.33203125" style="56" customWidth="1"/>
    <col min="14098" max="14339" width="9.109375" style="56"/>
    <col min="14340" max="14340" width="8.33203125" style="56" customWidth="1"/>
    <col min="14341" max="14341" width="2" style="56" customWidth="1"/>
    <col min="14342" max="14342" width="12.33203125" style="56" customWidth="1"/>
    <col min="14343" max="14343" width="12.44140625" style="56" customWidth="1"/>
    <col min="14344" max="14344" width="2" style="56" customWidth="1"/>
    <col min="14345" max="14345" width="13.6640625" style="56" customWidth="1"/>
    <col min="14346" max="14346" width="12" style="56" customWidth="1"/>
    <col min="14347" max="14347" width="12.33203125" style="56" customWidth="1"/>
    <col min="14348" max="14348" width="12.44140625" style="56" customWidth="1"/>
    <col min="14349" max="14349" width="2" style="56" customWidth="1"/>
    <col min="14350" max="14350" width="11.6640625" style="56" customWidth="1"/>
    <col min="14351" max="14351" width="12.44140625" style="56" customWidth="1"/>
    <col min="14352" max="14352" width="11.6640625" style="56" customWidth="1"/>
    <col min="14353" max="14353" width="12.33203125" style="56" customWidth="1"/>
    <col min="14354" max="14595" width="9.109375" style="56"/>
    <col min="14596" max="14596" width="8.33203125" style="56" customWidth="1"/>
    <col min="14597" max="14597" width="2" style="56" customWidth="1"/>
    <col min="14598" max="14598" width="12.33203125" style="56" customWidth="1"/>
    <col min="14599" max="14599" width="12.44140625" style="56" customWidth="1"/>
    <col min="14600" max="14600" width="2" style="56" customWidth="1"/>
    <col min="14601" max="14601" width="13.6640625" style="56" customWidth="1"/>
    <col min="14602" max="14602" width="12" style="56" customWidth="1"/>
    <col min="14603" max="14603" width="12.33203125" style="56" customWidth="1"/>
    <col min="14604" max="14604" width="12.44140625" style="56" customWidth="1"/>
    <col min="14605" max="14605" width="2" style="56" customWidth="1"/>
    <col min="14606" max="14606" width="11.6640625" style="56" customWidth="1"/>
    <col min="14607" max="14607" width="12.44140625" style="56" customWidth="1"/>
    <col min="14608" max="14608" width="11.6640625" style="56" customWidth="1"/>
    <col min="14609" max="14609" width="12.33203125" style="56" customWidth="1"/>
    <col min="14610" max="14851" width="9.109375" style="56"/>
    <col min="14852" max="14852" width="8.33203125" style="56" customWidth="1"/>
    <col min="14853" max="14853" width="2" style="56" customWidth="1"/>
    <col min="14854" max="14854" width="12.33203125" style="56" customWidth="1"/>
    <col min="14855" max="14855" width="12.44140625" style="56" customWidth="1"/>
    <col min="14856" max="14856" width="2" style="56" customWidth="1"/>
    <col min="14857" max="14857" width="13.6640625" style="56" customWidth="1"/>
    <col min="14858" max="14858" width="12" style="56" customWidth="1"/>
    <col min="14859" max="14859" width="12.33203125" style="56" customWidth="1"/>
    <col min="14860" max="14860" width="12.44140625" style="56" customWidth="1"/>
    <col min="14861" max="14861" width="2" style="56" customWidth="1"/>
    <col min="14862" max="14862" width="11.6640625" style="56" customWidth="1"/>
    <col min="14863" max="14863" width="12.44140625" style="56" customWidth="1"/>
    <col min="14864" max="14864" width="11.6640625" style="56" customWidth="1"/>
    <col min="14865" max="14865" width="12.33203125" style="56" customWidth="1"/>
    <col min="14866" max="15107" width="9.109375" style="56"/>
    <col min="15108" max="15108" width="8.33203125" style="56" customWidth="1"/>
    <col min="15109" max="15109" width="2" style="56" customWidth="1"/>
    <col min="15110" max="15110" width="12.33203125" style="56" customWidth="1"/>
    <col min="15111" max="15111" width="12.44140625" style="56" customWidth="1"/>
    <col min="15112" max="15112" width="2" style="56" customWidth="1"/>
    <col min="15113" max="15113" width="13.6640625" style="56" customWidth="1"/>
    <col min="15114" max="15114" width="12" style="56" customWidth="1"/>
    <col min="15115" max="15115" width="12.33203125" style="56" customWidth="1"/>
    <col min="15116" max="15116" width="12.44140625" style="56" customWidth="1"/>
    <col min="15117" max="15117" width="2" style="56" customWidth="1"/>
    <col min="15118" max="15118" width="11.6640625" style="56" customWidth="1"/>
    <col min="15119" max="15119" width="12.44140625" style="56" customWidth="1"/>
    <col min="15120" max="15120" width="11.6640625" style="56" customWidth="1"/>
    <col min="15121" max="15121" width="12.33203125" style="56" customWidth="1"/>
    <col min="15122" max="15363" width="9.109375" style="56"/>
    <col min="15364" max="15364" width="8.33203125" style="56" customWidth="1"/>
    <col min="15365" max="15365" width="2" style="56" customWidth="1"/>
    <col min="15366" max="15366" width="12.33203125" style="56" customWidth="1"/>
    <col min="15367" max="15367" width="12.44140625" style="56" customWidth="1"/>
    <col min="15368" max="15368" width="2" style="56" customWidth="1"/>
    <col min="15369" max="15369" width="13.6640625" style="56" customWidth="1"/>
    <col min="15370" max="15370" width="12" style="56" customWidth="1"/>
    <col min="15371" max="15371" width="12.33203125" style="56" customWidth="1"/>
    <col min="15372" max="15372" width="12.44140625" style="56" customWidth="1"/>
    <col min="15373" max="15373" width="2" style="56" customWidth="1"/>
    <col min="15374" max="15374" width="11.6640625" style="56" customWidth="1"/>
    <col min="15375" max="15375" width="12.44140625" style="56" customWidth="1"/>
    <col min="15376" max="15376" width="11.6640625" style="56" customWidth="1"/>
    <col min="15377" max="15377" width="12.33203125" style="56" customWidth="1"/>
    <col min="15378" max="15619" width="9.109375" style="56"/>
    <col min="15620" max="15620" width="8.33203125" style="56" customWidth="1"/>
    <col min="15621" max="15621" width="2" style="56" customWidth="1"/>
    <col min="15622" max="15622" width="12.33203125" style="56" customWidth="1"/>
    <col min="15623" max="15623" width="12.44140625" style="56" customWidth="1"/>
    <col min="15624" max="15624" width="2" style="56" customWidth="1"/>
    <col min="15625" max="15625" width="13.6640625" style="56" customWidth="1"/>
    <col min="15626" max="15626" width="12" style="56" customWidth="1"/>
    <col min="15627" max="15627" width="12.33203125" style="56" customWidth="1"/>
    <col min="15628" max="15628" width="12.44140625" style="56" customWidth="1"/>
    <col min="15629" max="15629" width="2" style="56" customWidth="1"/>
    <col min="15630" max="15630" width="11.6640625" style="56" customWidth="1"/>
    <col min="15631" max="15631" width="12.44140625" style="56" customWidth="1"/>
    <col min="15632" max="15632" width="11.6640625" style="56" customWidth="1"/>
    <col min="15633" max="15633" width="12.33203125" style="56" customWidth="1"/>
    <col min="15634" max="15875" width="9.109375" style="56"/>
    <col min="15876" max="15876" width="8.33203125" style="56" customWidth="1"/>
    <col min="15877" max="15877" width="2" style="56" customWidth="1"/>
    <col min="15878" max="15878" width="12.33203125" style="56" customWidth="1"/>
    <col min="15879" max="15879" width="12.44140625" style="56" customWidth="1"/>
    <col min="15880" max="15880" width="2" style="56" customWidth="1"/>
    <col min="15881" max="15881" width="13.6640625" style="56" customWidth="1"/>
    <col min="15882" max="15882" width="12" style="56" customWidth="1"/>
    <col min="15883" max="15883" width="12.33203125" style="56" customWidth="1"/>
    <col min="15884" max="15884" width="12.44140625" style="56" customWidth="1"/>
    <col min="15885" max="15885" width="2" style="56" customWidth="1"/>
    <col min="15886" max="15886" width="11.6640625" style="56" customWidth="1"/>
    <col min="15887" max="15887" width="12.44140625" style="56" customWidth="1"/>
    <col min="15888" max="15888" width="11.6640625" style="56" customWidth="1"/>
    <col min="15889" max="15889" width="12.33203125" style="56" customWidth="1"/>
    <col min="15890" max="16131" width="9.109375" style="56"/>
    <col min="16132" max="16132" width="8.33203125" style="56" customWidth="1"/>
    <col min="16133" max="16133" width="2" style="56" customWidth="1"/>
    <col min="16134" max="16134" width="12.33203125" style="56" customWidth="1"/>
    <col min="16135" max="16135" width="12.44140625" style="56" customWidth="1"/>
    <col min="16136" max="16136" width="2" style="56" customWidth="1"/>
    <col min="16137" max="16137" width="13.6640625" style="56" customWidth="1"/>
    <col min="16138" max="16138" width="12" style="56" customWidth="1"/>
    <col min="16139" max="16139" width="12.33203125" style="56" customWidth="1"/>
    <col min="16140" max="16140" width="12.44140625" style="56" customWidth="1"/>
    <col min="16141" max="16141" width="2" style="56" customWidth="1"/>
    <col min="16142" max="16142" width="11.6640625" style="56" customWidth="1"/>
    <col min="16143" max="16143" width="12.44140625" style="56" customWidth="1"/>
    <col min="16144" max="16144" width="11.6640625" style="56" customWidth="1"/>
    <col min="16145" max="16145" width="12.33203125" style="56" customWidth="1"/>
    <col min="16146" max="16384" width="9.109375" style="56"/>
  </cols>
  <sheetData>
    <row r="1" spans="1:29" ht="17.399999999999999" x14ac:dyDescent="0.25">
      <c r="A1" s="29" t="s">
        <v>515</v>
      </c>
    </row>
    <row r="2" spans="1:29" ht="15" customHeight="1" x14ac:dyDescent="0.25">
      <c r="A2" s="88"/>
      <c r="B2" s="87"/>
      <c r="C2" s="87"/>
      <c r="D2" s="87"/>
      <c r="E2" s="87"/>
      <c r="F2" s="87"/>
      <c r="G2" s="87"/>
      <c r="H2" s="87"/>
      <c r="I2" s="87"/>
      <c r="J2" s="87"/>
      <c r="K2" s="87"/>
      <c r="L2" s="87"/>
      <c r="M2" s="87"/>
    </row>
    <row r="3" spans="1:29" ht="15" x14ac:dyDescent="0.25">
      <c r="A3" s="49" t="s">
        <v>686</v>
      </c>
      <c r="B3" s="87"/>
      <c r="C3" s="87"/>
      <c r="D3" s="87"/>
      <c r="E3" s="87"/>
      <c r="F3" s="87"/>
      <c r="G3" s="87"/>
      <c r="H3" s="87"/>
      <c r="I3" s="87"/>
      <c r="J3" s="87"/>
      <c r="K3" s="87"/>
      <c r="L3" s="87"/>
      <c r="M3" s="87"/>
    </row>
    <row r="4" spans="1:29" x14ac:dyDescent="0.25">
      <c r="A4" s="49"/>
      <c r="B4" s="87"/>
      <c r="C4" s="87"/>
      <c r="D4" s="87"/>
      <c r="E4" s="87"/>
      <c r="F4" s="87"/>
      <c r="G4" s="87"/>
      <c r="H4" s="87"/>
      <c r="I4" s="87"/>
      <c r="J4" s="87"/>
      <c r="K4" s="87"/>
      <c r="L4" s="87"/>
      <c r="M4" s="87"/>
    </row>
    <row r="5" spans="1:29" s="203" customFormat="1" ht="13.8" thickBot="1" x14ac:dyDescent="0.3">
      <c r="A5" s="260" t="s">
        <v>516</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row>
    <row r="6" spans="1:29" s="203" customFormat="1" ht="15" customHeight="1" x14ac:dyDescent="0.25">
      <c r="A6" s="244"/>
      <c r="B6" s="610" t="s">
        <v>737</v>
      </c>
      <c r="C6" s="610"/>
      <c r="D6" s="610"/>
      <c r="E6" s="610"/>
      <c r="F6" s="610"/>
      <c r="G6" s="610"/>
      <c r="H6" s="610"/>
      <c r="I6" s="447"/>
      <c r="J6" s="447"/>
      <c r="K6" s="447"/>
      <c r="L6" s="447"/>
      <c r="M6" s="447"/>
      <c r="N6" s="447"/>
      <c r="O6" s="240"/>
      <c r="P6" s="611" t="s">
        <v>738</v>
      </c>
      <c r="Q6" s="447"/>
      <c r="R6" s="447"/>
      <c r="S6" s="447"/>
      <c r="T6" s="447"/>
      <c r="U6" s="447"/>
      <c r="V6" s="447"/>
      <c r="W6" s="447"/>
      <c r="X6" s="447"/>
      <c r="Y6" s="447"/>
      <c r="Z6" s="447"/>
      <c r="AA6" s="447"/>
      <c r="AB6" s="447"/>
    </row>
    <row r="7" spans="1:29" s="203" customFormat="1" ht="21" customHeight="1" x14ac:dyDescent="0.25">
      <c r="A7" s="92"/>
      <c r="B7" s="670" t="s">
        <v>517</v>
      </c>
      <c r="C7" s="670"/>
      <c r="D7" s="670"/>
      <c r="E7" s="671"/>
      <c r="F7" s="671"/>
      <c r="G7" s="671"/>
      <c r="H7" s="238"/>
      <c r="I7" s="670" t="s">
        <v>518</v>
      </c>
      <c r="J7" s="670"/>
      <c r="K7" s="670"/>
      <c r="L7" s="671"/>
      <c r="M7" s="671"/>
      <c r="N7" s="671"/>
      <c r="O7" s="240"/>
      <c r="P7" s="670" t="s">
        <v>511</v>
      </c>
      <c r="Q7" s="670"/>
      <c r="R7" s="670"/>
      <c r="S7" s="670"/>
      <c r="T7" s="670"/>
      <c r="U7" s="670"/>
      <c r="V7" s="623"/>
      <c r="W7" s="670" t="s">
        <v>519</v>
      </c>
      <c r="X7" s="670"/>
      <c r="Y7" s="670"/>
      <c r="Z7" s="670"/>
      <c r="AA7" s="670"/>
      <c r="AB7" s="670"/>
    </row>
    <row r="8" spans="1:29" s="203" customFormat="1" ht="20.25" customHeight="1" x14ac:dyDescent="0.25">
      <c r="A8" s="615" t="s">
        <v>520</v>
      </c>
      <c r="B8" s="624" t="s">
        <v>29</v>
      </c>
      <c r="C8" s="624" t="s">
        <v>28</v>
      </c>
      <c r="D8" s="624" t="s">
        <v>27</v>
      </c>
      <c r="E8" s="624" t="s">
        <v>104</v>
      </c>
      <c r="F8" s="624" t="s">
        <v>289</v>
      </c>
      <c r="G8" s="624" t="s">
        <v>375</v>
      </c>
      <c r="H8" s="673"/>
      <c r="I8" s="624" t="s">
        <v>739</v>
      </c>
      <c r="J8" s="624" t="s">
        <v>28</v>
      </c>
      <c r="K8" s="624" t="s">
        <v>27</v>
      </c>
      <c r="L8" s="624" t="s">
        <v>104</v>
      </c>
      <c r="M8" s="624" t="s">
        <v>289</v>
      </c>
      <c r="N8" s="624" t="s">
        <v>375</v>
      </c>
      <c r="O8" s="673"/>
      <c r="P8" s="624" t="s">
        <v>29</v>
      </c>
      <c r="Q8" s="624" t="s">
        <v>28</v>
      </c>
      <c r="R8" s="624" t="s">
        <v>27</v>
      </c>
      <c r="S8" s="624" t="s">
        <v>104</v>
      </c>
      <c r="T8" s="624" t="s">
        <v>289</v>
      </c>
      <c r="U8" s="624" t="s">
        <v>375</v>
      </c>
      <c r="V8" s="114"/>
      <c r="W8" s="624" t="s">
        <v>29</v>
      </c>
      <c r="X8" s="624" t="s">
        <v>28</v>
      </c>
      <c r="Y8" s="624" t="s">
        <v>27</v>
      </c>
      <c r="Z8" s="624" t="s">
        <v>104</v>
      </c>
      <c r="AA8" s="624" t="s">
        <v>289</v>
      </c>
      <c r="AB8" s="624" t="s">
        <v>375</v>
      </c>
    </row>
    <row r="9" spans="1:29" s="203" customFormat="1" ht="21.75" customHeight="1" x14ac:dyDescent="0.25">
      <c r="A9" s="625" t="s">
        <v>521</v>
      </c>
      <c r="B9" s="626">
        <v>136</v>
      </c>
      <c r="C9" s="626">
        <v>127</v>
      </c>
      <c r="D9" s="626">
        <v>117</v>
      </c>
      <c r="E9" s="626">
        <v>118</v>
      </c>
      <c r="F9" s="626">
        <v>106</v>
      </c>
      <c r="G9" s="626">
        <v>100</v>
      </c>
      <c r="H9" s="627"/>
      <c r="I9" s="626">
        <v>129</v>
      </c>
      <c r="J9" s="626">
        <v>140</v>
      </c>
      <c r="K9" s="626">
        <v>139</v>
      </c>
      <c r="L9" s="626">
        <v>131</v>
      </c>
      <c r="M9" s="626">
        <v>116</v>
      </c>
      <c r="N9" s="626">
        <v>107</v>
      </c>
      <c r="O9" s="628"/>
      <c r="P9" s="629">
        <v>255</v>
      </c>
      <c r="Q9" s="629">
        <v>275</v>
      </c>
      <c r="R9" s="629">
        <v>267</v>
      </c>
      <c r="S9" s="629">
        <v>241</v>
      </c>
      <c r="T9" s="629">
        <v>209</v>
      </c>
      <c r="U9" s="629">
        <v>185</v>
      </c>
      <c r="V9" s="146"/>
      <c r="W9" s="629">
        <v>30</v>
      </c>
      <c r="X9" s="629">
        <v>30</v>
      </c>
      <c r="Y9" s="629">
        <v>50</v>
      </c>
      <c r="Z9" s="629">
        <v>34</v>
      </c>
      <c r="AA9" s="629">
        <v>31</v>
      </c>
      <c r="AB9" s="629">
        <v>28</v>
      </c>
    </row>
    <row r="10" spans="1:29" s="203" customFormat="1" ht="18" customHeight="1" x14ac:dyDescent="0.25">
      <c r="A10" s="630" t="s">
        <v>522</v>
      </c>
      <c r="B10" s="626">
        <v>153</v>
      </c>
      <c r="C10" s="626">
        <v>144</v>
      </c>
      <c r="D10" s="626">
        <v>137</v>
      </c>
      <c r="E10" s="626">
        <v>138</v>
      </c>
      <c r="F10" s="626">
        <v>127</v>
      </c>
      <c r="G10" s="626">
        <v>114</v>
      </c>
      <c r="H10" s="627"/>
      <c r="I10" s="626">
        <v>102</v>
      </c>
      <c r="J10" s="626">
        <v>116</v>
      </c>
      <c r="K10" s="626">
        <v>110</v>
      </c>
      <c r="L10" s="626">
        <v>105</v>
      </c>
      <c r="M10" s="626">
        <v>94</v>
      </c>
      <c r="N10" s="626">
        <v>85</v>
      </c>
      <c r="O10" s="628"/>
      <c r="P10" s="629">
        <v>298</v>
      </c>
      <c r="Q10" s="629">
        <v>327</v>
      </c>
      <c r="R10" s="629">
        <v>323</v>
      </c>
      <c r="S10" s="629">
        <v>279</v>
      </c>
      <c r="T10" s="629">
        <v>239</v>
      </c>
      <c r="U10" s="629">
        <v>217</v>
      </c>
      <c r="V10" s="146"/>
      <c r="W10" s="629">
        <v>46</v>
      </c>
      <c r="X10" s="629">
        <v>48</v>
      </c>
      <c r="Y10" s="629">
        <v>33</v>
      </c>
      <c r="Z10" s="629">
        <v>17</v>
      </c>
      <c r="AA10" s="629">
        <v>16</v>
      </c>
      <c r="AB10" s="629">
        <v>10</v>
      </c>
      <c r="AC10" s="137"/>
    </row>
    <row r="11" spans="1:29" s="203" customFormat="1" ht="18" customHeight="1" x14ac:dyDescent="0.25">
      <c r="A11" s="631" t="s">
        <v>523</v>
      </c>
      <c r="B11" s="626">
        <v>493</v>
      </c>
      <c r="C11" s="626">
        <v>471</v>
      </c>
      <c r="D11" s="626">
        <v>447</v>
      </c>
      <c r="E11" s="626">
        <v>408</v>
      </c>
      <c r="F11" s="626">
        <v>387</v>
      </c>
      <c r="G11" s="626">
        <v>371</v>
      </c>
      <c r="H11" s="627"/>
      <c r="I11" s="626">
        <v>2257</v>
      </c>
      <c r="J11" s="626">
        <v>2465</v>
      </c>
      <c r="K11" s="626">
        <v>2372</v>
      </c>
      <c r="L11" s="626">
        <v>2282</v>
      </c>
      <c r="M11" s="626">
        <v>2079</v>
      </c>
      <c r="N11" s="626">
        <v>1866</v>
      </c>
      <c r="O11" s="628"/>
      <c r="P11" s="629">
        <v>618</v>
      </c>
      <c r="Q11" s="629">
        <v>705</v>
      </c>
      <c r="R11" s="629">
        <v>727</v>
      </c>
      <c r="S11" s="629">
        <v>693</v>
      </c>
      <c r="T11" s="629">
        <v>604</v>
      </c>
      <c r="U11" s="629">
        <v>535</v>
      </c>
      <c r="V11" s="146"/>
      <c r="W11" s="629">
        <v>77</v>
      </c>
      <c r="X11" s="629">
        <v>80</v>
      </c>
      <c r="Y11" s="629">
        <v>109</v>
      </c>
      <c r="Z11" s="629">
        <v>84</v>
      </c>
      <c r="AA11" s="629">
        <v>73</v>
      </c>
      <c r="AB11" s="629">
        <v>68</v>
      </c>
      <c r="AC11" s="137"/>
    </row>
    <row r="12" spans="1:29" s="137" customFormat="1" ht="18" customHeight="1" x14ac:dyDescent="0.25">
      <c r="A12" s="632" t="s">
        <v>524</v>
      </c>
      <c r="B12" s="626">
        <v>57</v>
      </c>
      <c r="C12" s="626">
        <v>52</v>
      </c>
      <c r="D12" s="626">
        <v>48</v>
      </c>
      <c r="E12" s="626">
        <v>48</v>
      </c>
      <c r="F12" s="626">
        <v>49</v>
      </c>
      <c r="G12" s="626">
        <v>44</v>
      </c>
      <c r="H12" s="627"/>
      <c r="I12" s="626">
        <v>163</v>
      </c>
      <c r="J12" s="626">
        <v>169</v>
      </c>
      <c r="K12" s="626">
        <v>170</v>
      </c>
      <c r="L12" s="626">
        <v>164</v>
      </c>
      <c r="M12" s="626">
        <v>148</v>
      </c>
      <c r="N12" s="626">
        <v>135</v>
      </c>
      <c r="O12" s="628"/>
      <c r="P12" s="629">
        <v>87</v>
      </c>
      <c r="Q12" s="629">
        <v>97</v>
      </c>
      <c r="R12" s="629">
        <v>99</v>
      </c>
      <c r="S12" s="629">
        <v>94</v>
      </c>
      <c r="T12" s="629">
        <v>81</v>
      </c>
      <c r="U12" s="629">
        <v>73</v>
      </c>
      <c r="V12" s="146"/>
      <c r="W12" s="629">
        <v>19</v>
      </c>
      <c r="X12" s="629">
        <v>19</v>
      </c>
      <c r="Y12" s="629">
        <v>29</v>
      </c>
      <c r="Z12" s="629">
        <v>18</v>
      </c>
      <c r="AA12" s="629">
        <v>12</v>
      </c>
      <c r="AB12" s="629">
        <v>11</v>
      </c>
      <c r="AC12" s="203"/>
    </row>
    <row r="13" spans="1:29" s="203" customFormat="1" ht="18" customHeight="1" x14ac:dyDescent="0.25">
      <c r="A13" s="630" t="s">
        <v>525</v>
      </c>
      <c r="B13" s="626">
        <v>121</v>
      </c>
      <c r="C13" s="626">
        <v>114</v>
      </c>
      <c r="D13" s="626">
        <v>118</v>
      </c>
      <c r="E13" s="626">
        <v>110</v>
      </c>
      <c r="F13" s="626">
        <v>105</v>
      </c>
      <c r="G13" s="626">
        <v>97</v>
      </c>
      <c r="H13" s="627"/>
      <c r="I13" s="626">
        <v>137</v>
      </c>
      <c r="J13" s="626">
        <v>146</v>
      </c>
      <c r="K13" s="626">
        <v>147</v>
      </c>
      <c r="L13" s="626">
        <v>148</v>
      </c>
      <c r="M13" s="626">
        <v>136</v>
      </c>
      <c r="N13" s="626">
        <v>124</v>
      </c>
      <c r="O13" s="628"/>
      <c r="P13" s="629">
        <v>209</v>
      </c>
      <c r="Q13" s="629">
        <v>214</v>
      </c>
      <c r="R13" s="629">
        <v>220</v>
      </c>
      <c r="S13" s="629">
        <v>203</v>
      </c>
      <c r="T13" s="629">
        <v>180</v>
      </c>
      <c r="U13" s="629">
        <v>167</v>
      </c>
      <c r="V13" s="146"/>
      <c r="W13" s="629">
        <v>24</v>
      </c>
      <c r="X13" s="629">
        <v>26</v>
      </c>
      <c r="Y13" s="629">
        <v>30</v>
      </c>
      <c r="Z13" s="629">
        <v>16</v>
      </c>
      <c r="AA13" s="629">
        <v>12</v>
      </c>
      <c r="AB13" s="629">
        <v>11</v>
      </c>
    </row>
    <row r="14" spans="1:29" s="203" customFormat="1" ht="18" customHeight="1" x14ac:dyDescent="0.25">
      <c r="A14" s="73" t="s">
        <v>526</v>
      </c>
      <c r="B14" s="626">
        <v>254</v>
      </c>
      <c r="C14" s="626">
        <v>246</v>
      </c>
      <c r="D14" s="626">
        <v>236</v>
      </c>
      <c r="E14" s="626">
        <v>227</v>
      </c>
      <c r="F14" s="626">
        <v>214</v>
      </c>
      <c r="G14" s="626">
        <v>192</v>
      </c>
      <c r="H14" s="627"/>
      <c r="I14" s="626">
        <v>426</v>
      </c>
      <c r="J14" s="626">
        <v>453</v>
      </c>
      <c r="K14" s="626">
        <v>452</v>
      </c>
      <c r="L14" s="626">
        <v>431</v>
      </c>
      <c r="M14" s="626">
        <v>404</v>
      </c>
      <c r="N14" s="626">
        <v>374</v>
      </c>
      <c r="O14" s="628"/>
      <c r="P14" s="629">
        <v>374</v>
      </c>
      <c r="Q14" s="629">
        <v>403</v>
      </c>
      <c r="R14" s="629">
        <v>397</v>
      </c>
      <c r="S14" s="629">
        <v>359</v>
      </c>
      <c r="T14" s="629">
        <v>309</v>
      </c>
      <c r="U14" s="629">
        <v>274</v>
      </c>
      <c r="V14" s="146"/>
      <c r="W14" s="629">
        <v>59</v>
      </c>
      <c r="X14" s="629">
        <v>62</v>
      </c>
      <c r="Y14" s="629">
        <v>83</v>
      </c>
      <c r="Z14" s="629">
        <v>48</v>
      </c>
      <c r="AA14" s="629">
        <v>42</v>
      </c>
      <c r="AB14" s="629">
        <v>31</v>
      </c>
    </row>
    <row r="15" spans="1:29" s="203" customFormat="1" ht="18" customHeight="1" x14ac:dyDescent="0.25">
      <c r="A15" s="630" t="s">
        <v>527</v>
      </c>
      <c r="B15" s="626">
        <v>111</v>
      </c>
      <c r="C15" s="626">
        <v>109</v>
      </c>
      <c r="D15" s="626">
        <v>105</v>
      </c>
      <c r="E15" s="626">
        <v>105</v>
      </c>
      <c r="F15" s="626">
        <v>98</v>
      </c>
      <c r="G15" s="626">
        <v>85</v>
      </c>
      <c r="H15" s="627"/>
      <c r="I15" s="626">
        <v>113</v>
      </c>
      <c r="J15" s="626">
        <v>129</v>
      </c>
      <c r="K15" s="626">
        <v>127</v>
      </c>
      <c r="L15" s="626">
        <v>121</v>
      </c>
      <c r="M15" s="626">
        <v>105</v>
      </c>
      <c r="N15" s="626">
        <v>94</v>
      </c>
      <c r="O15" s="628"/>
      <c r="P15" s="629">
        <v>193</v>
      </c>
      <c r="Q15" s="629">
        <v>208</v>
      </c>
      <c r="R15" s="629">
        <v>202</v>
      </c>
      <c r="S15" s="629">
        <v>189</v>
      </c>
      <c r="T15" s="629">
        <v>164</v>
      </c>
      <c r="U15" s="629">
        <v>144</v>
      </c>
      <c r="V15" s="146"/>
      <c r="W15" s="629">
        <v>19</v>
      </c>
      <c r="X15" s="629">
        <v>19</v>
      </c>
      <c r="Y15" s="629">
        <v>18</v>
      </c>
      <c r="Z15" s="629">
        <v>12</v>
      </c>
      <c r="AA15" s="629">
        <v>6</v>
      </c>
      <c r="AB15" s="629">
        <v>7</v>
      </c>
      <c r="AC15" s="137"/>
    </row>
    <row r="16" spans="1:29" s="137" customFormat="1" ht="18" customHeight="1" x14ac:dyDescent="0.25">
      <c r="A16" s="632" t="s">
        <v>528</v>
      </c>
      <c r="B16" s="626">
        <v>125</v>
      </c>
      <c r="C16" s="626">
        <v>122</v>
      </c>
      <c r="D16" s="626">
        <v>117</v>
      </c>
      <c r="E16" s="626">
        <v>107</v>
      </c>
      <c r="F16" s="626">
        <v>102</v>
      </c>
      <c r="G16" s="626">
        <v>97</v>
      </c>
      <c r="H16" s="627"/>
      <c r="I16" s="626">
        <v>102</v>
      </c>
      <c r="J16" s="626">
        <v>108</v>
      </c>
      <c r="K16" s="626">
        <v>110</v>
      </c>
      <c r="L16" s="626">
        <v>103</v>
      </c>
      <c r="M16" s="626">
        <v>100</v>
      </c>
      <c r="N16" s="626">
        <v>90</v>
      </c>
      <c r="O16" s="628"/>
      <c r="P16" s="629">
        <v>183</v>
      </c>
      <c r="Q16" s="629">
        <v>200</v>
      </c>
      <c r="R16" s="629">
        <v>196</v>
      </c>
      <c r="S16" s="629">
        <v>186</v>
      </c>
      <c r="T16" s="629">
        <v>158</v>
      </c>
      <c r="U16" s="629">
        <v>144</v>
      </c>
      <c r="V16" s="146"/>
      <c r="W16" s="629">
        <v>24</v>
      </c>
      <c r="X16" s="629">
        <v>26</v>
      </c>
      <c r="Y16" s="629">
        <v>28</v>
      </c>
      <c r="Z16" s="629">
        <v>18</v>
      </c>
      <c r="AA16" s="629">
        <v>13</v>
      </c>
      <c r="AB16" s="629">
        <v>12</v>
      </c>
      <c r="AC16" s="203"/>
    </row>
    <row r="17" spans="1:29" s="203" customFormat="1" ht="18" customHeight="1" x14ac:dyDescent="0.25">
      <c r="A17" s="632" t="s">
        <v>529</v>
      </c>
      <c r="B17" s="626">
        <v>151</v>
      </c>
      <c r="C17" s="626">
        <v>149</v>
      </c>
      <c r="D17" s="626">
        <v>143</v>
      </c>
      <c r="E17" s="626">
        <v>133</v>
      </c>
      <c r="F17" s="626">
        <v>115</v>
      </c>
      <c r="G17" s="626">
        <v>109</v>
      </c>
      <c r="H17" s="627"/>
      <c r="I17" s="626">
        <v>229</v>
      </c>
      <c r="J17" s="626">
        <v>247</v>
      </c>
      <c r="K17" s="626">
        <v>236</v>
      </c>
      <c r="L17" s="626">
        <v>235</v>
      </c>
      <c r="M17" s="626">
        <v>222</v>
      </c>
      <c r="N17" s="626">
        <v>201</v>
      </c>
      <c r="O17" s="628"/>
      <c r="P17" s="629">
        <v>341</v>
      </c>
      <c r="Q17" s="629">
        <v>362</v>
      </c>
      <c r="R17" s="629">
        <v>349</v>
      </c>
      <c r="S17" s="629">
        <v>316</v>
      </c>
      <c r="T17" s="629">
        <v>265</v>
      </c>
      <c r="U17" s="629">
        <v>230</v>
      </c>
      <c r="V17" s="146"/>
      <c r="W17" s="629">
        <v>44</v>
      </c>
      <c r="X17" s="629">
        <v>45</v>
      </c>
      <c r="Y17" s="629">
        <v>41</v>
      </c>
      <c r="Z17" s="629">
        <v>22</v>
      </c>
      <c r="AA17" s="629">
        <v>14</v>
      </c>
      <c r="AB17" s="629">
        <v>12</v>
      </c>
    </row>
    <row r="18" spans="1:29" s="203" customFormat="1" ht="18" customHeight="1" x14ac:dyDescent="0.25">
      <c r="A18" s="630" t="s">
        <v>530</v>
      </c>
      <c r="B18" s="626">
        <v>164</v>
      </c>
      <c r="C18" s="626">
        <v>166</v>
      </c>
      <c r="D18" s="626">
        <v>163</v>
      </c>
      <c r="E18" s="626">
        <v>153</v>
      </c>
      <c r="F18" s="626">
        <v>146</v>
      </c>
      <c r="G18" s="626">
        <v>133</v>
      </c>
      <c r="H18" s="627"/>
      <c r="I18" s="626">
        <v>165</v>
      </c>
      <c r="J18" s="626">
        <v>179</v>
      </c>
      <c r="K18" s="626">
        <v>186</v>
      </c>
      <c r="L18" s="626">
        <v>175</v>
      </c>
      <c r="M18" s="626">
        <v>159</v>
      </c>
      <c r="N18" s="626">
        <v>143</v>
      </c>
      <c r="O18" s="628"/>
      <c r="P18" s="629">
        <v>256</v>
      </c>
      <c r="Q18" s="629">
        <v>259</v>
      </c>
      <c r="R18" s="629">
        <v>269</v>
      </c>
      <c r="S18" s="629">
        <v>253</v>
      </c>
      <c r="T18" s="629">
        <v>224</v>
      </c>
      <c r="U18" s="629">
        <v>209</v>
      </c>
      <c r="V18" s="146"/>
      <c r="W18" s="629">
        <v>52</v>
      </c>
      <c r="X18" s="629">
        <v>54</v>
      </c>
      <c r="Y18" s="629">
        <v>57</v>
      </c>
      <c r="Z18" s="629">
        <v>37</v>
      </c>
      <c r="AA18" s="629">
        <v>31</v>
      </c>
      <c r="AB18" s="629">
        <v>29</v>
      </c>
    </row>
    <row r="19" spans="1:29" s="203" customFormat="1" ht="18" customHeight="1" x14ac:dyDescent="0.25">
      <c r="A19" s="630" t="s">
        <v>531</v>
      </c>
      <c r="B19" s="626">
        <v>216</v>
      </c>
      <c r="C19" s="626">
        <v>214</v>
      </c>
      <c r="D19" s="626">
        <v>201</v>
      </c>
      <c r="E19" s="626">
        <v>194</v>
      </c>
      <c r="F19" s="626">
        <v>189</v>
      </c>
      <c r="G19" s="626">
        <v>176</v>
      </c>
      <c r="H19" s="627"/>
      <c r="I19" s="626">
        <v>344</v>
      </c>
      <c r="J19" s="626">
        <v>369</v>
      </c>
      <c r="K19" s="626">
        <v>359</v>
      </c>
      <c r="L19" s="626">
        <v>359</v>
      </c>
      <c r="M19" s="626">
        <v>325</v>
      </c>
      <c r="N19" s="626">
        <v>299</v>
      </c>
      <c r="O19" s="672"/>
      <c r="P19" s="629">
        <v>291</v>
      </c>
      <c r="Q19" s="629">
        <v>310</v>
      </c>
      <c r="R19" s="629">
        <v>324</v>
      </c>
      <c r="S19" s="629">
        <v>290</v>
      </c>
      <c r="T19" s="629">
        <v>261</v>
      </c>
      <c r="U19" s="629">
        <v>219</v>
      </c>
      <c r="V19" s="114"/>
      <c r="W19" s="629">
        <v>38</v>
      </c>
      <c r="X19" s="629">
        <v>39</v>
      </c>
      <c r="Y19" s="629">
        <v>47</v>
      </c>
      <c r="Z19" s="629">
        <v>25</v>
      </c>
      <c r="AA19" s="629">
        <v>15</v>
      </c>
      <c r="AB19" s="629">
        <v>13</v>
      </c>
    </row>
    <row r="20" spans="1:29" s="137" customFormat="1" ht="18" customHeight="1" x14ac:dyDescent="0.25">
      <c r="A20" s="630" t="s">
        <v>532</v>
      </c>
      <c r="B20" s="626">
        <v>192</v>
      </c>
      <c r="C20" s="626">
        <v>193</v>
      </c>
      <c r="D20" s="626">
        <v>186</v>
      </c>
      <c r="E20" s="626">
        <v>174</v>
      </c>
      <c r="F20" s="626">
        <v>169</v>
      </c>
      <c r="G20" s="626">
        <v>160</v>
      </c>
      <c r="H20" s="627"/>
      <c r="I20" s="626">
        <v>365</v>
      </c>
      <c r="J20" s="626">
        <v>381</v>
      </c>
      <c r="K20" s="626">
        <v>391</v>
      </c>
      <c r="L20" s="626">
        <v>381</v>
      </c>
      <c r="M20" s="626">
        <v>354</v>
      </c>
      <c r="N20" s="626">
        <v>334</v>
      </c>
      <c r="O20" s="628"/>
      <c r="P20" s="629">
        <v>304</v>
      </c>
      <c r="Q20" s="629">
        <v>330</v>
      </c>
      <c r="R20" s="629">
        <v>341</v>
      </c>
      <c r="S20" s="629">
        <v>312</v>
      </c>
      <c r="T20" s="629">
        <v>280</v>
      </c>
      <c r="U20" s="629">
        <v>252</v>
      </c>
      <c r="V20" s="146"/>
      <c r="W20" s="629">
        <v>35</v>
      </c>
      <c r="X20" s="629">
        <v>35</v>
      </c>
      <c r="Y20" s="629">
        <v>39</v>
      </c>
      <c r="Z20" s="629">
        <v>27</v>
      </c>
      <c r="AA20" s="629">
        <v>23</v>
      </c>
      <c r="AB20" s="629">
        <v>21</v>
      </c>
      <c r="AC20" s="203"/>
    </row>
    <row r="21" spans="1:29" s="623" customFormat="1" ht="21.75" customHeight="1" x14ac:dyDescent="0.25">
      <c r="A21" s="60" t="s">
        <v>7</v>
      </c>
      <c r="B21" s="467">
        <v>2173</v>
      </c>
      <c r="C21" s="467">
        <v>2107</v>
      </c>
      <c r="D21" s="467">
        <v>2018</v>
      </c>
      <c r="E21" s="467">
        <v>1915</v>
      </c>
      <c r="F21" s="467">
        <v>1807</v>
      </c>
      <c r="G21" s="467">
        <v>1678</v>
      </c>
      <c r="H21" s="467"/>
      <c r="I21" s="467">
        <v>4532</v>
      </c>
      <c r="J21" s="467">
        <v>4902</v>
      </c>
      <c r="K21" s="467">
        <v>4799</v>
      </c>
      <c r="L21" s="467">
        <v>4635</v>
      </c>
      <c r="M21" s="467">
        <v>4242</v>
      </c>
      <c r="N21" s="467">
        <v>3852</v>
      </c>
      <c r="O21" s="467"/>
      <c r="P21" s="467">
        <v>3409</v>
      </c>
      <c r="Q21" s="467">
        <v>3690</v>
      </c>
      <c r="R21" s="467">
        <v>3714</v>
      </c>
      <c r="S21" s="467">
        <v>3415</v>
      </c>
      <c r="T21" s="467">
        <v>2974</v>
      </c>
      <c r="U21" s="467">
        <v>2649</v>
      </c>
      <c r="V21" s="467"/>
      <c r="W21" s="467">
        <v>467</v>
      </c>
      <c r="X21" s="467">
        <v>483</v>
      </c>
      <c r="Y21" s="467">
        <v>564</v>
      </c>
      <c r="Z21" s="467">
        <v>358</v>
      </c>
      <c r="AA21" s="467">
        <v>288</v>
      </c>
      <c r="AB21" s="467">
        <v>253</v>
      </c>
    </row>
    <row r="22" spans="1:29" s="203" customFormat="1" ht="13.8" thickBot="1" x14ac:dyDescent="0.3">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row>
    <row r="23" spans="1:29" s="203" customFormat="1" x14ac:dyDescent="0.25">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row>
    <row r="24" spans="1:29" x14ac:dyDescent="0.25">
      <c r="A24" s="49"/>
      <c r="B24" s="87"/>
      <c r="C24" s="87"/>
      <c r="D24" s="87"/>
      <c r="E24" s="87"/>
      <c r="F24" s="87"/>
      <c r="G24" s="87"/>
      <c r="H24" s="87"/>
      <c r="I24" s="87"/>
      <c r="J24" s="87"/>
      <c r="K24" s="87"/>
      <c r="L24" s="87"/>
      <c r="M24" s="87"/>
      <c r="N24" s="87"/>
      <c r="O24" s="87"/>
    </row>
    <row r="25" spans="1:29" s="203" customFormat="1" ht="13.8" thickBot="1" x14ac:dyDescent="0.3">
      <c r="A25" s="260" t="s">
        <v>614</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row>
    <row r="26" spans="1:29" s="203" customFormat="1" ht="15" customHeight="1" x14ac:dyDescent="0.25">
      <c r="A26" s="244"/>
      <c r="B26" s="610" t="s">
        <v>737</v>
      </c>
      <c r="C26" s="610"/>
      <c r="D26" s="610"/>
      <c r="E26" s="610"/>
      <c r="F26" s="610"/>
      <c r="G26" s="610"/>
      <c r="H26" s="610"/>
      <c r="I26" s="447"/>
      <c r="J26" s="447"/>
      <c r="K26" s="447"/>
      <c r="L26" s="447"/>
      <c r="M26" s="447"/>
      <c r="N26" s="447"/>
      <c r="O26" s="240"/>
      <c r="P26" s="611" t="s">
        <v>738</v>
      </c>
      <c r="Q26" s="447"/>
      <c r="R26" s="447"/>
      <c r="S26" s="447"/>
      <c r="T26" s="447"/>
      <c r="U26" s="447"/>
      <c r="V26" s="447"/>
      <c r="W26" s="447"/>
      <c r="X26" s="447"/>
      <c r="Y26" s="447"/>
      <c r="Z26" s="447"/>
      <c r="AA26" s="447"/>
      <c r="AB26" s="447"/>
    </row>
    <row r="27" spans="1:29" s="203" customFormat="1" ht="16.5" customHeight="1" x14ac:dyDescent="0.25">
      <c r="A27" s="92"/>
      <c r="B27" s="670" t="s">
        <v>517</v>
      </c>
      <c r="C27" s="670"/>
      <c r="D27" s="670"/>
      <c r="E27" s="671"/>
      <c r="F27" s="671"/>
      <c r="G27" s="671"/>
      <c r="H27" s="238"/>
      <c r="I27" s="670" t="s">
        <v>518</v>
      </c>
      <c r="J27" s="670"/>
      <c r="K27" s="670"/>
      <c r="L27" s="671"/>
      <c r="M27" s="671"/>
      <c r="N27" s="671"/>
      <c r="O27" s="240"/>
      <c r="P27" s="670" t="s">
        <v>511</v>
      </c>
      <c r="Q27" s="670"/>
      <c r="R27" s="670"/>
      <c r="S27" s="670"/>
      <c r="T27" s="670"/>
      <c r="U27" s="670"/>
      <c r="V27" s="623"/>
      <c r="W27" s="670" t="s">
        <v>519</v>
      </c>
      <c r="X27" s="670"/>
      <c r="Y27" s="670"/>
      <c r="Z27" s="670"/>
      <c r="AA27" s="670"/>
      <c r="AB27" s="670"/>
    </row>
    <row r="28" spans="1:29" s="203" customFormat="1" ht="20.25" customHeight="1" x14ac:dyDescent="0.25">
      <c r="A28" s="615" t="s">
        <v>520</v>
      </c>
      <c r="B28" s="624" t="s">
        <v>29</v>
      </c>
      <c r="C28" s="624" t="s">
        <v>28</v>
      </c>
      <c r="D28" s="624" t="s">
        <v>27</v>
      </c>
      <c r="E28" s="624" t="s">
        <v>104</v>
      </c>
      <c r="F28" s="624" t="s">
        <v>289</v>
      </c>
      <c r="G28" s="624" t="s">
        <v>375</v>
      </c>
      <c r="H28" s="673"/>
      <c r="I28" s="624" t="s">
        <v>739</v>
      </c>
      <c r="J28" s="624" t="s">
        <v>28</v>
      </c>
      <c r="K28" s="624" t="s">
        <v>27</v>
      </c>
      <c r="L28" s="624" t="s">
        <v>104</v>
      </c>
      <c r="M28" s="624" t="s">
        <v>289</v>
      </c>
      <c r="N28" s="624" t="s">
        <v>375</v>
      </c>
      <c r="O28" s="673"/>
      <c r="P28" s="624" t="s">
        <v>29</v>
      </c>
      <c r="Q28" s="624" t="s">
        <v>28</v>
      </c>
      <c r="R28" s="624" t="s">
        <v>27</v>
      </c>
      <c r="S28" s="624" t="s">
        <v>104</v>
      </c>
      <c r="T28" s="624" t="s">
        <v>289</v>
      </c>
      <c r="U28" s="624" t="s">
        <v>375</v>
      </c>
      <c r="V28" s="114"/>
      <c r="W28" s="624" t="s">
        <v>29</v>
      </c>
      <c r="X28" s="624" t="s">
        <v>28</v>
      </c>
      <c r="Y28" s="624" t="s">
        <v>27</v>
      </c>
      <c r="Z28" s="624" t="s">
        <v>104</v>
      </c>
      <c r="AA28" s="624" t="s">
        <v>289</v>
      </c>
      <c r="AB28" s="624" t="s">
        <v>375</v>
      </c>
    </row>
    <row r="29" spans="1:29" s="203" customFormat="1" ht="21.75" customHeight="1" x14ac:dyDescent="0.25">
      <c r="A29" s="634" t="s">
        <v>521</v>
      </c>
      <c r="B29" s="622">
        <v>17782.521419999997</v>
      </c>
      <c r="C29" s="622">
        <v>17920.599630000001</v>
      </c>
      <c r="D29" s="622">
        <v>15014.7263</v>
      </c>
      <c r="E29" s="622">
        <v>16733.156370000004</v>
      </c>
      <c r="F29" s="622">
        <v>15222.521910000005</v>
      </c>
      <c r="G29" s="622">
        <v>17076.727739999998</v>
      </c>
      <c r="H29" s="55"/>
      <c r="I29" s="622">
        <v>8063.9971299999979</v>
      </c>
      <c r="J29" s="622">
        <v>8210.5618100000011</v>
      </c>
      <c r="K29" s="622">
        <v>7463.9122799999977</v>
      </c>
      <c r="L29" s="622">
        <v>7670.3018999999995</v>
      </c>
      <c r="M29" s="622">
        <v>8580.2501000000011</v>
      </c>
      <c r="N29" s="622">
        <v>7716.6481899999981</v>
      </c>
      <c r="O29" s="635"/>
      <c r="P29" s="622">
        <v>62930.247280000018</v>
      </c>
      <c r="Q29" s="622">
        <v>64512.336549999964</v>
      </c>
      <c r="R29" s="622">
        <v>62151.989690000053</v>
      </c>
      <c r="S29" s="622">
        <v>54336.051580000014</v>
      </c>
      <c r="T29" s="622">
        <v>47315.635269999984</v>
      </c>
      <c r="U29" s="622">
        <v>47319.509400000032</v>
      </c>
      <c r="V29" s="622"/>
      <c r="W29" s="622">
        <v>3388.8070399999997</v>
      </c>
      <c r="X29" s="622">
        <v>2911.7661300000009</v>
      </c>
      <c r="Y29" s="622">
        <v>1985.9876899999995</v>
      </c>
      <c r="Z29" s="622">
        <v>1308.4890800000003</v>
      </c>
      <c r="AA29" s="622">
        <v>1080.49119</v>
      </c>
      <c r="AB29" s="622">
        <v>1193.8626000000004</v>
      </c>
    </row>
    <row r="30" spans="1:29" s="203" customFormat="1" ht="18" customHeight="1" x14ac:dyDescent="0.25">
      <c r="A30" s="630" t="s">
        <v>522</v>
      </c>
      <c r="B30" s="622">
        <v>21382.279530000007</v>
      </c>
      <c r="C30" s="622">
        <v>20048.504669999998</v>
      </c>
      <c r="D30" s="622">
        <v>16349.689889999998</v>
      </c>
      <c r="E30" s="622">
        <v>18958.057730000004</v>
      </c>
      <c r="F30" s="622">
        <v>18271.528730000002</v>
      </c>
      <c r="G30" s="622">
        <v>18443.434270000002</v>
      </c>
      <c r="H30" s="55"/>
      <c r="I30" s="622">
        <v>6346.2003300000015</v>
      </c>
      <c r="J30" s="622">
        <v>6755.2891200000031</v>
      </c>
      <c r="K30" s="622">
        <v>6607.528279999995</v>
      </c>
      <c r="L30" s="622">
        <v>6290.7521499999984</v>
      </c>
      <c r="M30" s="622">
        <v>6776.3619899999994</v>
      </c>
      <c r="N30" s="622">
        <v>4862.2212900000013</v>
      </c>
      <c r="O30" s="635"/>
      <c r="P30" s="622">
        <v>66315.407680000048</v>
      </c>
      <c r="Q30" s="622">
        <v>71248.457529999971</v>
      </c>
      <c r="R30" s="622">
        <v>68150.838940000016</v>
      </c>
      <c r="S30" s="622">
        <v>58133.55637000002</v>
      </c>
      <c r="T30" s="622">
        <v>48109.562529999996</v>
      </c>
      <c r="U30" s="622">
        <v>45592.933190000003</v>
      </c>
      <c r="V30" s="622"/>
      <c r="W30" s="622">
        <v>4376.6467200000006</v>
      </c>
      <c r="X30" s="622">
        <v>3476.972389999999</v>
      </c>
      <c r="Y30" s="622">
        <v>1687.42482</v>
      </c>
      <c r="Z30" s="622">
        <v>1262.6290599999998</v>
      </c>
      <c r="AA30" s="622">
        <v>1108.2378299999998</v>
      </c>
      <c r="AB30" s="622">
        <v>823.77333999999996</v>
      </c>
      <c r="AC30" s="137"/>
    </row>
    <row r="31" spans="1:29" s="203" customFormat="1" ht="18" customHeight="1" x14ac:dyDescent="0.25">
      <c r="A31" s="631" t="s">
        <v>523</v>
      </c>
      <c r="B31" s="622">
        <v>104206.99596000004</v>
      </c>
      <c r="C31" s="622">
        <v>102348.59422999996</v>
      </c>
      <c r="D31" s="622">
        <v>95989.85877000005</v>
      </c>
      <c r="E31" s="622">
        <v>102727.06477000004</v>
      </c>
      <c r="F31" s="622">
        <v>111956.64507999999</v>
      </c>
      <c r="G31" s="622">
        <v>99671.510680000036</v>
      </c>
      <c r="H31" s="55"/>
      <c r="I31" s="622">
        <v>97869.067639999965</v>
      </c>
      <c r="J31" s="622">
        <v>122023.92405999993</v>
      </c>
      <c r="K31" s="622">
        <v>111105.87370999985</v>
      </c>
      <c r="L31" s="622">
        <v>104275.87545000015</v>
      </c>
      <c r="M31" s="622">
        <v>107073.35398999993</v>
      </c>
      <c r="N31" s="622">
        <v>104166.96950999985</v>
      </c>
      <c r="O31" s="635"/>
      <c r="P31" s="622">
        <v>252663.60769999973</v>
      </c>
      <c r="Q31" s="622">
        <v>256335.15790999969</v>
      </c>
      <c r="R31" s="622">
        <v>247303.87831999996</v>
      </c>
      <c r="S31" s="622">
        <v>240994.43456999981</v>
      </c>
      <c r="T31" s="622">
        <v>207825.31925000006</v>
      </c>
      <c r="U31" s="622">
        <v>215780.52535000019</v>
      </c>
      <c r="V31" s="622"/>
      <c r="W31" s="622">
        <v>11533.518269999999</v>
      </c>
      <c r="X31" s="622">
        <v>9909.8287999999993</v>
      </c>
      <c r="Y31" s="622">
        <v>8426.236869999997</v>
      </c>
      <c r="Z31" s="622">
        <v>7955.8687400000017</v>
      </c>
      <c r="AA31" s="622">
        <v>9542.1243499999928</v>
      </c>
      <c r="AB31" s="622">
        <v>8550.4068499999976</v>
      </c>
      <c r="AC31" s="137"/>
    </row>
    <row r="32" spans="1:29" s="137" customFormat="1" ht="18" customHeight="1" x14ac:dyDescent="0.25">
      <c r="A32" s="632" t="s">
        <v>524</v>
      </c>
      <c r="B32" s="622">
        <v>11460.391320000001</v>
      </c>
      <c r="C32" s="622">
        <v>10907.291870000001</v>
      </c>
      <c r="D32" s="622">
        <v>13259.625910000001</v>
      </c>
      <c r="E32" s="622">
        <v>12323.305399999999</v>
      </c>
      <c r="F32" s="622">
        <v>14954.655600000004</v>
      </c>
      <c r="G32" s="622">
        <v>12516.004770000001</v>
      </c>
      <c r="H32" s="55"/>
      <c r="I32" s="622">
        <v>9877.9469300000001</v>
      </c>
      <c r="J32" s="622">
        <v>10590.871040000004</v>
      </c>
      <c r="K32" s="622">
        <v>10454.364180000006</v>
      </c>
      <c r="L32" s="622">
        <v>9077.3237599999957</v>
      </c>
      <c r="M32" s="622">
        <v>9631.9570500000027</v>
      </c>
      <c r="N32" s="622">
        <v>9639.7893899999999</v>
      </c>
      <c r="O32" s="635"/>
      <c r="P32" s="622">
        <v>36254.490049999979</v>
      </c>
      <c r="Q32" s="622">
        <v>37018.295559999991</v>
      </c>
      <c r="R32" s="622">
        <v>37589.011749999998</v>
      </c>
      <c r="S32" s="622">
        <v>32717.464530000008</v>
      </c>
      <c r="T32" s="622">
        <v>29259.579789999992</v>
      </c>
      <c r="U32" s="622">
        <v>28428.723509999993</v>
      </c>
      <c r="V32" s="622"/>
      <c r="W32" s="622">
        <v>3880.3011299999989</v>
      </c>
      <c r="X32" s="622">
        <v>3729.9150599999998</v>
      </c>
      <c r="Y32" s="622">
        <v>2722.8682499999995</v>
      </c>
      <c r="Z32" s="622">
        <v>2833.706349999999</v>
      </c>
      <c r="AA32" s="622">
        <v>3206.6713099999997</v>
      </c>
      <c r="AB32" s="622">
        <v>2488.6990200000005</v>
      </c>
      <c r="AC32" s="203"/>
    </row>
    <row r="33" spans="1:29" s="203" customFormat="1" ht="18" customHeight="1" x14ac:dyDescent="0.25">
      <c r="A33" s="630" t="s">
        <v>525</v>
      </c>
      <c r="B33" s="622">
        <v>14676.308020000002</v>
      </c>
      <c r="C33" s="622">
        <v>12467.307119999999</v>
      </c>
      <c r="D33" s="622">
        <v>11988.886400000005</v>
      </c>
      <c r="E33" s="622">
        <v>12237.401649999998</v>
      </c>
      <c r="F33" s="622">
        <v>14836.260959999996</v>
      </c>
      <c r="G33" s="622">
        <v>13565.528550000003</v>
      </c>
      <c r="H33" s="55"/>
      <c r="I33" s="622">
        <v>8967.8441399999992</v>
      </c>
      <c r="J33" s="622">
        <v>6817.1794100000034</v>
      </c>
      <c r="K33" s="622">
        <v>6997.3857600000001</v>
      </c>
      <c r="L33" s="622">
        <v>6392.9989799999994</v>
      </c>
      <c r="M33" s="622">
        <v>7063.1108199999971</v>
      </c>
      <c r="N33" s="622">
        <v>7298.9063600000018</v>
      </c>
      <c r="O33" s="635"/>
      <c r="P33" s="622">
        <v>46213.935810000032</v>
      </c>
      <c r="Q33" s="622">
        <v>49479.982779999998</v>
      </c>
      <c r="R33" s="622">
        <v>44963.863099999995</v>
      </c>
      <c r="S33" s="622">
        <v>32280.136370000011</v>
      </c>
      <c r="T33" s="622">
        <v>31362.855589999996</v>
      </c>
      <c r="U33" s="622">
        <v>38144.517989999993</v>
      </c>
      <c r="V33" s="622"/>
      <c r="W33" s="622">
        <v>2995.3845399999996</v>
      </c>
      <c r="X33" s="622">
        <v>2437.0999899999997</v>
      </c>
      <c r="Y33" s="622">
        <v>998.27153000000021</v>
      </c>
      <c r="Z33" s="622">
        <v>471.43398000000002</v>
      </c>
      <c r="AA33" s="622">
        <v>399.13583999999997</v>
      </c>
      <c r="AB33" s="622">
        <v>571.12841000000003</v>
      </c>
    </row>
    <row r="34" spans="1:29" s="203" customFormat="1" ht="18" customHeight="1" x14ac:dyDescent="0.25">
      <c r="A34" s="73" t="s">
        <v>526</v>
      </c>
      <c r="B34" s="622">
        <v>40677.019199999973</v>
      </c>
      <c r="C34" s="622">
        <v>39504.544779999997</v>
      </c>
      <c r="D34" s="622">
        <v>34694.197009999967</v>
      </c>
      <c r="E34" s="622">
        <v>36074.754559999979</v>
      </c>
      <c r="F34" s="622">
        <v>41271.290330000011</v>
      </c>
      <c r="G34" s="622">
        <v>40108.06625000004</v>
      </c>
      <c r="H34" s="55"/>
      <c r="I34" s="622">
        <v>22688.316379999967</v>
      </c>
      <c r="J34" s="622">
        <v>23790.63049</v>
      </c>
      <c r="K34" s="622">
        <v>23087.038240000013</v>
      </c>
      <c r="L34" s="622">
        <v>21395.275100000006</v>
      </c>
      <c r="M34" s="622">
        <v>23768.456019999983</v>
      </c>
      <c r="N34" s="622">
        <v>22524.207820000007</v>
      </c>
      <c r="O34" s="635"/>
      <c r="P34" s="622">
        <v>103309.40189999995</v>
      </c>
      <c r="Q34" s="622">
        <v>111602.82537999995</v>
      </c>
      <c r="R34" s="622">
        <v>114446.83039999998</v>
      </c>
      <c r="S34" s="622">
        <v>94443.31423999992</v>
      </c>
      <c r="T34" s="622">
        <v>81564.672160000031</v>
      </c>
      <c r="U34" s="622">
        <v>72792.469609999942</v>
      </c>
      <c r="V34" s="622"/>
      <c r="W34" s="622">
        <v>7154.9230399999997</v>
      </c>
      <c r="X34" s="622">
        <v>6019.2579500000029</v>
      </c>
      <c r="Y34" s="622">
        <v>3982.0858399999993</v>
      </c>
      <c r="Z34" s="622">
        <v>2523.3394399999993</v>
      </c>
      <c r="AA34" s="622">
        <v>2386.0305099999996</v>
      </c>
      <c r="AB34" s="622">
        <v>2308.8040599999999</v>
      </c>
    </row>
    <row r="35" spans="1:29" s="203" customFormat="1" ht="18" customHeight="1" x14ac:dyDescent="0.25">
      <c r="A35" s="630" t="s">
        <v>527</v>
      </c>
      <c r="B35" s="622">
        <v>14633.520480000001</v>
      </c>
      <c r="C35" s="622">
        <v>13024.543860000002</v>
      </c>
      <c r="D35" s="622">
        <v>12742.050829999996</v>
      </c>
      <c r="E35" s="622">
        <v>12852.435320000001</v>
      </c>
      <c r="F35" s="622">
        <v>14824.287800000015</v>
      </c>
      <c r="G35" s="622">
        <v>10460.770449999998</v>
      </c>
      <c r="H35" s="55"/>
      <c r="I35" s="622">
        <v>5051.9000699999988</v>
      </c>
      <c r="J35" s="622">
        <v>4906.7055299999965</v>
      </c>
      <c r="K35" s="622">
        <v>5088.4957700000023</v>
      </c>
      <c r="L35" s="622">
        <v>5082.7406400000018</v>
      </c>
      <c r="M35" s="622">
        <v>5843.5487500000017</v>
      </c>
      <c r="N35" s="622">
        <v>4723.36492</v>
      </c>
      <c r="O35" s="635"/>
      <c r="P35" s="622">
        <v>53776.522819999991</v>
      </c>
      <c r="Q35" s="622">
        <v>50104.262120000007</v>
      </c>
      <c r="R35" s="622">
        <v>54680.110560000016</v>
      </c>
      <c r="S35" s="622">
        <v>48688.807269999998</v>
      </c>
      <c r="T35" s="622">
        <v>44434.918079999996</v>
      </c>
      <c r="U35" s="622">
        <v>41719.381860000001</v>
      </c>
      <c r="V35" s="622"/>
      <c r="W35" s="622">
        <v>1750.7332000000001</v>
      </c>
      <c r="X35" s="622">
        <v>1559.06891</v>
      </c>
      <c r="Y35" s="622">
        <v>450.16759000000002</v>
      </c>
      <c r="Z35" s="622">
        <v>263.47804000000002</v>
      </c>
      <c r="AA35" s="622">
        <v>275.73278999999991</v>
      </c>
      <c r="AB35" s="622">
        <v>284.03760999999997</v>
      </c>
      <c r="AC35" s="137"/>
    </row>
    <row r="36" spans="1:29" s="137" customFormat="1" ht="18" customHeight="1" x14ac:dyDescent="0.25">
      <c r="A36" s="632" t="s">
        <v>528</v>
      </c>
      <c r="B36" s="622">
        <v>15142.036029999994</v>
      </c>
      <c r="C36" s="622">
        <v>13620.075570000006</v>
      </c>
      <c r="D36" s="622">
        <v>11784.917159999997</v>
      </c>
      <c r="E36" s="622">
        <v>12293.149110000004</v>
      </c>
      <c r="F36" s="622">
        <v>13283.818299999999</v>
      </c>
      <c r="G36" s="622">
        <v>11497.317429999996</v>
      </c>
      <c r="H36" s="55"/>
      <c r="I36" s="622">
        <v>3876.9743100000014</v>
      </c>
      <c r="J36" s="622">
        <v>3371.7125199999982</v>
      </c>
      <c r="K36" s="622">
        <v>3847.6541599999987</v>
      </c>
      <c r="L36" s="622">
        <v>3871.6012299999993</v>
      </c>
      <c r="M36" s="622">
        <v>4783.3240600000008</v>
      </c>
      <c r="N36" s="622">
        <v>4335.5459099999989</v>
      </c>
      <c r="O36" s="635"/>
      <c r="P36" s="622">
        <v>58384.812660000018</v>
      </c>
      <c r="Q36" s="622">
        <v>64867.72502999998</v>
      </c>
      <c r="R36" s="622">
        <v>58626.444060000002</v>
      </c>
      <c r="S36" s="622">
        <v>48933.257320000019</v>
      </c>
      <c r="T36" s="622">
        <v>36742.94829</v>
      </c>
      <c r="U36" s="622">
        <v>43032.534279999993</v>
      </c>
      <c r="V36" s="622"/>
      <c r="W36" s="622">
        <v>4116.3828800000001</v>
      </c>
      <c r="X36" s="622">
        <v>3883.1393599999997</v>
      </c>
      <c r="Y36" s="622">
        <v>2889.7940500000004</v>
      </c>
      <c r="Z36" s="622">
        <v>2472.0307999999995</v>
      </c>
      <c r="AA36" s="622">
        <v>1725.4858499999998</v>
      </c>
      <c r="AB36" s="622">
        <v>1525.6250899999998</v>
      </c>
      <c r="AC36" s="203"/>
    </row>
    <row r="37" spans="1:29" s="203" customFormat="1" ht="18" customHeight="1" x14ac:dyDescent="0.25">
      <c r="A37" s="632" t="s">
        <v>529</v>
      </c>
      <c r="B37" s="622">
        <v>15763.012390000004</v>
      </c>
      <c r="C37" s="622">
        <v>13504.355559999995</v>
      </c>
      <c r="D37" s="622">
        <v>13281.987319999998</v>
      </c>
      <c r="E37" s="622">
        <v>13474.249679999997</v>
      </c>
      <c r="F37" s="622">
        <v>13756.13623</v>
      </c>
      <c r="G37" s="622">
        <v>13432.416859999999</v>
      </c>
      <c r="H37" s="55"/>
      <c r="I37" s="622">
        <v>9257.8345599999975</v>
      </c>
      <c r="J37" s="622">
        <v>9062.5312400000021</v>
      </c>
      <c r="K37" s="622">
        <v>9506.5798000000068</v>
      </c>
      <c r="L37" s="622">
        <v>9074.4222099999934</v>
      </c>
      <c r="M37" s="622">
        <v>9214.8944899999969</v>
      </c>
      <c r="N37" s="622">
        <v>9192.7685799999981</v>
      </c>
      <c r="O37" s="635"/>
      <c r="P37" s="622">
        <v>81695.764509999921</v>
      </c>
      <c r="Q37" s="622">
        <v>85526.546370000011</v>
      </c>
      <c r="R37" s="622">
        <v>85109.958490000034</v>
      </c>
      <c r="S37" s="622">
        <v>75746.557260000031</v>
      </c>
      <c r="T37" s="622">
        <v>63017.703649999959</v>
      </c>
      <c r="U37" s="622">
        <v>60738.10889000004</v>
      </c>
      <c r="V37" s="622"/>
      <c r="W37" s="622">
        <v>5183.9028699999999</v>
      </c>
      <c r="X37" s="622">
        <v>4875.2309700000005</v>
      </c>
      <c r="Y37" s="622">
        <v>2268.6087299999999</v>
      </c>
      <c r="Z37" s="622">
        <v>1697.9065399999999</v>
      </c>
      <c r="AA37" s="622">
        <v>1858.0818499999998</v>
      </c>
      <c r="AB37" s="622">
        <v>2095.2014099999997</v>
      </c>
    </row>
    <row r="38" spans="1:29" s="203" customFormat="1" ht="18" customHeight="1" x14ac:dyDescent="0.25">
      <c r="A38" s="630" t="s">
        <v>530</v>
      </c>
      <c r="B38" s="622">
        <v>12178.561559999996</v>
      </c>
      <c r="C38" s="622">
        <v>12366.708540000001</v>
      </c>
      <c r="D38" s="622">
        <v>10774.916949999997</v>
      </c>
      <c r="E38" s="622">
        <v>12986.035610000004</v>
      </c>
      <c r="F38" s="622">
        <v>16163.021320000002</v>
      </c>
      <c r="G38" s="622">
        <v>12323.482490000004</v>
      </c>
      <c r="H38" s="55"/>
      <c r="I38" s="622">
        <v>6930.2196699999995</v>
      </c>
      <c r="J38" s="622">
        <v>7878.3303099999966</v>
      </c>
      <c r="K38" s="622">
        <v>6594.0597999999991</v>
      </c>
      <c r="L38" s="622">
        <v>7014.2006999999976</v>
      </c>
      <c r="M38" s="622">
        <v>7331.7538800000002</v>
      </c>
      <c r="N38" s="622">
        <v>6665.9549599999991</v>
      </c>
      <c r="O38" s="635"/>
      <c r="P38" s="622">
        <v>59826.084110000003</v>
      </c>
      <c r="Q38" s="622">
        <v>62071.728200000071</v>
      </c>
      <c r="R38" s="622">
        <v>64733.343899999949</v>
      </c>
      <c r="S38" s="622">
        <v>54647.519129999986</v>
      </c>
      <c r="T38" s="622">
        <v>38329.165259999987</v>
      </c>
      <c r="U38" s="622">
        <v>39588.294230000014</v>
      </c>
      <c r="V38" s="622"/>
      <c r="W38" s="622">
        <v>3637.6745799999994</v>
      </c>
      <c r="X38" s="622">
        <v>3358.59825</v>
      </c>
      <c r="Y38" s="622">
        <v>1809.5814699999994</v>
      </c>
      <c r="Z38" s="622">
        <v>1008.3241599999998</v>
      </c>
      <c r="AA38" s="622">
        <v>818.88563999999997</v>
      </c>
      <c r="AB38" s="622">
        <v>1144.50071</v>
      </c>
    </row>
    <row r="39" spans="1:29" s="203" customFormat="1" ht="18" customHeight="1" x14ac:dyDescent="0.25">
      <c r="A39" s="630" t="s">
        <v>531</v>
      </c>
      <c r="B39" s="622">
        <v>31822.689020000016</v>
      </c>
      <c r="C39" s="622">
        <v>29187.551160000003</v>
      </c>
      <c r="D39" s="622">
        <v>27313.693040000002</v>
      </c>
      <c r="E39" s="622">
        <v>26400.3217</v>
      </c>
      <c r="F39" s="622">
        <v>29328.586599999999</v>
      </c>
      <c r="G39" s="622">
        <v>31542.558899999996</v>
      </c>
      <c r="H39" s="55"/>
      <c r="I39" s="622">
        <v>18910.364500000003</v>
      </c>
      <c r="J39" s="622">
        <v>20232.447090000012</v>
      </c>
      <c r="K39" s="622">
        <v>17870.160530000026</v>
      </c>
      <c r="L39" s="622">
        <v>16006.604000000005</v>
      </c>
      <c r="M39" s="622">
        <v>16529.058729999993</v>
      </c>
      <c r="N39" s="622">
        <v>16763.310480000007</v>
      </c>
      <c r="O39" s="674"/>
      <c r="P39" s="622">
        <v>84935.649970000042</v>
      </c>
      <c r="Q39" s="622">
        <v>90403.782850000018</v>
      </c>
      <c r="R39" s="622">
        <v>91203.340070000006</v>
      </c>
      <c r="S39" s="622">
        <v>80693.690390000003</v>
      </c>
      <c r="T39" s="622">
        <v>74733.235889999967</v>
      </c>
      <c r="U39" s="622">
        <v>73379.83358000005</v>
      </c>
      <c r="V39" s="675"/>
      <c r="W39" s="622">
        <v>4565.3632900000002</v>
      </c>
      <c r="X39" s="622">
        <v>4354.75821</v>
      </c>
      <c r="Y39" s="622">
        <v>3037.3084699999995</v>
      </c>
      <c r="Z39" s="622">
        <v>1972.02827</v>
      </c>
      <c r="AA39" s="622">
        <v>1953.93694</v>
      </c>
      <c r="AB39" s="622">
        <v>1881.7885300000003</v>
      </c>
    </row>
    <row r="40" spans="1:29" s="137" customFormat="1" ht="18" customHeight="1" x14ac:dyDescent="0.25">
      <c r="A40" s="630" t="s">
        <v>532</v>
      </c>
      <c r="B40" s="622">
        <v>32107.11391</v>
      </c>
      <c r="C40" s="622">
        <v>26995.775190000015</v>
      </c>
      <c r="D40" s="622">
        <v>29167.470069999999</v>
      </c>
      <c r="E40" s="622">
        <v>34417.240139999994</v>
      </c>
      <c r="F40" s="622">
        <v>31847.830930000004</v>
      </c>
      <c r="G40" s="622">
        <v>32353.586410000011</v>
      </c>
      <c r="H40" s="55"/>
      <c r="I40" s="622">
        <v>19271.54859999998</v>
      </c>
      <c r="J40" s="622">
        <v>17729.162489999992</v>
      </c>
      <c r="K40" s="622">
        <v>18225.948849999993</v>
      </c>
      <c r="L40" s="622">
        <v>16678.825059999999</v>
      </c>
      <c r="M40" s="622">
        <v>17591.704769999997</v>
      </c>
      <c r="N40" s="622">
        <v>17798.077280000012</v>
      </c>
      <c r="O40" s="635"/>
      <c r="P40" s="622">
        <v>109525.59867000008</v>
      </c>
      <c r="Q40" s="622">
        <v>107873.50450999996</v>
      </c>
      <c r="R40" s="622">
        <v>111736.88567999999</v>
      </c>
      <c r="S40" s="622">
        <v>90619.079809999908</v>
      </c>
      <c r="T40" s="622">
        <v>85761.409240000037</v>
      </c>
      <c r="U40" s="622">
        <v>76759.784800000009</v>
      </c>
      <c r="V40" s="622"/>
      <c r="W40" s="622">
        <v>2840.6505000000002</v>
      </c>
      <c r="X40" s="622">
        <v>2664.0988100000009</v>
      </c>
      <c r="Y40" s="622">
        <v>1581.94921</v>
      </c>
      <c r="Z40" s="622">
        <v>1123.6775899999998</v>
      </c>
      <c r="AA40" s="622">
        <v>996.18516999999986</v>
      </c>
      <c r="AB40" s="622">
        <v>879.64458999999988</v>
      </c>
      <c r="AC40" s="203"/>
    </row>
    <row r="41" spans="1:29" s="623" customFormat="1" ht="21.75" customHeight="1" x14ac:dyDescent="0.25">
      <c r="A41" s="60" t="s">
        <v>7</v>
      </c>
      <c r="B41" s="467">
        <v>331832.44884000008</v>
      </c>
      <c r="C41" s="467">
        <v>311895.85217999999</v>
      </c>
      <c r="D41" s="467">
        <v>292362.01965000003</v>
      </c>
      <c r="E41" s="467">
        <v>311477.17204000003</v>
      </c>
      <c r="F41" s="467">
        <v>335716.58379</v>
      </c>
      <c r="G41" s="467">
        <v>312991.40480000008</v>
      </c>
      <c r="H41" s="467"/>
      <c r="I41" s="467">
        <v>217112.21425999992</v>
      </c>
      <c r="J41" s="467">
        <v>241369.34510999997</v>
      </c>
      <c r="K41" s="467">
        <v>226849.00135999991</v>
      </c>
      <c r="L41" s="467">
        <v>212830.92118000015</v>
      </c>
      <c r="M41" s="467">
        <v>224187.77464999992</v>
      </c>
      <c r="N41" s="467">
        <v>215687.76468999989</v>
      </c>
      <c r="O41" s="467"/>
      <c r="P41" s="467">
        <v>1015831.5231599997</v>
      </c>
      <c r="Q41" s="467">
        <v>1051044.6047899995</v>
      </c>
      <c r="R41" s="467">
        <v>1040696.4949600002</v>
      </c>
      <c r="S41" s="467">
        <v>912233.86883999966</v>
      </c>
      <c r="T41" s="467">
        <v>788457.00500000012</v>
      </c>
      <c r="U41" s="467">
        <v>783276.61669000005</v>
      </c>
      <c r="V41" s="467"/>
      <c r="W41" s="467">
        <v>55424.288059999999</v>
      </c>
      <c r="X41" s="467">
        <v>49179.734830000001</v>
      </c>
      <c r="Y41" s="467">
        <v>31840.284519999997</v>
      </c>
      <c r="Z41" s="467">
        <v>24892.912050000003</v>
      </c>
      <c r="AA41" s="467">
        <v>25350.999269999989</v>
      </c>
      <c r="AB41" s="467">
        <v>23747.472219999996</v>
      </c>
    </row>
    <row r="42" spans="1:29" s="203" customFormat="1" ht="13.8" thickBot="1" x14ac:dyDescent="0.3">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row>
    <row r="43" spans="1:29" s="203" customFormat="1" x14ac:dyDescent="0.25">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row>
    <row r="45" spans="1:29" s="203" customFormat="1" ht="18.75" customHeight="1" x14ac:dyDescent="0.25">
      <c r="A45" s="837" t="s">
        <v>533</v>
      </c>
      <c r="B45" s="838"/>
      <c r="C45" s="838"/>
      <c r="D45" s="838"/>
      <c r="E45" s="838"/>
      <c r="F45" s="838"/>
      <c r="G45" s="838"/>
      <c r="H45" s="838"/>
      <c r="I45" s="838"/>
      <c r="J45" s="838"/>
      <c r="K45" s="838"/>
      <c r="L45" s="838"/>
      <c r="M45" s="838"/>
      <c r="N45" s="838"/>
      <c r="O45" s="839"/>
      <c r="P45" s="839"/>
      <c r="Q45" s="839"/>
      <c r="R45" s="839"/>
      <c r="S45" s="839"/>
      <c r="T45" s="839"/>
      <c r="U45" s="839"/>
      <c r="V45" s="839"/>
    </row>
    <row r="46" spans="1:29" ht="15.6" x14ac:dyDescent="0.25">
      <c r="A46" s="56" t="s">
        <v>534</v>
      </c>
    </row>
    <row r="47" spans="1:29" ht="15.6" x14ac:dyDescent="0.25">
      <c r="A47" s="56" t="s">
        <v>535</v>
      </c>
    </row>
    <row r="48" spans="1:29" ht="15.6" x14ac:dyDescent="0.25">
      <c r="A48" s="203" t="s">
        <v>740</v>
      </c>
    </row>
    <row r="49" spans="1:1" x14ac:dyDescent="0.25">
      <c r="A49" s="194" t="s">
        <v>514</v>
      </c>
    </row>
  </sheetData>
  <mergeCells count="1">
    <mergeCell ref="A45:V45"/>
  </mergeCells>
  <pageMargins left="0.74803149606299213" right="0.74803149606299213" top="0.98425196850393704" bottom="0.98425196850393704" header="0.51181102362204722" footer="0.51181102362204722"/>
  <pageSetup paperSize="9" scale="73"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3"/>
  <sheetViews>
    <sheetView showGridLines="0" zoomScaleNormal="100" workbookViewId="0">
      <pane xSplit="2" ySplit="6" topLeftCell="C7" activePane="bottomRight" state="frozen"/>
      <selection pane="topRight"/>
      <selection pane="bottomLeft"/>
      <selection pane="bottomRight"/>
    </sheetView>
  </sheetViews>
  <sheetFormatPr defaultRowHeight="15" customHeight="1" outlineLevelCol="1" x14ac:dyDescent="0.25"/>
  <cols>
    <col min="1" max="1" width="9.44140625" style="189" customWidth="1"/>
    <col min="2" max="2" width="10.6640625" style="191" customWidth="1"/>
    <col min="3" max="3" width="10.44140625" style="191" customWidth="1"/>
    <col min="4" max="5" width="10.44140625" style="191" hidden="1" customWidth="1" outlineLevel="1"/>
    <col min="6" max="6" width="12.5546875" style="14" customWidth="1" collapsed="1"/>
    <col min="7" max="7" width="8.44140625" style="14" customWidth="1"/>
    <col min="8" max="8" width="12.44140625" style="191" hidden="1" customWidth="1" outlineLevel="1"/>
    <col min="9" max="9" width="10.5546875" style="191" hidden="1" customWidth="1" outlineLevel="1"/>
    <col min="10" max="10" width="11" style="191" hidden="1" customWidth="1" outlineLevel="1"/>
    <col min="11" max="11" width="10.5546875" style="191" hidden="1" customWidth="1" outlineLevel="1"/>
    <col min="12" max="12" width="9.44140625" style="191" hidden="1" customWidth="1" outlineLevel="1"/>
    <col min="13" max="13" width="13.5546875" style="191" hidden="1" customWidth="1" outlineLevel="1"/>
    <col min="14" max="14" width="10.5546875" style="14" hidden="1" customWidth="1" outlineLevel="1"/>
    <col min="15" max="15" width="12.44140625" style="191" hidden="1" customWidth="1" outlineLevel="1"/>
    <col min="16" max="16" width="9.44140625" style="191" hidden="1" customWidth="1" outlineLevel="1"/>
    <col min="17" max="17" width="13.44140625" style="14" hidden="1" customWidth="1" outlineLevel="1"/>
    <col min="18" max="19" width="8.5546875" style="14" hidden="1" customWidth="1" outlineLevel="1"/>
    <col min="20" max="20" width="9.44140625" style="191" hidden="1" customWidth="1" outlineLevel="1"/>
    <col min="21" max="21" width="11.5546875" style="191" customWidth="1" collapsed="1"/>
    <col min="22" max="22" width="12.44140625" style="191" customWidth="1"/>
    <col min="23" max="25" width="8.44140625" customWidth="1"/>
    <col min="26" max="34" width="8.44140625" style="14" customWidth="1"/>
    <col min="35" max="35" width="8.44140625" style="14" bestFit="1" customWidth="1"/>
    <col min="36" max="36" width="8.44140625" style="14" customWidth="1"/>
    <col min="37" max="37" width="9.109375" style="14"/>
    <col min="39" max="260" width="9.109375" style="14"/>
    <col min="261" max="261" width="26.44140625" style="14" customWidth="1"/>
    <col min="262" max="269" width="0" style="14" hidden="1" customWidth="1"/>
    <col min="270" max="275" width="9.44140625" style="14" customWidth="1"/>
    <col min="276" max="276" width="2.44140625" style="14" customWidth="1"/>
    <col min="277" max="280" width="8.44140625" style="14" bestFit="1" customWidth="1"/>
    <col min="281" max="281" width="1.5546875" style="14" customWidth="1"/>
    <col min="282" max="285" width="8.44140625" style="14" bestFit="1" customWidth="1"/>
    <col min="286" max="286" width="1.5546875" style="14" customWidth="1"/>
    <col min="287" max="287" width="8.44140625" style="14" bestFit="1" customWidth="1"/>
    <col min="288" max="288" width="7.5546875" style="14" bestFit="1" customWidth="1"/>
    <col min="289" max="290" width="8.44140625" style="14" bestFit="1" customWidth="1"/>
    <col min="291" max="291" width="1.5546875" style="14" customWidth="1"/>
    <col min="292" max="292" width="8.44140625" style="14" bestFit="1" customWidth="1"/>
    <col min="293" max="516" width="9.109375" style="14"/>
    <col min="517" max="517" width="26.44140625" style="14" customWidth="1"/>
    <col min="518" max="525" width="0" style="14" hidden="1" customWidth="1"/>
    <col min="526" max="531" width="9.44140625" style="14" customWidth="1"/>
    <col min="532" max="532" width="2.44140625" style="14" customWidth="1"/>
    <col min="533" max="536" width="8.44140625" style="14" bestFit="1" customWidth="1"/>
    <col min="537" max="537" width="1.5546875" style="14" customWidth="1"/>
    <col min="538" max="541" width="8.44140625" style="14" bestFit="1" customWidth="1"/>
    <col min="542" max="542" width="1.5546875" style="14" customWidth="1"/>
    <col min="543" max="543" width="8.44140625" style="14" bestFit="1" customWidth="1"/>
    <col min="544" max="544" width="7.5546875" style="14" bestFit="1" customWidth="1"/>
    <col min="545" max="546" width="8.44140625" style="14" bestFit="1" customWidth="1"/>
    <col min="547" max="547" width="1.5546875" style="14" customWidth="1"/>
    <col min="548" max="548" width="8.44140625" style="14" bestFit="1" customWidth="1"/>
    <col min="549" max="772" width="9.109375" style="14"/>
    <col min="773" max="773" width="26.44140625" style="14" customWidth="1"/>
    <col min="774" max="781" width="0" style="14" hidden="1" customWidth="1"/>
    <col min="782" max="787" width="9.44140625" style="14" customWidth="1"/>
    <col min="788" max="788" width="2.44140625" style="14" customWidth="1"/>
    <col min="789" max="792" width="8.44140625" style="14" bestFit="1" customWidth="1"/>
    <col min="793" max="793" width="1.5546875" style="14" customWidth="1"/>
    <col min="794" max="797" width="8.44140625" style="14" bestFit="1" customWidth="1"/>
    <col min="798" max="798" width="1.5546875" style="14" customWidth="1"/>
    <col min="799" max="799" width="8.44140625" style="14" bestFit="1" customWidth="1"/>
    <col min="800" max="800" width="7.5546875" style="14" bestFit="1" customWidth="1"/>
    <col min="801" max="802" width="8.44140625" style="14" bestFit="1" customWidth="1"/>
    <col min="803" max="803" width="1.5546875" style="14" customWidth="1"/>
    <col min="804" max="804" width="8.44140625" style="14" bestFit="1" customWidth="1"/>
    <col min="805" max="1028" width="9.109375" style="14"/>
    <col min="1029" max="1029" width="26.44140625" style="14" customWidth="1"/>
    <col min="1030" max="1037" width="0" style="14" hidden="1" customWidth="1"/>
    <col min="1038" max="1043" width="9.44140625" style="14" customWidth="1"/>
    <col min="1044" max="1044" width="2.44140625" style="14" customWidth="1"/>
    <col min="1045" max="1048" width="8.44140625" style="14" bestFit="1" customWidth="1"/>
    <col min="1049" max="1049" width="1.5546875" style="14" customWidth="1"/>
    <col min="1050" max="1053" width="8.44140625" style="14" bestFit="1" customWidth="1"/>
    <col min="1054" max="1054" width="1.5546875" style="14" customWidth="1"/>
    <col min="1055" max="1055" width="8.44140625" style="14" bestFit="1" customWidth="1"/>
    <col min="1056" max="1056" width="7.5546875" style="14" bestFit="1" customWidth="1"/>
    <col min="1057" max="1058" width="8.44140625" style="14" bestFit="1" customWidth="1"/>
    <col min="1059" max="1059" width="1.5546875" style="14" customWidth="1"/>
    <col min="1060" max="1060" width="8.44140625" style="14" bestFit="1" customWidth="1"/>
    <col min="1061" max="1284" width="9.109375" style="14"/>
    <col min="1285" max="1285" width="26.44140625" style="14" customWidth="1"/>
    <col min="1286" max="1293" width="0" style="14" hidden="1" customWidth="1"/>
    <col min="1294" max="1299" width="9.44140625" style="14" customWidth="1"/>
    <col min="1300" max="1300" width="2.44140625" style="14" customWidth="1"/>
    <col min="1301" max="1304" width="8.44140625" style="14" bestFit="1" customWidth="1"/>
    <col min="1305" max="1305" width="1.5546875" style="14" customWidth="1"/>
    <col min="1306" max="1309" width="8.44140625" style="14" bestFit="1" customWidth="1"/>
    <col min="1310" max="1310" width="1.5546875" style="14" customWidth="1"/>
    <col min="1311" max="1311" width="8.44140625" style="14" bestFit="1" customWidth="1"/>
    <col min="1312" max="1312" width="7.5546875" style="14" bestFit="1" customWidth="1"/>
    <col min="1313" max="1314" width="8.44140625" style="14" bestFit="1" customWidth="1"/>
    <col min="1315" max="1315" width="1.5546875" style="14" customWidth="1"/>
    <col min="1316" max="1316" width="8.44140625" style="14" bestFit="1" customWidth="1"/>
    <col min="1317" max="1540" width="9.109375" style="14"/>
    <col min="1541" max="1541" width="26.44140625" style="14" customWidth="1"/>
    <col min="1542" max="1549" width="0" style="14" hidden="1" customWidth="1"/>
    <col min="1550" max="1555" width="9.44140625" style="14" customWidth="1"/>
    <col min="1556" max="1556" width="2.44140625" style="14" customWidth="1"/>
    <col min="1557" max="1560" width="8.44140625" style="14" bestFit="1" customWidth="1"/>
    <col min="1561" max="1561" width="1.5546875" style="14" customWidth="1"/>
    <col min="1562" max="1565" width="8.44140625" style="14" bestFit="1" customWidth="1"/>
    <col min="1566" max="1566" width="1.5546875" style="14" customWidth="1"/>
    <col min="1567" max="1567" width="8.44140625" style="14" bestFit="1" customWidth="1"/>
    <col min="1568" max="1568" width="7.5546875" style="14" bestFit="1" customWidth="1"/>
    <col min="1569" max="1570" width="8.44140625" style="14" bestFit="1" customWidth="1"/>
    <col min="1571" max="1571" width="1.5546875" style="14" customWidth="1"/>
    <col min="1572" max="1572" width="8.44140625" style="14" bestFit="1" customWidth="1"/>
    <col min="1573" max="1796" width="9.109375" style="14"/>
    <col min="1797" max="1797" width="26.44140625" style="14" customWidth="1"/>
    <col min="1798" max="1805" width="0" style="14" hidden="1" customWidth="1"/>
    <col min="1806" max="1811" width="9.44140625" style="14" customWidth="1"/>
    <col min="1812" max="1812" width="2.44140625" style="14" customWidth="1"/>
    <col min="1813" max="1816" width="8.44140625" style="14" bestFit="1" customWidth="1"/>
    <col min="1817" max="1817" width="1.5546875" style="14" customWidth="1"/>
    <col min="1818" max="1821" width="8.44140625" style="14" bestFit="1" customWidth="1"/>
    <col min="1822" max="1822" width="1.5546875" style="14" customWidth="1"/>
    <col min="1823" max="1823" width="8.44140625" style="14" bestFit="1" customWidth="1"/>
    <col min="1824" max="1824" width="7.5546875" style="14" bestFit="1" customWidth="1"/>
    <col min="1825" max="1826" width="8.44140625" style="14" bestFit="1" customWidth="1"/>
    <col min="1827" max="1827" width="1.5546875" style="14" customWidth="1"/>
    <col min="1828" max="1828" width="8.44140625" style="14" bestFit="1" customWidth="1"/>
    <col min="1829" max="2052" width="9.109375" style="14"/>
    <col min="2053" max="2053" width="26.44140625" style="14" customWidth="1"/>
    <col min="2054" max="2061" width="0" style="14" hidden="1" customWidth="1"/>
    <col min="2062" max="2067" width="9.44140625" style="14" customWidth="1"/>
    <col min="2068" max="2068" width="2.44140625" style="14" customWidth="1"/>
    <col min="2069" max="2072" width="8.44140625" style="14" bestFit="1" customWidth="1"/>
    <col min="2073" max="2073" width="1.5546875" style="14" customWidth="1"/>
    <col min="2074" max="2077" width="8.44140625" style="14" bestFit="1" customWidth="1"/>
    <col min="2078" max="2078" width="1.5546875" style="14" customWidth="1"/>
    <col min="2079" max="2079" width="8.44140625" style="14" bestFit="1" customWidth="1"/>
    <col min="2080" max="2080" width="7.5546875" style="14" bestFit="1" customWidth="1"/>
    <col min="2081" max="2082" width="8.44140625" style="14" bestFit="1" customWidth="1"/>
    <col min="2083" max="2083" width="1.5546875" style="14" customWidth="1"/>
    <col min="2084" max="2084" width="8.44140625" style="14" bestFit="1" customWidth="1"/>
    <col min="2085" max="2308" width="9.109375" style="14"/>
    <col min="2309" max="2309" width="26.44140625" style="14" customWidth="1"/>
    <col min="2310" max="2317" width="0" style="14" hidden="1" customWidth="1"/>
    <col min="2318" max="2323" width="9.44140625" style="14" customWidth="1"/>
    <col min="2324" max="2324" width="2.44140625" style="14" customWidth="1"/>
    <col min="2325" max="2328" width="8.44140625" style="14" bestFit="1" customWidth="1"/>
    <col min="2329" max="2329" width="1.5546875" style="14" customWidth="1"/>
    <col min="2330" max="2333" width="8.44140625" style="14" bestFit="1" customWidth="1"/>
    <col min="2334" max="2334" width="1.5546875" style="14" customWidth="1"/>
    <col min="2335" max="2335" width="8.44140625" style="14" bestFit="1" customWidth="1"/>
    <col min="2336" max="2336" width="7.5546875" style="14" bestFit="1" customWidth="1"/>
    <col min="2337" max="2338" width="8.44140625" style="14" bestFit="1" customWidth="1"/>
    <col min="2339" max="2339" width="1.5546875" style="14" customWidth="1"/>
    <col min="2340" max="2340" width="8.44140625" style="14" bestFit="1" customWidth="1"/>
    <col min="2341" max="2564" width="9.109375" style="14"/>
    <col min="2565" max="2565" width="26.44140625" style="14" customWidth="1"/>
    <col min="2566" max="2573" width="0" style="14" hidden="1" customWidth="1"/>
    <col min="2574" max="2579" width="9.44140625" style="14" customWidth="1"/>
    <col min="2580" max="2580" width="2.44140625" style="14" customWidth="1"/>
    <col min="2581" max="2584" width="8.44140625" style="14" bestFit="1" customWidth="1"/>
    <col min="2585" max="2585" width="1.5546875" style="14" customWidth="1"/>
    <col min="2586" max="2589" width="8.44140625" style="14" bestFit="1" customWidth="1"/>
    <col min="2590" max="2590" width="1.5546875" style="14" customWidth="1"/>
    <col min="2591" max="2591" width="8.44140625" style="14" bestFit="1" customWidth="1"/>
    <col min="2592" max="2592" width="7.5546875" style="14" bestFit="1" customWidth="1"/>
    <col min="2593" max="2594" width="8.44140625" style="14" bestFit="1" customWidth="1"/>
    <col min="2595" max="2595" width="1.5546875" style="14" customWidth="1"/>
    <col min="2596" max="2596" width="8.44140625" style="14" bestFit="1" customWidth="1"/>
    <col min="2597" max="2820" width="9.109375" style="14"/>
    <col min="2821" max="2821" width="26.44140625" style="14" customWidth="1"/>
    <col min="2822" max="2829" width="0" style="14" hidden="1" customWidth="1"/>
    <col min="2830" max="2835" width="9.44140625" style="14" customWidth="1"/>
    <col min="2836" max="2836" width="2.44140625" style="14" customWidth="1"/>
    <col min="2837" max="2840" width="8.44140625" style="14" bestFit="1" customWidth="1"/>
    <col min="2841" max="2841" width="1.5546875" style="14" customWidth="1"/>
    <col min="2842" max="2845" width="8.44140625" style="14" bestFit="1" customWidth="1"/>
    <col min="2846" max="2846" width="1.5546875" style="14" customWidth="1"/>
    <col min="2847" max="2847" width="8.44140625" style="14" bestFit="1" customWidth="1"/>
    <col min="2848" max="2848" width="7.5546875" style="14" bestFit="1" customWidth="1"/>
    <col min="2849" max="2850" width="8.44140625" style="14" bestFit="1" customWidth="1"/>
    <col min="2851" max="2851" width="1.5546875" style="14" customWidth="1"/>
    <col min="2852" max="2852" width="8.44140625" style="14" bestFit="1" customWidth="1"/>
    <col min="2853" max="3076" width="9.109375" style="14"/>
    <col min="3077" max="3077" width="26.44140625" style="14" customWidth="1"/>
    <col min="3078" max="3085" width="0" style="14" hidden="1" customWidth="1"/>
    <col min="3086" max="3091" width="9.44140625" style="14" customWidth="1"/>
    <col min="3092" max="3092" width="2.44140625" style="14" customWidth="1"/>
    <col min="3093" max="3096" width="8.44140625" style="14" bestFit="1" customWidth="1"/>
    <col min="3097" max="3097" width="1.5546875" style="14" customWidth="1"/>
    <col min="3098" max="3101" width="8.44140625" style="14" bestFit="1" customWidth="1"/>
    <col min="3102" max="3102" width="1.5546875" style="14" customWidth="1"/>
    <col min="3103" max="3103" width="8.44140625" style="14" bestFit="1" customWidth="1"/>
    <col min="3104" max="3104" width="7.5546875" style="14" bestFit="1" customWidth="1"/>
    <col min="3105" max="3106" width="8.44140625" style="14" bestFit="1" customWidth="1"/>
    <col min="3107" max="3107" width="1.5546875" style="14" customWidth="1"/>
    <col min="3108" max="3108" width="8.44140625" style="14" bestFit="1" customWidth="1"/>
    <col min="3109" max="3332" width="9.109375" style="14"/>
    <col min="3333" max="3333" width="26.44140625" style="14" customWidth="1"/>
    <col min="3334" max="3341" width="0" style="14" hidden="1" customWidth="1"/>
    <col min="3342" max="3347" width="9.44140625" style="14" customWidth="1"/>
    <col min="3348" max="3348" width="2.44140625" style="14" customWidth="1"/>
    <col min="3349" max="3352" width="8.44140625" style="14" bestFit="1" customWidth="1"/>
    <col min="3353" max="3353" width="1.5546875" style="14" customWidth="1"/>
    <col min="3354" max="3357" width="8.44140625" style="14" bestFit="1" customWidth="1"/>
    <col min="3358" max="3358" width="1.5546875" style="14" customWidth="1"/>
    <col min="3359" max="3359" width="8.44140625" style="14" bestFit="1" customWidth="1"/>
    <col min="3360" max="3360" width="7.5546875" style="14" bestFit="1" customWidth="1"/>
    <col min="3361" max="3362" width="8.44140625" style="14" bestFit="1" customWidth="1"/>
    <col min="3363" max="3363" width="1.5546875" style="14" customWidth="1"/>
    <col min="3364" max="3364" width="8.44140625" style="14" bestFit="1" customWidth="1"/>
    <col min="3365" max="3588" width="9.109375" style="14"/>
    <col min="3589" max="3589" width="26.44140625" style="14" customWidth="1"/>
    <col min="3590" max="3597" width="0" style="14" hidden="1" customWidth="1"/>
    <col min="3598" max="3603" width="9.44140625" style="14" customWidth="1"/>
    <col min="3604" max="3604" width="2.44140625" style="14" customWidth="1"/>
    <col min="3605" max="3608" width="8.44140625" style="14" bestFit="1" customWidth="1"/>
    <col min="3609" max="3609" width="1.5546875" style="14" customWidth="1"/>
    <col min="3610" max="3613" width="8.44140625" style="14" bestFit="1" customWidth="1"/>
    <col min="3614" max="3614" width="1.5546875" style="14" customWidth="1"/>
    <col min="3615" max="3615" width="8.44140625" style="14" bestFit="1" customWidth="1"/>
    <col min="3616" max="3616" width="7.5546875" style="14" bestFit="1" customWidth="1"/>
    <col min="3617" max="3618" width="8.44140625" style="14" bestFit="1" customWidth="1"/>
    <col min="3619" max="3619" width="1.5546875" style="14" customWidth="1"/>
    <col min="3620" max="3620" width="8.44140625" style="14" bestFit="1" customWidth="1"/>
    <col min="3621" max="3844" width="9.109375" style="14"/>
    <col min="3845" max="3845" width="26.44140625" style="14" customWidth="1"/>
    <col min="3846" max="3853" width="0" style="14" hidden="1" customWidth="1"/>
    <col min="3854" max="3859" width="9.44140625" style="14" customWidth="1"/>
    <col min="3860" max="3860" width="2.44140625" style="14" customWidth="1"/>
    <col min="3861" max="3864" width="8.44140625" style="14" bestFit="1" customWidth="1"/>
    <col min="3865" max="3865" width="1.5546875" style="14" customWidth="1"/>
    <col min="3866" max="3869" width="8.44140625" style="14" bestFit="1" customWidth="1"/>
    <col min="3870" max="3870" width="1.5546875" style="14" customWidth="1"/>
    <col min="3871" max="3871" width="8.44140625" style="14" bestFit="1" customWidth="1"/>
    <col min="3872" max="3872" width="7.5546875" style="14" bestFit="1" customWidth="1"/>
    <col min="3873" max="3874" width="8.44140625" style="14" bestFit="1" customWidth="1"/>
    <col min="3875" max="3875" width="1.5546875" style="14" customWidth="1"/>
    <col min="3876" max="3876" width="8.44140625" style="14" bestFit="1" customWidth="1"/>
    <col min="3877" max="4100" width="9.109375" style="14"/>
    <col min="4101" max="4101" width="26.44140625" style="14" customWidth="1"/>
    <col min="4102" max="4109" width="0" style="14" hidden="1" customWidth="1"/>
    <col min="4110" max="4115" width="9.44140625" style="14" customWidth="1"/>
    <col min="4116" max="4116" width="2.44140625" style="14" customWidth="1"/>
    <col min="4117" max="4120" width="8.44140625" style="14" bestFit="1" customWidth="1"/>
    <col min="4121" max="4121" width="1.5546875" style="14" customWidth="1"/>
    <col min="4122" max="4125" width="8.44140625" style="14" bestFit="1" customWidth="1"/>
    <col min="4126" max="4126" width="1.5546875" style="14" customWidth="1"/>
    <col min="4127" max="4127" width="8.44140625" style="14" bestFit="1" customWidth="1"/>
    <col min="4128" max="4128" width="7.5546875" style="14" bestFit="1" customWidth="1"/>
    <col min="4129" max="4130" width="8.44140625" style="14" bestFit="1" customWidth="1"/>
    <col min="4131" max="4131" width="1.5546875" style="14" customWidth="1"/>
    <col min="4132" max="4132" width="8.44140625" style="14" bestFit="1" customWidth="1"/>
    <col min="4133" max="4356" width="9.109375" style="14"/>
    <col min="4357" max="4357" width="26.44140625" style="14" customWidth="1"/>
    <col min="4358" max="4365" width="0" style="14" hidden="1" customWidth="1"/>
    <col min="4366" max="4371" width="9.44140625" style="14" customWidth="1"/>
    <col min="4372" max="4372" width="2.44140625" style="14" customWidth="1"/>
    <col min="4373" max="4376" width="8.44140625" style="14" bestFit="1" customWidth="1"/>
    <col min="4377" max="4377" width="1.5546875" style="14" customWidth="1"/>
    <col min="4378" max="4381" width="8.44140625" style="14" bestFit="1" customWidth="1"/>
    <col min="4382" max="4382" width="1.5546875" style="14" customWidth="1"/>
    <col min="4383" max="4383" width="8.44140625" style="14" bestFit="1" customWidth="1"/>
    <col min="4384" max="4384" width="7.5546875" style="14" bestFit="1" customWidth="1"/>
    <col min="4385" max="4386" width="8.44140625" style="14" bestFit="1" customWidth="1"/>
    <col min="4387" max="4387" width="1.5546875" style="14" customWidth="1"/>
    <col min="4388" max="4388" width="8.44140625" style="14" bestFit="1" customWidth="1"/>
    <col min="4389" max="4612" width="9.109375" style="14"/>
    <col min="4613" max="4613" width="26.44140625" style="14" customWidth="1"/>
    <col min="4614" max="4621" width="0" style="14" hidden="1" customWidth="1"/>
    <col min="4622" max="4627" width="9.44140625" style="14" customWidth="1"/>
    <col min="4628" max="4628" width="2.44140625" style="14" customWidth="1"/>
    <col min="4629" max="4632" width="8.44140625" style="14" bestFit="1" customWidth="1"/>
    <col min="4633" max="4633" width="1.5546875" style="14" customWidth="1"/>
    <col min="4634" max="4637" width="8.44140625" style="14" bestFit="1" customWidth="1"/>
    <col min="4638" max="4638" width="1.5546875" style="14" customWidth="1"/>
    <col min="4639" max="4639" width="8.44140625" style="14" bestFit="1" customWidth="1"/>
    <col min="4640" max="4640" width="7.5546875" style="14" bestFit="1" customWidth="1"/>
    <col min="4641" max="4642" width="8.44140625" style="14" bestFit="1" customWidth="1"/>
    <col min="4643" max="4643" width="1.5546875" style="14" customWidth="1"/>
    <col min="4644" max="4644" width="8.44140625" style="14" bestFit="1" customWidth="1"/>
    <col min="4645" max="4868" width="9.109375" style="14"/>
    <col min="4869" max="4869" width="26.44140625" style="14" customWidth="1"/>
    <col min="4870" max="4877" width="0" style="14" hidden="1" customWidth="1"/>
    <col min="4878" max="4883" width="9.44140625" style="14" customWidth="1"/>
    <col min="4884" max="4884" width="2.44140625" style="14" customWidth="1"/>
    <col min="4885" max="4888" width="8.44140625" style="14" bestFit="1" customWidth="1"/>
    <col min="4889" max="4889" width="1.5546875" style="14" customWidth="1"/>
    <col min="4890" max="4893" width="8.44140625" style="14" bestFit="1" customWidth="1"/>
    <col min="4894" max="4894" width="1.5546875" style="14" customWidth="1"/>
    <col min="4895" max="4895" width="8.44140625" style="14" bestFit="1" customWidth="1"/>
    <col min="4896" max="4896" width="7.5546875" style="14" bestFit="1" customWidth="1"/>
    <col min="4897" max="4898" width="8.44140625" style="14" bestFit="1" customWidth="1"/>
    <col min="4899" max="4899" width="1.5546875" style="14" customWidth="1"/>
    <col min="4900" max="4900" width="8.44140625" style="14" bestFit="1" customWidth="1"/>
    <col min="4901" max="5124" width="9.109375" style="14"/>
    <col min="5125" max="5125" width="26.44140625" style="14" customWidth="1"/>
    <col min="5126" max="5133" width="0" style="14" hidden="1" customWidth="1"/>
    <col min="5134" max="5139" width="9.44140625" style="14" customWidth="1"/>
    <col min="5140" max="5140" width="2.44140625" style="14" customWidth="1"/>
    <col min="5141" max="5144" width="8.44140625" style="14" bestFit="1" customWidth="1"/>
    <col min="5145" max="5145" width="1.5546875" style="14" customWidth="1"/>
    <col min="5146" max="5149" width="8.44140625" style="14" bestFit="1" customWidth="1"/>
    <col min="5150" max="5150" width="1.5546875" style="14" customWidth="1"/>
    <col min="5151" max="5151" width="8.44140625" style="14" bestFit="1" customWidth="1"/>
    <col min="5152" max="5152" width="7.5546875" style="14" bestFit="1" customWidth="1"/>
    <col min="5153" max="5154" width="8.44140625" style="14" bestFit="1" customWidth="1"/>
    <col min="5155" max="5155" width="1.5546875" style="14" customWidth="1"/>
    <col min="5156" max="5156" width="8.44140625" style="14" bestFit="1" customWidth="1"/>
    <col min="5157" max="5380" width="9.109375" style="14"/>
    <col min="5381" max="5381" width="26.44140625" style="14" customWidth="1"/>
    <col min="5382" max="5389" width="0" style="14" hidden="1" customWidth="1"/>
    <col min="5390" max="5395" width="9.44140625" style="14" customWidth="1"/>
    <col min="5396" max="5396" width="2.44140625" style="14" customWidth="1"/>
    <col min="5397" max="5400" width="8.44140625" style="14" bestFit="1" customWidth="1"/>
    <col min="5401" max="5401" width="1.5546875" style="14" customWidth="1"/>
    <col min="5402" max="5405" width="8.44140625" style="14" bestFit="1" customWidth="1"/>
    <col min="5406" max="5406" width="1.5546875" style="14" customWidth="1"/>
    <col min="5407" max="5407" width="8.44140625" style="14" bestFit="1" customWidth="1"/>
    <col min="5408" max="5408" width="7.5546875" style="14" bestFit="1" customWidth="1"/>
    <col min="5409" max="5410" width="8.44140625" style="14" bestFit="1" customWidth="1"/>
    <col min="5411" max="5411" width="1.5546875" style="14" customWidth="1"/>
    <col min="5412" max="5412" width="8.44140625" style="14" bestFit="1" customWidth="1"/>
    <col min="5413" max="5636" width="9.109375" style="14"/>
    <col min="5637" max="5637" width="26.44140625" style="14" customWidth="1"/>
    <col min="5638" max="5645" width="0" style="14" hidden="1" customWidth="1"/>
    <col min="5646" max="5651" width="9.44140625" style="14" customWidth="1"/>
    <col min="5652" max="5652" width="2.44140625" style="14" customWidth="1"/>
    <col min="5653" max="5656" width="8.44140625" style="14" bestFit="1" customWidth="1"/>
    <col min="5657" max="5657" width="1.5546875" style="14" customWidth="1"/>
    <col min="5658" max="5661" width="8.44140625" style="14" bestFit="1" customWidth="1"/>
    <col min="5662" max="5662" width="1.5546875" style="14" customWidth="1"/>
    <col min="5663" max="5663" width="8.44140625" style="14" bestFit="1" customWidth="1"/>
    <col min="5664" max="5664" width="7.5546875" style="14" bestFit="1" customWidth="1"/>
    <col min="5665" max="5666" width="8.44140625" style="14" bestFit="1" customWidth="1"/>
    <col min="5667" max="5667" width="1.5546875" style="14" customWidth="1"/>
    <col min="5668" max="5668" width="8.44140625" style="14" bestFit="1" customWidth="1"/>
    <col min="5669" max="5892" width="9.109375" style="14"/>
    <col min="5893" max="5893" width="26.44140625" style="14" customWidth="1"/>
    <col min="5894" max="5901" width="0" style="14" hidden="1" customWidth="1"/>
    <col min="5902" max="5907" width="9.44140625" style="14" customWidth="1"/>
    <col min="5908" max="5908" width="2.44140625" style="14" customWidth="1"/>
    <col min="5909" max="5912" width="8.44140625" style="14" bestFit="1" customWidth="1"/>
    <col min="5913" max="5913" width="1.5546875" style="14" customWidth="1"/>
    <col min="5914" max="5917" width="8.44140625" style="14" bestFit="1" customWidth="1"/>
    <col min="5918" max="5918" width="1.5546875" style="14" customWidth="1"/>
    <col min="5919" max="5919" width="8.44140625" style="14" bestFit="1" customWidth="1"/>
    <col min="5920" max="5920" width="7.5546875" style="14" bestFit="1" customWidth="1"/>
    <col min="5921" max="5922" width="8.44140625" style="14" bestFit="1" customWidth="1"/>
    <col min="5923" max="5923" width="1.5546875" style="14" customWidth="1"/>
    <col min="5924" max="5924" width="8.44140625" style="14" bestFit="1" customWidth="1"/>
    <col min="5925" max="6148" width="9.109375" style="14"/>
    <col min="6149" max="6149" width="26.44140625" style="14" customWidth="1"/>
    <col min="6150" max="6157" width="0" style="14" hidden="1" customWidth="1"/>
    <col min="6158" max="6163" width="9.44140625" style="14" customWidth="1"/>
    <col min="6164" max="6164" width="2.44140625" style="14" customWidth="1"/>
    <col min="6165" max="6168" width="8.44140625" style="14" bestFit="1" customWidth="1"/>
    <col min="6169" max="6169" width="1.5546875" style="14" customWidth="1"/>
    <col min="6170" max="6173" width="8.44140625" style="14" bestFit="1" customWidth="1"/>
    <col min="6174" max="6174" width="1.5546875" style="14" customWidth="1"/>
    <col min="6175" max="6175" width="8.44140625" style="14" bestFit="1" customWidth="1"/>
    <col min="6176" max="6176" width="7.5546875" style="14" bestFit="1" customWidth="1"/>
    <col min="6177" max="6178" width="8.44140625" style="14" bestFit="1" customWidth="1"/>
    <col min="6179" max="6179" width="1.5546875" style="14" customWidth="1"/>
    <col min="6180" max="6180" width="8.44140625" style="14" bestFit="1" customWidth="1"/>
    <col min="6181" max="6404" width="9.109375" style="14"/>
    <col min="6405" max="6405" width="26.44140625" style="14" customWidth="1"/>
    <col min="6406" max="6413" width="0" style="14" hidden="1" customWidth="1"/>
    <col min="6414" max="6419" width="9.44140625" style="14" customWidth="1"/>
    <col min="6420" max="6420" width="2.44140625" style="14" customWidth="1"/>
    <col min="6421" max="6424" width="8.44140625" style="14" bestFit="1" customWidth="1"/>
    <col min="6425" max="6425" width="1.5546875" style="14" customWidth="1"/>
    <col min="6426" max="6429" width="8.44140625" style="14" bestFit="1" customWidth="1"/>
    <col min="6430" max="6430" width="1.5546875" style="14" customWidth="1"/>
    <col min="6431" max="6431" width="8.44140625" style="14" bestFit="1" customWidth="1"/>
    <col min="6432" max="6432" width="7.5546875" style="14" bestFit="1" customWidth="1"/>
    <col min="6433" max="6434" width="8.44140625" style="14" bestFit="1" customWidth="1"/>
    <col min="6435" max="6435" width="1.5546875" style="14" customWidth="1"/>
    <col min="6436" max="6436" width="8.44140625" style="14" bestFit="1" customWidth="1"/>
    <col min="6437" max="6660" width="9.109375" style="14"/>
    <col min="6661" max="6661" width="26.44140625" style="14" customWidth="1"/>
    <col min="6662" max="6669" width="0" style="14" hidden="1" customWidth="1"/>
    <col min="6670" max="6675" width="9.44140625" style="14" customWidth="1"/>
    <col min="6676" max="6676" width="2.44140625" style="14" customWidth="1"/>
    <col min="6677" max="6680" width="8.44140625" style="14" bestFit="1" customWidth="1"/>
    <col min="6681" max="6681" width="1.5546875" style="14" customWidth="1"/>
    <col min="6682" max="6685" width="8.44140625" style="14" bestFit="1" customWidth="1"/>
    <col min="6686" max="6686" width="1.5546875" style="14" customWidth="1"/>
    <col min="6687" max="6687" width="8.44140625" style="14" bestFit="1" customWidth="1"/>
    <col min="6688" max="6688" width="7.5546875" style="14" bestFit="1" customWidth="1"/>
    <col min="6689" max="6690" width="8.44140625" style="14" bestFit="1" customWidth="1"/>
    <col min="6691" max="6691" width="1.5546875" style="14" customWidth="1"/>
    <col min="6692" max="6692" width="8.44140625" style="14" bestFit="1" customWidth="1"/>
    <col min="6693" max="6916" width="9.109375" style="14"/>
    <col min="6917" max="6917" width="26.44140625" style="14" customWidth="1"/>
    <col min="6918" max="6925" width="0" style="14" hidden="1" customWidth="1"/>
    <col min="6926" max="6931" width="9.44140625" style="14" customWidth="1"/>
    <col min="6932" max="6932" width="2.44140625" style="14" customWidth="1"/>
    <col min="6933" max="6936" width="8.44140625" style="14" bestFit="1" customWidth="1"/>
    <col min="6937" max="6937" width="1.5546875" style="14" customWidth="1"/>
    <col min="6938" max="6941" width="8.44140625" style="14" bestFit="1" customWidth="1"/>
    <col min="6942" max="6942" width="1.5546875" style="14" customWidth="1"/>
    <col min="6943" max="6943" width="8.44140625" style="14" bestFit="1" customWidth="1"/>
    <col min="6944" max="6944" width="7.5546875" style="14" bestFit="1" customWidth="1"/>
    <col min="6945" max="6946" width="8.44140625" style="14" bestFit="1" customWidth="1"/>
    <col min="6947" max="6947" width="1.5546875" style="14" customWidth="1"/>
    <col min="6948" max="6948" width="8.44140625" style="14" bestFit="1" customWidth="1"/>
    <col min="6949" max="7172" width="9.109375" style="14"/>
    <col min="7173" max="7173" width="26.44140625" style="14" customWidth="1"/>
    <col min="7174" max="7181" width="0" style="14" hidden="1" customWidth="1"/>
    <col min="7182" max="7187" width="9.44140625" style="14" customWidth="1"/>
    <col min="7188" max="7188" width="2.44140625" style="14" customWidth="1"/>
    <col min="7189" max="7192" width="8.44140625" style="14" bestFit="1" customWidth="1"/>
    <col min="7193" max="7193" width="1.5546875" style="14" customWidth="1"/>
    <col min="7194" max="7197" width="8.44140625" style="14" bestFit="1" customWidth="1"/>
    <col min="7198" max="7198" width="1.5546875" style="14" customWidth="1"/>
    <col min="7199" max="7199" width="8.44140625" style="14" bestFit="1" customWidth="1"/>
    <col min="7200" max="7200" width="7.5546875" style="14" bestFit="1" customWidth="1"/>
    <col min="7201" max="7202" width="8.44140625" style="14" bestFit="1" customWidth="1"/>
    <col min="7203" max="7203" width="1.5546875" style="14" customWidth="1"/>
    <col min="7204" max="7204" width="8.44140625" style="14" bestFit="1" customWidth="1"/>
    <col min="7205" max="7428" width="9.109375" style="14"/>
    <col min="7429" max="7429" width="26.44140625" style="14" customWidth="1"/>
    <col min="7430" max="7437" width="0" style="14" hidden="1" customWidth="1"/>
    <col min="7438" max="7443" width="9.44140625" style="14" customWidth="1"/>
    <col min="7444" max="7444" width="2.44140625" style="14" customWidth="1"/>
    <col min="7445" max="7448" width="8.44140625" style="14" bestFit="1" customWidth="1"/>
    <col min="7449" max="7449" width="1.5546875" style="14" customWidth="1"/>
    <col min="7450" max="7453" width="8.44140625" style="14" bestFit="1" customWidth="1"/>
    <col min="7454" max="7454" width="1.5546875" style="14" customWidth="1"/>
    <col min="7455" max="7455" width="8.44140625" style="14" bestFit="1" customWidth="1"/>
    <col min="7456" max="7456" width="7.5546875" style="14" bestFit="1" customWidth="1"/>
    <col min="7457" max="7458" width="8.44140625" style="14" bestFit="1" customWidth="1"/>
    <col min="7459" max="7459" width="1.5546875" style="14" customWidth="1"/>
    <col min="7460" max="7460" width="8.44140625" style="14" bestFit="1" customWidth="1"/>
    <col min="7461" max="7684" width="9.109375" style="14"/>
    <col min="7685" max="7685" width="26.44140625" style="14" customWidth="1"/>
    <col min="7686" max="7693" width="0" style="14" hidden="1" customWidth="1"/>
    <col min="7694" max="7699" width="9.44140625" style="14" customWidth="1"/>
    <col min="7700" max="7700" width="2.44140625" style="14" customWidth="1"/>
    <col min="7701" max="7704" width="8.44140625" style="14" bestFit="1" customWidth="1"/>
    <col min="7705" max="7705" width="1.5546875" style="14" customWidth="1"/>
    <col min="7706" max="7709" width="8.44140625" style="14" bestFit="1" customWidth="1"/>
    <col min="7710" max="7710" width="1.5546875" style="14" customWidth="1"/>
    <col min="7711" max="7711" width="8.44140625" style="14" bestFit="1" customWidth="1"/>
    <col min="7712" max="7712" width="7.5546875" style="14" bestFit="1" customWidth="1"/>
    <col min="7713" max="7714" width="8.44140625" style="14" bestFit="1" customWidth="1"/>
    <col min="7715" max="7715" width="1.5546875" style="14" customWidth="1"/>
    <col min="7716" max="7716" width="8.44140625" style="14" bestFit="1" customWidth="1"/>
    <col min="7717" max="7940" width="9.109375" style="14"/>
    <col min="7941" max="7941" width="26.44140625" style="14" customWidth="1"/>
    <col min="7942" max="7949" width="0" style="14" hidden="1" customWidth="1"/>
    <col min="7950" max="7955" width="9.44140625" style="14" customWidth="1"/>
    <col min="7956" max="7956" width="2.44140625" style="14" customWidth="1"/>
    <col min="7957" max="7960" width="8.44140625" style="14" bestFit="1" customWidth="1"/>
    <col min="7961" max="7961" width="1.5546875" style="14" customWidth="1"/>
    <col min="7962" max="7965" width="8.44140625" style="14" bestFit="1" customWidth="1"/>
    <col min="7966" max="7966" width="1.5546875" style="14" customWidth="1"/>
    <col min="7967" max="7967" width="8.44140625" style="14" bestFit="1" customWidth="1"/>
    <col min="7968" max="7968" width="7.5546875" style="14" bestFit="1" customWidth="1"/>
    <col min="7969" max="7970" width="8.44140625" style="14" bestFit="1" customWidth="1"/>
    <col min="7971" max="7971" width="1.5546875" style="14" customWidth="1"/>
    <col min="7972" max="7972" width="8.44140625" style="14" bestFit="1" customWidth="1"/>
    <col min="7973" max="8196" width="9.109375" style="14"/>
    <col min="8197" max="8197" width="26.44140625" style="14" customWidth="1"/>
    <col min="8198" max="8205" width="0" style="14" hidden="1" customWidth="1"/>
    <col min="8206" max="8211" width="9.44140625" style="14" customWidth="1"/>
    <col min="8212" max="8212" width="2.44140625" style="14" customWidth="1"/>
    <col min="8213" max="8216" width="8.44140625" style="14" bestFit="1" customWidth="1"/>
    <col min="8217" max="8217" width="1.5546875" style="14" customWidth="1"/>
    <col min="8218" max="8221" width="8.44140625" style="14" bestFit="1" customWidth="1"/>
    <col min="8222" max="8222" width="1.5546875" style="14" customWidth="1"/>
    <col min="8223" max="8223" width="8.44140625" style="14" bestFit="1" customWidth="1"/>
    <col min="8224" max="8224" width="7.5546875" style="14" bestFit="1" customWidth="1"/>
    <col min="8225" max="8226" width="8.44140625" style="14" bestFit="1" customWidth="1"/>
    <col min="8227" max="8227" width="1.5546875" style="14" customWidth="1"/>
    <col min="8228" max="8228" width="8.44140625" style="14" bestFit="1" customWidth="1"/>
    <col min="8229" max="8452" width="9.109375" style="14"/>
    <col min="8453" max="8453" width="26.44140625" style="14" customWidth="1"/>
    <col min="8454" max="8461" width="0" style="14" hidden="1" customWidth="1"/>
    <col min="8462" max="8467" width="9.44140625" style="14" customWidth="1"/>
    <col min="8468" max="8468" width="2.44140625" style="14" customWidth="1"/>
    <col min="8469" max="8472" width="8.44140625" style="14" bestFit="1" customWidth="1"/>
    <col min="8473" max="8473" width="1.5546875" style="14" customWidth="1"/>
    <col min="8474" max="8477" width="8.44140625" style="14" bestFit="1" customWidth="1"/>
    <col min="8478" max="8478" width="1.5546875" style="14" customWidth="1"/>
    <col min="8479" max="8479" width="8.44140625" style="14" bestFit="1" customWidth="1"/>
    <col min="8480" max="8480" width="7.5546875" style="14" bestFit="1" customWidth="1"/>
    <col min="8481" max="8482" width="8.44140625" style="14" bestFit="1" customWidth="1"/>
    <col min="8483" max="8483" width="1.5546875" style="14" customWidth="1"/>
    <col min="8484" max="8484" width="8.44140625" style="14" bestFit="1" customWidth="1"/>
    <col min="8485" max="8708" width="9.109375" style="14"/>
    <col min="8709" max="8709" width="26.44140625" style="14" customWidth="1"/>
    <col min="8710" max="8717" width="0" style="14" hidden="1" customWidth="1"/>
    <col min="8718" max="8723" width="9.44140625" style="14" customWidth="1"/>
    <col min="8724" max="8724" width="2.44140625" style="14" customWidth="1"/>
    <col min="8725" max="8728" width="8.44140625" style="14" bestFit="1" customWidth="1"/>
    <col min="8729" max="8729" width="1.5546875" style="14" customWidth="1"/>
    <col min="8730" max="8733" width="8.44140625" style="14" bestFit="1" customWidth="1"/>
    <col min="8734" max="8734" width="1.5546875" style="14" customWidth="1"/>
    <col min="8735" max="8735" width="8.44140625" style="14" bestFit="1" customWidth="1"/>
    <col min="8736" max="8736" width="7.5546875" style="14" bestFit="1" customWidth="1"/>
    <col min="8737" max="8738" width="8.44140625" style="14" bestFit="1" customWidth="1"/>
    <col min="8739" max="8739" width="1.5546875" style="14" customWidth="1"/>
    <col min="8740" max="8740" width="8.44140625" style="14" bestFit="1" customWidth="1"/>
    <col min="8741" max="8964" width="9.109375" style="14"/>
    <col min="8965" max="8965" width="26.44140625" style="14" customWidth="1"/>
    <col min="8966" max="8973" width="0" style="14" hidden="1" customWidth="1"/>
    <col min="8974" max="8979" width="9.44140625" style="14" customWidth="1"/>
    <col min="8980" max="8980" width="2.44140625" style="14" customWidth="1"/>
    <col min="8981" max="8984" width="8.44140625" style="14" bestFit="1" customWidth="1"/>
    <col min="8985" max="8985" width="1.5546875" style="14" customWidth="1"/>
    <col min="8986" max="8989" width="8.44140625" style="14" bestFit="1" customWidth="1"/>
    <col min="8990" max="8990" width="1.5546875" style="14" customWidth="1"/>
    <col min="8991" max="8991" width="8.44140625" style="14" bestFit="1" customWidth="1"/>
    <col min="8992" max="8992" width="7.5546875" style="14" bestFit="1" customWidth="1"/>
    <col min="8993" max="8994" width="8.44140625" style="14" bestFit="1" customWidth="1"/>
    <col min="8995" max="8995" width="1.5546875" style="14" customWidth="1"/>
    <col min="8996" max="8996" width="8.44140625" style="14" bestFit="1" customWidth="1"/>
    <col min="8997" max="9220" width="9.109375" style="14"/>
    <col min="9221" max="9221" width="26.44140625" style="14" customWidth="1"/>
    <col min="9222" max="9229" width="0" style="14" hidden="1" customWidth="1"/>
    <col min="9230" max="9235" width="9.44140625" style="14" customWidth="1"/>
    <col min="9236" max="9236" width="2.44140625" style="14" customWidth="1"/>
    <col min="9237" max="9240" width="8.44140625" style="14" bestFit="1" customWidth="1"/>
    <col min="9241" max="9241" width="1.5546875" style="14" customWidth="1"/>
    <col min="9242" max="9245" width="8.44140625" style="14" bestFit="1" customWidth="1"/>
    <col min="9246" max="9246" width="1.5546875" style="14" customWidth="1"/>
    <col min="9247" max="9247" width="8.44140625" style="14" bestFit="1" customWidth="1"/>
    <col min="9248" max="9248" width="7.5546875" style="14" bestFit="1" customWidth="1"/>
    <col min="9249" max="9250" width="8.44140625" style="14" bestFit="1" customWidth="1"/>
    <col min="9251" max="9251" width="1.5546875" style="14" customWidth="1"/>
    <col min="9252" max="9252" width="8.44140625" style="14" bestFit="1" customWidth="1"/>
    <col min="9253" max="9476" width="9.109375" style="14"/>
    <col min="9477" max="9477" width="26.44140625" style="14" customWidth="1"/>
    <col min="9478" max="9485" width="0" style="14" hidden="1" customWidth="1"/>
    <col min="9486" max="9491" width="9.44140625" style="14" customWidth="1"/>
    <col min="9492" max="9492" width="2.44140625" style="14" customWidth="1"/>
    <col min="9493" max="9496" width="8.44140625" style="14" bestFit="1" customWidth="1"/>
    <col min="9497" max="9497" width="1.5546875" style="14" customWidth="1"/>
    <col min="9498" max="9501" width="8.44140625" style="14" bestFit="1" customWidth="1"/>
    <col min="9502" max="9502" width="1.5546875" style="14" customWidth="1"/>
    <col min="9503" max="9503" width="8.44140625" style="14" bestFit="1" customWidth="1"/>
    <col min="9504" max="9504" width="7.5546875" style="14" bestFit="1" customWidth="1"/>
    <col min="9505" max="9506" width="8.44140625" style="14" bestFit="1" customWidth="1"/>
    <col min="9507" max="9507" width="1.5546875" style="14" customWidth="1"/>
    <col min="9508" max="9508" width="8.44140625" style="14" bestFit="1" customWidth="1"/>
    <col min="9509" max="9732" width="9.109375" style="14"/>
    <col min="9733" max="9733" width="26.44140625" style="14" customWidth="1"/>
    <col min="9734" max="9741" width="0" style="14" hidden="1" customWidth="1"/>
    <col min="9742" max="9747" width="9.44140625" style="14" customWidth="1"/>
    <col min="9748" max="9748" width="2.44140625" style="14" customWidth="1"/>
    <col min="9749" max="9752" width="8.44140625" style="14" bestFit="1" customWidth="1"/>
    <col min="9753" max="9753" width="1.5546875" style="14" customWidth="1"/>
    <col min="9754" max="9757" width="8.44140625" style="14" bestFit="1" customWidth="1"/>
    <col min="9758" max="9758" width="1.5546875" style="14" customWidth="1"/>
    <col min="9759" max="9759" width="8.44140625" style="14" bestFit="1" customWidth="1"/>
    <col min="9760" max="9760" width="7.5546875" style="14" bestFit="1" customWidth="1"/>
    <col min="9761" max="9762" width="8.44140625" style="14" bestFit="1" customWidth="1"/>
    <col min="9763" max="9763" width="1.5546875" style="14" customWidth="1"/>
    <col min="9764" max="9764" width="8.44140625" style="14" bestFit="1" customWidth="1"/>
    <col min="9765" max="9988" width="9.109375" style="14"/>
    <col min="9989" max="9989" width="26.44140625" style="14" customWidth="1"/>
    <col min="9990" max="9997" width="0" style="14" hidden="1" customWidth="1"/>
    <col min="9998" max="10003" width="9.44140625" style="14" customWidth="1"/>
    <col min="10004" max="10004" width="2.44140625" style="14" customWidth="1"/>
    <col min="10005" max="10008" width="8.44140625" style="14" bestFit="1" customWidth="1"/>
    <col min="10009" max="10009" width="1.5546875" style="14" customWidth="1"/>
    <col min="10010" max="10013" width="8.44140625" style="14" bestFit="1" customWidth="1"/>
    <col min="10014" max="10014" width="1.5546875" style="14" customWidth="1"/>
    <col min="10015" max="10015" width="8.44140625" style="14" bestFit="1" customWidth="1"/>
    <col min="10016" max="10016" width="7.5546875" style="14" bestFit="1" customWidth="1"/>
    <col min="10017" max="10018" width="8.44140625" style="14" bestFit="1" customWidth="1"/>
    <col min="10019" max="10019" width="1.5546875" style="14" customWidth="1"/>
    <col min="10020" max="10020" width="8.44140625" style="14" bestFit="1" customWidth="1"/>
    <col min="10021" max="10244" width="9.109375" style="14"/>
    <col min="10245" max="10245" width="26.44140625" style="14" customWidth="1"/>
    <col min="10246" max="10253" width="0" style="14" hidden="1" customWidth="1"/>
    <col min="10254" max="10259" width="9.44140625" style="14" customWidth="1"/>
    <col min="10260" max="10260" width="2.44140625" style="14" customWidth="1"/>
    <col min="10261" max="10264" width="8.44140625" style="14" bestFit="1" customWidth="1"/>
    <col min="10265" max="10265" width="1.5546875" style="14" customWidth="1"/>
    <col min="10266" max="10269" width="8.44140625" style="14" bestFit="1" customWidth="1"/>
    <col min="10270" max="10270" width="1.5546875" style="14" customWidth="1"/>
    <col min="10271" max="10271" width="8.44140625" style="14" bestFit="1" customWidth="1"/>
    <col min="10272" max="10272" width="7.5546875" style="14" bestFit="1" customWidth="1"/>
    <col min="10273" max="10274" width="8.44140625" style="14" bestFit="1" customWidth="1"/>
    <col min="10275" max="10275" width="1.5546875" style="14" customWidth="1"/>
    <col min="10276" max="10276" width="8.44140625" style="14" bestFit="1" customWidth="1"/>
    <col min="10277" max="10500" width="9.109375" style="14"/>
    <col min="10501" max="10501" width="26.44140625" style="14" customWidth="1"/>
    <col min="10502" max="10509" width="0" style="14" hidden="1" customWidth="1"/>
    <col min="10510" max="10515" width="9.44140625" style="14" customWidth="1"/>
    <col min="10516" max="10516" width="2.44140625" style="14" customWidth="1"/>
    <col min="10517" max="10520" width="8.44140625" style="14" bestFit="1" customWidth="1"/>
    <col min="10521" max="10521" width="1.5546875" style="14" customWidth="1"/>
    <col min="10522" max="10525" width="8.44140625" style="14" bestFit="1" customWidth="1"/>
    <col min="10526" max="10526" width="1.5546875" style="14" customWidth="1"/>
    <col min="10527" max="10527" width="8.44140625" style="14" bestFit="1" customWidth="1"/>
    <col min="10528" max="10528" width="7.5546875" style="14" bestFit="1" customWidth="1"/>
    <col min="10529" max="10530" width="8.44140625" style="14" bestFit="1" customWidth="1"/>
    <col min="10531" max="10531" width="1.5546875" style="14" customWidth="1"/>
    <col min="10532" max="10532" width="8.44140625" style="14" bestFit="1" customWidth="1"/>
    <col min="10533" max="10756" width="9.109375" style="14"/>
    <col min="10757" max="10757" width="26.44140625" style="14" customWidth="1"/>
    <col min="10758" max="10765" width="0" style="14" hidden="1" customWidth="1"/>
    <col min="10766" max="10771" width="9.44140625" style="14" customWidth="1"/>
    <col min="10772" max="10772" width="2.44140625" style="14" customWidth="1"/>
    <col min="10773" max="10776" width="8.44140625" style="14" bestFit="1" customWidth="1"/>
    <col min="10777" max="10777" width="1.5546875" style="14" customWidth="1"/>
    <col min="10778" max="10781" width="8.44140625" style="14" bestFit="1" customWidth="1"/>
    <col min="10782" max="10782" width="1.5546875" style="14" customWidth="1"/>
    <col min="10783" max="10783" width="8.44140625" style="14" bestFit="1" customWidth="1"/>
    <col min="10784" max="10784" width="7.5546875" style="14" bestFit="1" customWidth="1"/>
    <col min="10785" max="10786" width="8.44140625" style="14" bestFit="1" customWidth="1"/>
    <col min="10787" max="10787" width="1.5546875" style="14" customWidth="1"/>
    <col min="10788" max="10788" width="8.44140625" style="14" bestFit="1" customWidth="1"/>
    <col min="10789" max="11012" width="9.109375" style="14"/>
    <col min="11013" max="11013" width="26.44140625" style="14" customWidth="1"/>
    <col min="11014" max="11021" width="0" style="14" hidden="1" customWidth="1"/>
    <col min="11022" max="11027" width="9.44140625" style="14" customWidth="1"/>
    <col min="11028" max="11028" width="2.44140625" style="14" customWidth="1"/>
    <col min="11029" max="11032" width="8.44140625" style="14" bestFit="1" customWidth="1"/>
    <col min="11033" max="11033" width="1.5546875" style="14" customWidth="1"/>
    <col min="11034" max="11037" width="8.44140625" style="14" bestFit="1" customWidth="1"/>
    <col min="11038" max="11038" width="1.5546875" style="14" customWidth="1"/>
    <col min="11039" max="11039" width="8.44140625" style="14" bestFit="1" customWidth="1"/>
    <col min="11040" max="11040" width="7.5546875" style="14" bestFit="1" customWidth="1"/>
    <col min="11041" max="11042" width="8.44140625" style="14" bestFit="1" customWidth="1"/>
    <col min="11043" max="11043" width="1.5546875" style="14" customWidth="1"/>
    <col min="11044" max="11044" width="8.44140625" style="14" bestFit="1" customWidth="1"/>
    <col min="11045" max="11268" width="9.109375" style="14"/>
    <col min="11269" max="11269" width="26.44140625" style="14" customWidth="1"/>
    <col min="11270" max="11277" width="0" style="14" hidden="1" customWidth="1"/>
    <col min="11278" max="11283" width="9.44140625" style="14" customWidth="1"/>
    <col min="11284" max="11284" width="2.44140625" style="14" customWidth="1"/>
    <col min="11285" max="11288" width="8.44140625" style="14" bestFit="1" customWidth="1"/>
    <col min="11289" max="11289" width="1.5546875" style="14" customWidth="1"/>
    <col min="11290" max="11293" width="8.44140625" style="14" bestFit="1" customWidth="1"/>
    <col min="11294" max="11294" width="1.5546875" style="14" customWidth="1"/>
    <col min="11295" max="11295" width="8.44140625" style="14" bestFit="1" customWidth="1"/>
    <col min="11296" max="11296" width="7.5546875" style="14" bestFit="1" customWidth="1"/>
    <col min="11297" max="11298" width="8.44140625" style="14" bestFit="1" customWidth="1"/>
    <col min="11299" max="11299" width="1.5546875" style="14" customWidth="1"/>
    <col min="11300" max="11300" width="8.44140625" style="14" bestFit="1" customWidth="1"/>
    <col min="11301" max="11524" width="9.109375" style="14"/>
    <col min="11525" max="11525" width="26.44140625" style="14" customWidth="1"/>
    <col min="11526" max="11533" width="0" style="14" hidden="1" customWidth="1"/>
    <col min="11534" max="11539" width="9.44140625" style="14" customWidth="1"/>
    <col min="11540" max="11540" width="2.44140625" style="14" customWidth="1"/>
    <col min="11541" max="11544" width="8.44140625" style="14" bestFit="1" customWidth="1"/>
    <col min="11545" max="11545" width="1.5546875" style="14" customWidth="1"/>
    <col min="11546" max="11549" width="8.44140625" style="14" bestFit="1" customWidth="1"/>
    <col min="11550" max="11550" width="1.5546875" style="14" customWidth="1"/>
    <col min="11551" max="11551" width="8.44140625" style="14" bestFit="1" customWidth="1"/>
    <col min="11552" max="11552" width="7.5546875" style="14" bestFit="1" customWidth="1"/>
    <col min="11553" max="11554" width="8.44140625" style="14" bestFit="1" customWidth="1"/>
    <col min="11555" max="11555" width="1.5546875" style="14" customWidth="1"/>
    <col min="11556" max="11556" width="8.44140625" style="14" bestFit="1" customWidth="1"/>
    <col min="11557" max="11780" width="9.109375" style="14"/>
    <col min="11781" max="11781" width="26.44140625" style="14" customWidth="1"/>
    <col min="11782" max="11789" width="0" style="14" hidden="1" customWidth="1"/>
    <col min="11790" max="11795" width="9.44140625" style="14" customWidth="1"/>
    <col min="11796" max="11796" width="2.44140625" style="14" customWidth="1"/>
    <col min="11797" max="11800" width="8.44140625" style="14" bestFit="1" customWidth="1"/>
    <col min="11801" max="11801" width="1.5546875" style="14" customWidth="1"/>
    <col min="11802" max="11805" width="8.44140625" style="14" bestFit="1" customWidth="1"/>
    <col min="11806" max="11806" width="1.5546875" style="14" customWidth="1"/>
    <col min="11807" max="11807" width="8.44140625" style="14" bestFit="1" customWidth="1"/>
    <col min="11808" max="11808" width="7.5546875" style="14" bestFit="1" customWidth="1"/>
    <col min="11809" max="11810" width="8.44140625" style="14" bestFit="1" customWidth="1"/>
    <col min="11811" max="11811" width="1.5546875" style="14" customWidth="1"/>
    <col min="11812" max="11812" width="8.44140625" style="14" bestFit="1" customWidth="1"/>
    <col min="11813" max="12036" width="9.109375" style="14"/>
    <col min="12037" max="12037" width="26.44140625" style="14" customWidth="1"/>
    <col min="12038" max="12045" width="0" style="14" hidden="1" customWidth="1"/>
    <col min="12046" max="12051" width="9.44140625" style="14" customWidth="1"/>
    <col min="12052" max="12052" width="2.44140625" style="14" customWidth="1"/>
    <col min="12053" max="12056" width="8.44140625" style="14" bestFit="1" customWidth="1"/>
    <col min="12057" max="12057" width="1.5546875" style="14" customWidth="1"/>
    <col min="12058" max="12061" width="8.44140625" style="14" bestFit="1" customWidth="1"/>
    <col min="12062" max="12062" width="1.5546875" style="14" customWidth="1"/>
    <col min="12063" max="12063" width="8.44140625" style="14" bestFit="1" customWidth="1"/>
    <col min="12064" max="12064" width="7.5546875" style="14" bestFit="1" customWidth="1"/>
    <col min="12065" max="12066" width="8.44140625" style="14" bestFit="1" customWidth="1"/>
    <col min="12067" max="12067" width="1.5546875" style="14" customWidth="1"/>
    <col min="12068" max="12068" width="8.44140625" style="14" bestFit="1" customWidth="1"/>
    <col min="12069" max="12292" width="9.109375" style="14"/>
    <col min="12293" max="12293" width="26.44140625" style="14" customWidth="1"/>
    <col min="12294" max="12301" width="0" style="14" hidden="1" customWidth="1"/>
    <col min="12302" max="12307" width="9.44140625" style="14" customWidth="1"/>
    <col min="12308" max="12308" width="2.44140625" style="14" customWidth="1"/>
    <col min="12309" max="12312" width="8.44140625" style="14" bestFit="1" customWidth="1"/>
    <col min="12313" max="12313" width="1.5546875" style="14" customWidth="1"/>
    <col min="12314" max="12317" width="8.44140625" style="14" bestFit="1" customWidth="1"/>
    <col min="12318" max="12318" width="1.5546875" style="14" customWidth="1"/>
    <col min="12319" max="12319" width="8.44140625" style="14" bestFit="1" customWidth="1"/>
    <col min="12320" max="12320" width="7.5546875" style="14" bestFit="1" customWidth="1"/>
    <col min="12321" max="12322" width="8.44140625" style="14" bestFit="1" customWidth="1"/>
    <col min="12323" max="12323" width="1.5546875" style="14" customWidth="1"/>
    <col min="12324" max="12324" width="8.44140625" style="14" bestFit="1" customWidth="1"/>
    <col min="12325" max="12548" width="9.109375" style="14"/>
    <col min="12549" max="12549" width="26.44140625" style="14" customWidth="1"/>
    <col min="12550" max="12557" width="0" style="14" hidden="1" customWidth="1"/>
    <col min="12558" max="12563" width="9.44140625" style="14" customWidth="1"/>
    <col min="12564" max="12564" width="2.44140625" style="14" customWidth="1"/>
    <col min="12565" max="12568" width="8.44140625" style="14" bestFit="1" customWidth="1"/>
    <col min="12569" max="12569" width="1.5546875" style="14" customWidth="1"/>
    <col min="12570" max="12573" width="8.44140625" style="14" bestFit="1" customWidth="1"/>
    <col min="12574" max="12574" width="1.5546875" style="14" customWidth="1"/>
    <col min="12575" max="12575" width="8.44140625" style="14" bestFit="1" customWidth="1"/>
    <col min="12576" max="12576" width="7.5546875" style="14" bestFit="1" customWidth="1"/>
    <col min="12577" max="12578" width="8.44140625" style="14" bestFit="1" customWidth="1"/>
    <col min="12579" max="12579" width="1.5546875" style="14" customWidth="1"/>
    <col min="12580" max="12580" width="8.44140625" style="14" bestFit="1" customWidth="1"/>
    <col min="12581" max="12804" width="9.109375" style="14"/>
    <col min="12805" max="12805" width="26.44140625" style="14" customWidth="1"/>
    <col min="12806" max="12813" width="0" style="14" hidden="1" customWidth="1"/>
    <col min="12814" max="12819" width="9.44140625" style="14" customWidth="1"/>
    <col min="12820" max="12820" width="2.44140625" style="14" customWidth="1"/>
    <col min="12821" max="12824" width="8.44140625" style="14" bestFit="1" customWidth="1"/>
    <col min="12825" max="12825" width="1.5546875" style="14" customWidth="1"/>
    <col min="12826" max="12829" width="8.44140625" style="14" bestFit="1" customWidth="1"/>
    <col min="12830" max="12830" width="1.5546875" style="14" customWidth="1"/>
    <col min="12831" max="12831" width="8.44140625" style="14" bestFit="1" customWidth="1"/>
    <col min="12832" max="12832" width="7.5546875" style="14" bestFit="1" customWidth="1"/>
    <col min="12833" max="12834" width="8.44140625" style="14" bestFit="1" customWidth="1"/>
    <col min="12835" max="12835" width="1.5546875" style="14" customWidth="1"/>
    <col min="12836" max="12836" width="8.44140625" style="14" bestFit="1" customWidth="1"/>
    <col min="12837" max="13060" width="9.109375" style="14"/>
    <col min="13061" max="13061" width="26.44140625" style="14" customWidth="1"/>
    <col min="13062" max="13069" width="0" style="14" hidden="1" customWidth="1"/>
    <col min="13070" max="13075" width="9.44140625" style="14" customWidth="1"/>
    <col min="13076" max="13076" width="2.44140625" style="14" customWidth="1"/>
    <col min="13077" max="13080" width="8.44140625" style="14" bestFit="1" customWidth="1"/>
    <col min="13081" max="13081" width="1.5546875" style="14" customWidth="1"/>
    <col min="13082" max="13085" width="8.44140625" style="14" bestFit="1" customWidth="1"/>
    <col min="13086" max="13086" width="1.5546875" style="14" customWidth="1"/>
    <col min="13087" max="13087" width="8.44140625" style="14" bestFit="1" customWidth="1"/>
    <col min="13088" max="13088" width="7.5546875" style="14" bestFit="1" customWidth="1"/>
    <col min="13089" max="13090" width="8.44140625" style="14" bestFit="1" customWidth="1"/>
    <col min="13091" max="13091" width="1.5546875" style="14" customWidth="1"/>
    <col min="13092" max="13092" width="8.44140625" style="14" bestFit="1" customWidth="1"/>
    <col min="13093" max="13316" width="9.109375" style="14"/>
    <col min="13317" max="13317" width="26.44140625" style="14" customWidth="1"/>
    <col min="13318" max="13325" width="0" style="14" hidden="1" customWidth="1"/>
    <col min="13326" max="13331" width="9.44140625" style="14" customWidth="1"/>
    <col min="13332" max="13332" width="2.44140625" style="14" customWidth="1"/>
    <col min="13333" max="13336" width="8.44140625" style="14" bestFit="1" customWidth="1"/>
    <col min="13337" max="13337" width="1.5546875" style="14" customWidth="1"/>
    <col min="13338" max="13341" width="8.44140625" style="14" bestFit="1" customWidth="1"/>
    <col min="13342" max="13342" width="1.5546875" style="14" customWidth="1"/>
    <col min="13343" max="13343" width="8.44140625" style="14" bestFit="1" customWidth="1"/>
    <col min="13344" max="13344" width="7.5546875" style="14" bestFit="1" customWidth="1"/>
    <col min="13345" max="13346" width="8.44140625" style="14" bestFit="1" customWidth="1"/>
    <col min="13347" max="13347" width="1.5546875" style="14" customWidth="1"/>
    <col min="13348" max="13348" width="8.44140625" style="14" bestFit="1" customWidth="1"/>
    <col min="13349" max="13572" width="9.109375" style="14"/>
    <col min="13573" max="13573" width="26.44140625" style="14" customWidth="1"/>
    <col min="13574" max="13581" width="0" style="14" hidden="1" customWidth="1"/>
    <col min="13582" max="13587" width="9.44140625" style="14" customWidth="1"/>
    <col min="13588" max="13588" width="2.44140625" style="14" customWidth="1"/>
    <col min="13589" max="13592" width="8.44140625" style="14" bestFit="1" customWidth="1"/>
    <col min="13593" max="13593" width="1.5546875" style="14" customWidth="1"/>
    <col min="13594" max="13597" width="8.44140625" style="14" bestFit="1" customWidth="1"/>
    <col min="13598" max="13598" width="1.5546875" style="14" customWidth="1"/>
    <col min="13599" max="13599" width="8.44140625" style="14" bestFit="1" customWidth="1"/>
    <col min="13600" max="13600" width="7.5546875" style="14" bestFit="1" customWidth="1"/>
    <col min="13601" max="13602" width="8.44140625" style="14" bestFit="1" customWidth="1"/>
    <col min="13603" max="13603" width="1.5546875" style="14" customWidth="1"/>
    <col min="13604" max="13604" width="8.44140625" style="14" bestFit="1" customWidth="1"/>
    <col min="13605" max="13828" width="9.109375" style="14"/>
    <col min="13829" max="13829" width="26.44140625" style="14" customWidth="1"/>
    <col min="13830" max="13837" width="0" style="14" hidden="1" customWidth="1"/>
    <col min="13838" max="13843" width="9.44140625" style="14" customWidth="1"/>
    <col min="13844" max="13844" width="2.44140625" style="14" customWidth="1"/>
    <col min="13845" max="13848" width="8.44140625" style="14" bestFit="1" customWidth="1"/>
    <col min="13849" max="13849" width="1.5546875" style="14" customWidth="1"/>
    <col min="13850" max="13853" width="8.44140625" style="14" bestFit="1" customWidth="1"/>
    <col min="13854" max="13854" width="1.5546875" style="14" customWidth="1"/>
    <col min="13855" max="13855" width="8.44140625" style="14" bestFit="1" customWidth="1"/>
    <col min="13856" max="13856" width="7.5546875" style="14" bestFit="1" customWidth="1"/>
    <col min="13857" max="13858" width="8.44140625" style="14" bestFit="1" customWidth="1"/>
    <col min="13859" max="13859" width="1.5546875" style="14" customWidth="1"/>
    <col min="13860" max="13860" width="8.44140625" style="14" bestFit="1" customWidth="1"/>
    <col min="13861" max="14084" width="9.109375" style="14"/>
    <col min="14085" max="14085" width="26.44140625" style="14" customWidth="1"/>
    <col min="14086" max="14093" width="0" style="14" hidden="1" customWidth="1"/>
    <col min="14094" max="14099" width="9.44140625" style="14" customWidth="1"/>
    <col min="14100" max="14100" width="2.44140625" style="14" customWidth="1"/>
    <col min="14101" max="14104" width="8.44140625" style="14" bestFit="1" customWidth="1"/>
    <col min="14105" max="14105" width="1.5546875" style="14" customWidth="1"/>
    <col min="14106" max="14109" width="8.44140625" style="14" bestFit="1" customWidth="1"/>
    <col min="14110" max="14110" width="1.5546875" style="14" customWidth="1"/>
    <col min="14111" max="14111" width="8.44140625" style="14" bestFit="1" customWidth="1"/>
    <col min="14112" max="14112" width="7.5546875" style="14" bestFit="1" customWidth="1"/>
    <col min="14113" max="14114" width="8.44140625" style="14" bestFit="1" customWidth="1"/>
    <col min="14115" max="14115" width="1.5546875" style="14" customWidth="1"/>
    <col min="14116" max="14116" width="8.44140625" style="14" bestFit="1" customWidth="1"/>
    <col min="14117" max="14340" width="9.109375" style="14"/>
    <col min="14341" max="14341" width="26.44140625" style="14" customWidth="1"/>
    <col min="14342" max="14349" width="0" style="14" hidden="1" customWidth="1"/>
    <col min="14350" max="14355" width="9.44140625" style="14" customWidth="1"/>
    <col min="14356" max="14356" width="2.44140625" style="14" customWidth="1"/>
    <col min="14357" max="14360" width="8.44140625" style="14" bestFit="1" customWidth="1"/>
    <col min="14361" max="14361" width="1.5546875" style="14" customWidth="1"/>
    <col min="14362" max="14365" width="8.44140625" style="14" bestFit="1" customWidth="1"/>
    <col min="14366" max="14366" width="1.5546875" style="14" customWidth="1"/>
    <col min="14367" max="14367" width="8.44140625" style="14" bestFit="1" customWidth="1"/>
    <col min="14368" max="14368" width="7.5546875" style="14" bestFit="1" customWidth="1"/>
    <col min="14369" max="14370" width="8.44140625" style="14" bestFit="1" customWidth="1"/>
    <col min="14371" max="14371" width="1.5546875" style="14" customWidth="1"/>
    <col min="14372" max="14372" width="8.44140625" style="14" bestFit="1" customWidth="1"/>
    <col min="14373" max="14596" width="9.109375" style="14"/>
    <col min="14597" max="14597" width="26.44140625" style="14" customWidth="1"/>
    <col min="14598" max="14605" width="0" style="14" hidden="1" customWidth="1"/>
    <col min="14606" max="14611" width="9.44140625" style="14" customWidth="1"/>
    <col min="14612" max="14612" width="2.44140625" style="14" customWidth="1"/>
    <col min="14613" max="14616" width="8.44140625" style="14" bestFit="1" customWidth="1"/>
    <col min="14617" max="14617" width="1.5546875" style="14" customWidth="1"/>
    <col min="14618" max="14621" width="8.44140625" style="14" bestFit="1" customWidth="1"/>
    <col min="14622" max="14622" width="1.5546875" style="14" customWidth="1"/>
    <col min="14623" max="14623" width="8.44140625" style="14" bestFit="1" customWidth="1"/>
    <col min="14624" max="14624" width="7.5546875" style="14" bestFit="1" customWidth="1"/>
    <col min="14625" max="14626" width="8.44140625" style="14" bestFit="1" customWidth="1"/>
    <col min="14627" max="14627" width="1.5546875" style="14" customWidth="1"/>
    <col min="14628" max="14628" width="8.44140625" style="14" bestFit="1" customWidth="1"/>
    <col min="14629" max="14852" width="9.109375" style="14"/>
    <col min="14853" max="14853" width="26.44140625" style="14" customWidth="1"/>
    <col min="14854" max="14861" width="0" style="14" hidden="1" customWidth="1"/>
    <col min="14862" max="14867" width="9.44140625" style="14" customWidth="1"/>
    <col min="14868" max="14868" width="2.44140625" style="14" customWidth="1"/>
    <col min="14869" max="14872" width="8.44140625" style="14" bestFit="1" customWidth="1"/>
    <col min="14873" max="14873" width="1.5546875" style="14" customWidth="1"/>
    <col min="14874" max="14877" width="8.44140625" style="14" bestFit="1" customWidth="1"/>
    <col min="14878" max="14878" width="1.5546875" style="14" customWidth="1"/>
    <col min="14879" max="14879" width="8.44140625" style="14" bestFit="1" customWidth="1"/>
    <col min="14880" max="14880" width="7.5546875" style="14" bestFit="1" customWidth="1"/>
    <col min="14881" max="14882" width="8.44140625" style="14" bestFit="1" customWidth="1"/>
    <col min="14883" max="14883" width="1.5546875" style="14" customWidth="1"/>
    <col min="14884" max="14884" width="8.44140625" style="14" bestFit="1" customWidth="1"/>
    <col min="14885" max="15108" width="9.109375" style="14"/>
    <col min="15109" max="15109" width="26.44140625" style="14" customWidth="1"/>
    <col min="15110" max="15117" width="0" style="14" hidden="1" customWidth="1"/>
    <col min="15118" max="15123" width="9.44140625" style="14" customWidth="1"/>
    <col min="15124" max="15124" width="2.44140625" style="14" customWidth="1"/>
    <col min="15125" max="15128" width="8.44140625" style="14" bestFit="1" customWidth="1"/>
    <col min="15129" max="15129" width="1.5546875" style="14" customWidth="1"/>
    <col min="15130" max="15133" width="8.44140625" style="14" bestFit="1" customWidth="1"/>
    <col min="15134" max="15134" width="1.5546875" style="14" customWidth="1"/>
    <col min="15135" max="15135" width="8.44140625" style="14" bestFit="1" customWidth="1"/>
    <col min="15136" max="15136" width="7.5546875" style="14" bestFit="1" customWidth="1"/>
    <col min="15137" max="15138" width="8.44140625" style="14" bestFit="1" customWidth="1"/>
    <col min="15139" max="15139" width="1.5546875" style="14" customWidth="1"/>
    <col min="15140" max="15140" width="8.44140625" style="14" bestFit="1" customWidth="1"/>
    <col min="15141" max="15364" width="9.109375" style="14"/>
    <col min="15365" max="15365" width="26.44140625" style="14" customWidth="1"/>
    <col min="15366" max="15373" width="0" style="14" hidden="1" customWidth="1"/>
    <col min="15374" max="15379" width="9.44140625" style="14" customWidth="1"/>
    <col min="15380" max="15380" width="2.44140625" style="14" customWidth="1"/>
    <col min="15381" max="15384" width="8.44140625" style="14" bestFit="1" customWidth="1"/>
    <col min="15385" max="15385" width="1.5546875" style="14" customWidth="1"/>
    <col min="15386" max="15389" width="8.44140625" style="14" bestFit="1" customWidth="1"/>
    <col min="15390" max="15390" width="1.5546875" style="14" customWidth="1"/>
    <col min="15391" max="15391" width="8.44140625" style="14" bestFit="1" customWidth="1"/>
    <col min="15392" max="15392" width="7.5546875" style="14" bestFit="1" customWidth="1"/>
    <col min="15393" max="15394" width="8.44140625" style="14" bestFit="1" customWidth="1"/>
    <col min="15395" max="15395" width="1.5546875" style="14" customWidth="1"/>
    <col min="15396" max="15396" width="8.44140625" style="14" bestFit="1" customWidth="1"/>
    <col min="15397" max="15620" width="9.109375" style="14"/>
    <col min="15621" max="15621" width="26.44140625" style="14" customWidth="1"/>
    <col min="15622" max="15629" width="0" style="14" hidden="1" customWidth="1"/>
    <col min="15630" max="15635" width="9.44140625" style="14" customWidth="1"/>
    <col min="15636" max="15636" width="2.44140625" style="14" customWidth="1"/>
    <col min="15637" max="15640" width="8.44140625" style="14" bestFit="1" customWidth="1"/>
    <col min="15641" max="15641" width="1.5546875" style="14" customWidth="1"/>
    <col min="15642" max="15645" width="8.44140625" style="14" bestFit="1" customWidth="1"/>
    <col min="15646" max="15646" width="1.5546875" style="14" customWidth="1"/>
    <col min="15647" max="15647" width="8.44140625" style="14" bestFit="1" customWidth="1"/>
    <col min="15648" max="15648" width="7.5546875" style="14" bestFit="1" customWidth="1"/>
    <col min="15649" max="15650" width="8.44140625" style="14" bestFit="1" customWidth="1"/>
    <col min="15651" max="15651" width="1.5546875" style="14" customWidth="1"/>
    <col min="15652" max="15652" width="8.44140625" style="14" bestFit="1" customWidth="1"/>
    <col min="15653" max="15876" width="9.109375" style="14"/>
    <col min="15877" max="15877" width="26.44140625" style="14" customWidth="1"/>
    <col min="15878" max="15885" width="0" style="14" hidden="1" customWidth="1"/>
    <col min="15886" max="15891" width="9.44140625" style="14" customWidth="1"/>
    <col min="15892" max="15892" width="2.44140625" style="14" customWidth="1"/>
    <col min="15893" max="15896" width="8.44140625" style="14" bestFit="1" customWidth="1"/>
    <col min="15897" max="15897" width="1.5546875" style="14" customWidth="1"/>
    <col min="15898" max="15901" width="8.44140625" style="14" bestFit="1" customWidth="1"/>
    <col min="15902" max="15902" width="1.5546875" style="14" customWidth="1"/>
    <col min="15903" max="15903" width="8.44140625" style="14" bestFit="1" customWidth="1"/>
    <col min="15904" max="15904" width="7.5546875" style="14" bestFit="1" customWidth="1"/>
    <col min="15905" max="15906" width="8.44140625" style="14" bestFit="1" customWidth="1"/>
    <col min="15907" max="15907" width="1.5546875" style="14" customWidth="1"/>
    <col min="15908" max="15908" width="8.44140625" style="14" bestFit="1" customWidth="1"/>
    <col min="15909" max="16132" width="9.109375" style="14"/>
    <col min="16133" max="16133" width="26.44140625" style="14" customWidth="1"/>
    <col min="16134" max="16141" width="0" style="14" hidden="1" customWidth="1"/>
    <col min="16142" max="16147" width="9.44140625" style="14" customWidth="1"/>
    <col min="16148" max="16148" width="2.44140625" style="14" customWidth="1"/>
    <col min="16149" max="16152" width="8.44140625" style="14" bestFit="1" customWidth="1"/>
    <col min="16153" max="16153" width="1.5546875" style="14" customWidth="1"/>
    <col min="16154" max="16157" width="8.44140625" style="14" bestFit="1" customWidth="1"/>
    <col min="16158" max="16158" width="1.5546875" style="14" customWidth="1"/>
    <col min="16159" max="16159" width="8.44140625" style="14" bestFit="1" customWidth="1"/>
    <col min="16160" max="16160" width="7.5546875" style="14" bestFit="1" customWidth="1"/>
    <col min="16161" max="16162" width="8.44140625" style="14" bestFit="1" customWidth="1"/>
    <col min="16163" max="16163" width="1.5546875" style="14" customWidth="1"/>
    <col min="16164" max="16164" width="8.44140625" style="14" bestFit="1" customWidth="1"/>
    <col min="16165" max="16384" width="9.109375" style="14"/>
  </cols>
  <sheetData>
    <row r="1" spans="1:38" ht="17.399999999999999" x14ac:dyDescent="0.25">
      <c r="A1" s="29" t="s">
        <v>536</v>
      </c>
      <c r="F1" s="189"/>
      <c r="G1" s="189"/>
      <c r="N1" s="189"/>
      <c r="Q1" s="189"/>
      <c r="R1" s="189"/>
      <c r="S1" s="189"/>
      <c r="AL1" s="14"/>
    </row>
    <row r="2" spans="1:38" ht="13.8" x14ac:dyDescent="0.25">
      <c r="A2" s="233"/>
      <c r="F2" s="189"/>
      <c r="G2" s="189"/>
      <c r="N2" s="189"/>
      <c r="Q2" s="189"/>
      <c r="R2" s="189"/>
      <c r="S2" s="189"/>
      <c r="AL2" s="14"/>
    </row>
    <row r="3" spans="1:38" ht="13.2" x14ac:dyDescent="0.25">
      <c r="A3" s="27" t="s">
        <v>688</v>
      </c>
      <c r="F3" s="189"/>
      <c r="G3" s="189"/>
      <c r="N3" s="189"/>
      <c r="Q3" s="189"/>
      <c r="R3" s="189"/>
      <c r="S3" s="189"/>
      <c r="AL3" s="14"/>
    </row>
    <row r="4" spans="1:38" ht="13.8" thickBot="1" x14ac:dyDescent="0.3">
      <c r="A4" s="223"/>
      <c r="B4" s="224"/>
      <c r="C4" s="253"/>
      <c r="D4" s="307" t="s">
        <v>129</v>
      </c>
      <c r="E4" s="307"/>
      <c r="F4" s="235"/>
      <c r="G4" s="253"/>
      <c r="H4" s="251" t="s">
        <v>215</v>
      </c>
      <c r="I4" s="252"/>
      <c r="J4" s="252"/>
      <c r="K4" s="252"/>
      <c r="L4" s="252"/>
      <c r="M4" s="252"/>
      <c r="N4" s="250"/>
      <c r="O4" s="252"/>
      <c r="P4" s="252"/>
      <c r="Q4" s="250"/>
      <c r="R4" s="250"/>
      <c r="S4" s="250"/>
      <c r="T4" s="252"/>
      <c r="U4" s="228"/>
      <c r="V4" s="224"/>
      <c r="Z4" s="189"/>
      <c r="AA4" s="189"/>
      <c r="AB4" s="189"/>
      <c r="AC4" s="189"/>
      <c r="AD4" s="189"/>
      <c r="AE4" s="189"/>
      <c r="AF4" s="189"/>
      <c r="AG4" s="189"/>
      <c r="AH4" s="189"/>
      <c r="AI4" s="189"/>
      <c r="AJ4" s="189"/>
      <c r="AL4" s="14"/>
    </row>
    <row r="5" spans="1:38" ht="26.4" x14ac:dyDescent="0.25">
      <c r="A5" s="86"/>
      <c r="B5" s="114"/>
      <c r="C5" s="303" t="s">
        <v>115</v>
      </c>
      <c r="D5" s="810" t="s">
        <v>129</v>
      </c>
      <c r="E5" s="810"/>
      <c r="F5" s="810"/>
      <c r="G5" s="703" t="s">
        <v>130</v>
      </c>
      <c r="H5" s="806" t="s">
        <v>238</v>
      </c>
      <c r="I5" s="807"/>
      <c r="J5" s="807"/>
      <c r="K5" s="807"/>
      <c r="L5" s="807"/>
      <c r="M5" s="807"/>
      <c r="N5" s="807"/>
      <c r="O5" s="807"/>
      <c r="P5" s="807"/>
      <c r="Q5" s="807"/>
      <c r="R5" s="807"/>
      <c r="S5" s="807"/>
      <c r="T5" s="807"/>
      <c r="U5" s="807"/>
      <c r="V5" s="808" t="s">
        <v>537</v>
      </c>
      <c r="Z5" s="189"/>
      <c r="AA5" s="189"/>
      <c r="AB5" s="189"/>
      <c r="AC5" s="189"/>
      <c r="AD5" s="189"/>
      <c r="AE5" s="189"/>
      <c r="AF5" s="189"/>
      <c r="AG5" s="189"/>
      <c r="AH5" s="189"/>
      <c r="AI5" s="189"/>
      <c r="AJ5" s="189"/>
      <c r="AL5" s="14"/>
    </row>
    <row r="6" spans="1:38" ht="39" customHeight="1" x14ac:dyDescent="0.25">
      <c r="A6" s="706" t="s">
        <v>13</v>
      </c>
      <c r="B6" s="703" t="s">
        <v>21</v>
      </c>
      <c r="C6" s="305" t="s">
        <v>7</v>
      </c>
      <c r="D6" s="268" t="s">
        <v>223</v>
      </c>
      <c r="E6" s="268" t="s">
        <v>538</v>
      </c>
      <c r="F6" s="703" t="s">
        <v>7</v>
      </c>
      <c r="G6" s="703" t="s">
        <v>7</v>
      </c>
      <c r="H6" s="268" t="s">
        <v>121</v>
      </c>
      <c r="I6" s="268" t="s">
        <v>122</v>
      </c>
      <c r="J6" s="268" t="s">
        <v>116</v>
      </c>
      <c r="K6" s="268" t="s">
        <v>123</v>
      </c>
      <c r="L6" s="268" t="s">
        <v>117</v>
      </c>
      <c r="M6" s="306" t="s">
        <v>124</v>
      </c>
      <c r="N6" s="268" t="s">
        <v>125</v>
      </c>
      <c r="O6" s="268" t="s">
        <v>118</v>
      </c>
      <c r="P6" s="268" t="s">
        <v>119</v>
      </c>
      <c r="Q6" s="306" t="s">
        <v>128</v>
      </c>
      <c r="R6" s="268" t="s">
        <v>126</v>
      </c>
      <c r="S6" s="268" t="s">
        <v>127</v>
      </c>
      <c r="T6" s="268" t="s">
        <v>120</v>
      </c>
      <c r="U6" s="305" t="s">
        <v>7</v>
      </c>
      <c r="V6" s="809"/>
      <c r="AB6" s="70"/>
      <c r="AC6" s="840"/>
      <c r="AD6" s="840"/>
      <c r="AE6" s="840"/>
      <c r="AF6" s="840"/>
      <c r="AG6" s="70"/>
      <c r="AH6" s="840"/>
      <c r="AI6" s="840"/>
      <c r="AJ6" s="70"/>
      <c r="AL6" s="14"/>
    </row>
    <row r="7" spans="1:38" s="63" customFormat="1" ht="13.2" x14ac:dyDescent="0.25">
      <c r="A7" s="138" t="s">
        <v>29</v>
      </c>
      <c r="B7" s="139" t="s">
        <v>316</v>
      </c>
      <c r="C7" s="213">
        <v>2375</v>
      </c>
      <c r="D7" s="636">
        <v>256</v>
      </c>
      <c r="E7" s="636">
        <v>249</v>
      </c>
      <c r="F7" s="213">
        <v>257</v>
      </c>
      <c r="G7" s="637">
        <v>228</v>
      </c>
      <c r="H7" s="637">
        <v>157</v>
      </c>
      <c r="I7" s="636">
        <v>129</v>
      </c>
      <c r="J7" s="636">
        <v>175</v>
      </c>
      <c r="K7" s="330">
        <v>189</v>
      </c>
      <c r="L7" s="636">
        <v>610</v>
      </c>
      <c r="M7" s="636">
        <v>0</v>
      </c>
      <c r="N7" s="636">
        <v>49</v>
      </c>
      <c r="O7" s="636">
        <v>303</v>
      </c>
      <c r="P7" s="636">
        <v>734</v>
      </c>
      <c r="Q7" s="636">
        <v>235</v>
      </c>
      <c r="R7" s="636">
        <v>141</v>
      </c>
      <c r="S7" s="636">
        <v>131</v>
      </c>
      <c r="T7" s="636">
        <v>516</v>
      </c>
      <c r="U7" s="213">
        <v>1637</v>
      </c>
      <c r="V7" s="301">
        <v>3224</v>
      </c>
      <c r="X7" s="393"/>
      <c r="Y7" s="393"/>
      <c r="Z7" s="393"/>
      <c r="AA7" s="393"/>
      <c r="AB7" s="64"/>
      <c r="AC7" s="26"/>
      <c r="AD7" s="26"/>
      <c r="AE7" s="26"/>
      <c r="AF7" s="26"/>
      <c r="AG7" s="26"/>
      <c r="AH7" s="26"/>
      <c r="AI7" s="26"/>
      <c r="AJ7" s="26"/>
    </row>
    <row r="8" spans="1:38" s="63" customFormat="1" ht="13.2" x14ac:dyDescent="0.25">
      <c r="A8" s="490" t="s">
        <v>355</v>
      </c>
      <c r="B8" s="139"/>
      <c r="C8" s="213">
        <v>2383</v>
      </c>
      <c r="D8" s="636">
        <v>234</v>
      </c>
      <c r="E8" s="636">
        <v>235</v>
      </c>
      <c r="F8" s="213">
        <v>240</v>
      </c>
      <c r="G8" s="637">
        <v>203</v>
      </c>
      <c r="H8" s="637">
        <v>108</v>
      </c>
      <c r="I8" s="636">
        <v>117</v>
      </c>
      <c r="J8" s="636">
        <v>166</v>
      </c>
      <c r="K8" s="330">
        <v>110</v>
      </c>
      <c r="L8" s="636">
        <v>466</v>
      </c>
      <c r="M8" s="636">
        <v>0</v>
      </c>
      <c r="N8" s="636">
        <v>33</v>
      </c>
      <c r="O8" s="636">
        <v>223</v>
      </c>
      <c r="P8" s="636">
        <v>646</v>
      </c>
      <c r="Q8" s="636">
        <v>124</v>
      </c>
      <c r="R8" s="636">
        <v>100</v>
      </c>
      <c r="S8" s="636">
        <v>100</v>
      </c>
      <c r="T8" s="636">
        <v>436</v>
      </c>
      <c r="U8" s="213">
        <v>1456</v>
      </c>
      <c r="V8" s="301">
        <v>3172</v>
      </c>
      <c r="X8" s="393"/>
      <c r="Y8" s="393"/>
      <c r="Z8" s="393"/>
      <c r="AA8" s="393"/>
      <c r="AB8" s="64"/>
      <c r="AC8" s="26"/>
      <c r="AD8" s="26"/>
      <c r="AE8" s="26"/>
      <c r="AF8" s="26"/>
      <c r="AG8" s="26"/>
      <c r="AH8" s="26"/>
      <c r="AI8" s="26"/>
      <c r="AJ8" s="26"/>
    </row>
    <row r="9" spans="1:38" s="63" customFormat="1" ht="13.2" x14ac:dyDescent="0.25">
      <c r="A9" s="490" t="s">
        <v>356</v>
      </c>
      <c r="B9" s="139" t="s">
        <v>316</v>
      </c>
      <c r="C9" s="213">
        <v>2262</v>
      </c>
      <c r="D9" s="636">
        <v>348</v>
      </c>
      <c r="E9" s="636">
        <v>276</v>
      </c>
      <c r="F9" s="213">
        <v>360</v>
      </c>
      <c r="G9" s="637">
        <v>191</v>
      </c>
      <c r="H9" s="637">
        <v>87</v>
      </c>
      <c r="I9" s="636">
        <v>89</v>
      </c>
      <c r="J9" s="636">
        <v>148</v>
      </c>
      <c r="K9" s="330">
        <v>59</v>
      </c>
      <c r="L9" s="636">
        <v>369</v>
      </c>
      <c r="M9" s="636">
        <v>0</v>
      </c>
      <c r="N9" s="636">
        <v>32</v>
      </c>
      <c r="O9" s="636">
        <v>158</v>
      </c>
      <c r="P9" s="636">
        <v>709</v>
      </c>
      <c r="Q9" s="636">
        <v>73</v>
      </c>
      <c r="R9" s="636">
        <v>72</v>
      </c>
      <c r="S9" s="636">
        <v>92</v>
      </c>
      <c r="T9" s="636">
        <v>336</v>
      </c>
      <c r="U9" s="213">
        <v>1497</v>
      </c>
      <c r="V9" s="301">
        <v>3186</v>
      </c>
      <c r="X9" s="393"/>
      <c r="Y9" s="393"/>
      <c r="Z9" s="393"/>
      <c r="AA9" s="393"/>
      <c r="AB9" s="64"/>
      <c r="AC9" s="26"/>
      <c r="AD9" s="26"/>
      <c r="AE9" s="26"/>
      <c r="AF9" s="26"/>
      <c r="AG9" s="26"/>
      <c r="AH9" s="26"/>
      <c r="AI9" s="26"/>
      <c r="AJ9" s="26"/>
    </row>
    <row r="10" spans="1:38" s="63" customFormat="1" ht="13.2" x14ac:dyDescent="0.25">
      <c r="A10" s="490" t="s">
        <v>347</v>
      </c>
      <c r="B10" s="139" t="s">
        <v>316</v>
      </c>
      <c r="C10" s="213">
        <v>1918</v>
      </c>
      <c r="D10" s="636">
        <v>310</v>
      </c>
      <c r="E10" s="636">
        <v>257</v>
      </c>
      <c r="F10" s="213">
        <v>319</v>
      </c>
      <c r="G10" s="637">
        <v>234</v>
      </c>
      <c r="H10" s="637">
        <v>69</v>
      </c>
      <c r="I10" s="636">
        <v>48</v>
      </c>
      <c r="J10" s="636">
        <v>154</v>
      </c>
      <c r="K10" s="330">
        <v>28</v>
      </c>
      <c r="L10" s="636">
        <v>147</v>
      </c>
      <c r="M10" s="636">
        <v>0</v>
      </c>
      <c r="N10" s="636">
        <v>24</v>
      </c>
      <c r="O10" s="636">
        <v>52</v>
      </c>
      <c r="P10" s="636">
        <v>562</v>
      </c>
      <c r="Q10" s="636">
        <v>41</v>
      </c>
      <c r="R10" s="636">
        <v>42</v>
      </c>
      <c r="S10" s="636">
        <v>82</v>
      </c>
      <c r="T10" s="636">
        <v>157</v>
      </c>
      <c r="U10" s="213">
        <v>1167</v>
      </c>
      <c r="V10" s="301">
        <v>2638</v>
      </c>
      <c r="X10" s="393"/>
      <c r="Y10" s="393"/>
      <c r="Z10" s="393"/>
      <c r="AA10" s="393"/>
      <c r="AB10" s="64"/>
      <c r="AC10" s="26"/>
      <c r="AD10" s="26"/>
      <c r="AE10" s="26"/>
      <c r="AF10" s="26"/>
      <c r="AG10" s="26"/>
      <c r="AH10" s="26"/>
      <c r="AI10" s="26"/>
      <c r="AJ10" s="26"/>
    </row>
    <row r="11" spans="1:38" s="63" customFormat="1" ht="13.2" x14ac:dyDescent="0.25">
      <c r="A11" s="490" t="s">
        <v>357</v>
      </c>
      <c r="B11" s="139"/>
      <c r="C11" s="213">
        <v>1612</v>
      </c>
      <c r="D11" s="636">
        <v>274</v>
      </c>
      <c r="E11" s="636">
        <v>204</v>
      </c>
      <c r="F11" s="213">
        <v>276</v>
      </c>
      <c r="G11" s="637">
        <v>202</v>
      </c>
      <c r="H11" s="637">
        <v>71</v>
      </c>
      <c r="I11" s="636">
        <v>21</v>
      </c>
      <c r="J11" s="636">
        <v>143</v>
      </c>
      <c r="K11" s="330">
        <v>4</v>
      </c>
      <c r="L11" s="636">
        <v>59</v>
      </c>
      <c r="M11" s="636">
        <v>0</v>
      </c>
      <c r="N11" s="636">
        <v>11</v>
      </c>
      <c r="O11" s="636">
        <v>11</v>
      </c>
      <c r="P11" s="636">
        <v>487</v>
      </c>
      <c r="Q11" s="636">
        <v>22</v>
      </c>
      <c r="R11" s="636">
        <v>23</v>
      </c>
      <c r="S11" s="636">
        <v>75</v>
      </c>
      <c r="T11" s="636">
        <v>60</v>
      </c>
      <c r="U11" s="213">
        <v>976</v>
      </c>
      <c r="V11" s="301">
        <v>2235</v>
      </c>
      <c r="X11" s="393"/>
      <c r="Y11" s="393"/>
      <c r="Z11" s="393"/>
      <c r="AA11" s="393"/>
      <c r="AB11" s="64"/>
      <c r="AC11" s="26"/>
      <c r="AD11" s="26"/>
      <c r="AE11" s="26"/>
      <c r="AF11" s="26"/>
      <c r="AG11" s="26"/>
      <c r="AH11" s="26"/>
      <c r="AI11" s="26"/>
      <c r="AJ11" s="26"/>
    </row>
    <row r="12" spans="1:38" s="63" customFormat="1" ht="13.2" x14ac:dyDescent="0.25">
      <c r="A12" s="177" t="s">
        <v>375</v>
      </c>
      <c r="B12" s="139"/>
      <c r="C12" s="213">
        <v>1399</v>
      </c>
      <c r="D12" s="636">
        <v>234</v>
      </c>
      <c r="E12" s="636">
        <v>170</v>
      </c>
      <c r="F12" s="213">
        <v>237</v>
      </c>
      <c r="G12" s="637">
        <v>178</v>
      </c>
      <c r="H12" s="637">
        <v>80</v>
      </c>
      <c r="I12" s="636">
        <v>6</v>
      </c>
      <c r="J12" s="636">
        <v>118</v>
      </c>
      <c r="K12" s="330">
        <v>0</v>
      </c>
      <c r="L12" s="636">
        <v>29</v>
      </c>
      <c r="M12" s="636">
        <v>0</v>
      </c>
      <c r="N12" s="636">
        <v>4</v>
      </c>
      <c r="O12" s="636">
        <v>3</v>
      </c>
      <c r="P12" s="636">
        <v>427</v>
      </c>
      <c r="Q12" s="636">
        <v>27</v>
      </c>
      <c r="R12" s="636">
        <v>14</v>
      </c>
      <c r="S12" s="636">
        <v>85</v>
      </c>
      <c r="T12" s="636">
        <v>31</v>
      </c>
      <c r="U12" s="213">
        <v>849</v>
      </c>
      <c r="V12" s="301">
        <v>1964</v>
      </c>
      <c r="X12" s="393"/>
      <c r="Y12" s="393"/>
      <c r="Z12" s="393"/>
      <c r="AA12" s="393"/>
      <c r="AB12" s="64"/>
      <c r="AC12" s="26"/>
      <c r="AD12" s="26"/>
      <c r="AE12" s="26"/>
      <c r="AF12" s="26"/>
      <c r="AG12" s="26"/>
      <c r="AH12" s="26"/>
      <c r="AI12" s="26"/>
      <c r="AJ12" s="26"/>
    </row>
    <row r="13" spans="1:38" s="63" customFormat="1" ht="27" customHeight="1" x14ac:dyDescent="0.25">
      <c r="A13" s="138" t="s">
        <v>29</v>
      </c>
      <c r="B13" s="153" t="s">
        <v>22</v>
      </c>
      <c r="C13" s="636">
        <v>2220</v>
      </c>
      <c r="D13" s="636">
        <v>237</v>
      </c>
      <c r="E13" s="636">
        <v>228</v>
      </c>
      <c r="F13" s="302">
        <v>241</v>
      </c>
      <c r="G13" s="637">
        <v>214</v>
      </c>
      <c r="H13" s="637">
        <v>104</v>
      </c>
      <c r="I13" s="636">
        <v>100</v>
      </c>
      <c r="J13" s="636">
        <v>119</v>
      </c>
      <c r="K13" s="330">
        <v>113</v>
      </c>
      <c r="L13" s="636">
        <v>506</v>
      </c>
      <c r="M13" s="636">
        <v>0</v>
      </c>
      <c r="N13" s="636">
        <v>34</v>
      </c>
      <c r="O13" s="636">
        <v>223</v>
      </c>
      <c r="P13" s="636">
        <v>613</v>
      </c>
      <c r="Q13" s="636">
        <v>124</v>
      </c>
      <c r="R13" s="636">
        <v>67</v>
      </c>
      <c r="S13" s="636">
        <v>70</v>
      </c>
      <c r="T13" s="636">
        <v>453</v>
      </c>
      <c r="U13" s="213">
        <v>1406</v>
      </c>
      <c r="V13" s="301">
        <v>3009</v>
      </c>
      <c r="X13" s="393"/>
      <c r="Y13" s="15"/>
      <c r="Z13" s="26"/>
      <c r="AA13" s="26"/>
      <c r="AB13" s="26"/>
      <c r="AC13" s="26"/>
      <c r="AD13" s="26"/>
      <c r="AE13" s="26"/>
      <c r="AF13" s="26"/>
      <c r="AG13" s="26"/>
      <c r="AH13" s="26"/>
      <c r="AI13" s="26"/>
      <c r="AJ13" s="26"/>
    </row>
    <row r="14" spans="1:38" ht="13.2" x14ac:dyDescent="0.25">
      <c r="A14" s="203" t="s">
        <v>316</v>
      </c>
      <c r="B14" s="701" t="s">
        <v>23</v>
      </c>
      <c r="C14" s="636">
        <v>2187</v>
      </c>
      <c r="D14" s="636">
        <v>227</v>
      </c>
      <c r="E14" s="636">
        <v>224</v>
      </c>
      <c r="F14" s="302">
        <v>235</v>
      </c>
      <c r="G14" s="637">
        <v>206</v>
      </c>
      <c r="H14" s="637">
        <v>94</v>
      </c>
      <c r="I14" s="636">
        <v>100</v>
      </c>
      <c r="J14" s="636">
        <v>123</v>
      </c>
      <c r="K14" s="330">
        <v>88</v>
      </c>
      <c r="L14" s="636">
        <v>474</v>
      </c>
      <c r="M14" s="636">
        <v>0</v>
      </c>
      <c r="N14" s="636">
        <v>30</v>
      </c>
      <c r="O14" s="333">
        <v>217</v>
      </c>
      <c r="P14" s="636">
        <v>571</v>
      </c>
      <c r="Q14" s="636">
        <v>107</v>
      </c>
      <c r="R14" s="636">
        <v>73</v>
      </c>
      <c r="S14" s="636">
        <v>80</v>
      </c>
      <c r="T14" s="636">
        <v>431</v>
      </c>
      <c r="U14" s="213">
        <v>1373</v>
      </c>
      <c r="V14" s="301">
        <v>2982</v>
      </c>
      <c r="X14" s="393"/>
      <c r="Y14" s="15"/>
      <c r="Z14" s="192"/>
      <c r="AA14" s="192"/>
      <c r="AB14" s="192"/>
      <c r="AC14" s="192"/>
      <c r="AD14" s="192"/>
      <c r="AE14" s="192"/>
      <c r="AF14" s="192"/>
      <c r="AG14" s="192"/>
      <c r="AH14" s="192"/>
      <c r="AI14" s="192"/>
      <c r="AJ14" s="192"/>
      <c r="AL14" s="14"/>
    </row>
    <row r="15" spans="1:38" ht="13.2" x14ac:dyDescent="0.25">
      <c r="A15" s="203" t="s">
        <v>316</v>
      </c>
      <c r="B15" s="701" t="s">
        <v>24</v>
      </c>
      <c r="C15" s="636">
        <v>2147</v>
      </c>
      <c r="D15" s="636">
        <v>223</v>
      </c>
      <c r="E15" s="636">
        <v>223</v>
      </c>
      <c r="F15" s="302">
        <v>232</v>
      </c>
      <c r="G15" s="637">
        <v>204</v>
      </c>
      <c r="H15" s="637">
        <v>92</v>
      </c>
      <c r="I15" s="636">
        <v>95</v>
      </c>
      <c r="J15" s="636">
        <v>120</v>
      </c>
      <c r="K15" s="330">
        <v>73</v>
      </c>
      <c r="L15" s="636">
        <v>434</v>
      </c>
      <c r="M15" s="636">
        <v>0</v>
      </c>
      <c r="N15" s="636">
        <v>31</v>
      </c>
      <c r="O15" s="333">
        <v>190</v>
      </c>
      <c r="P15" s="636">
        <v>541</v>
      </c>
      <c r="Q15" s="636">
        <v>77</v>
      </c>
      <c r="R15" s="333">
        <v>67</v>
      </c>
      <c r="S15" s="636">
        <v>89</v>
      </c>
      <c r="T15" s="636">
        <v>418</v>
      </c>
      <c r="U15" s="213">
        <v>1323</v>
      </c>
      <c r="V15" s="301">
        <v>2957</v>
      </c>
      <c r="X15" s="393"/>
      <c r="Y15" s="15"/>
      <c r="Z15" s="192"/>
      <c r="AA15" s="192"/>
      <c r="AB15" s="192"/>
      <c r="AC15" s="192"/>
      <c r="AD15" s="192"/>
      <c r="AE15" s="192"/>
      <c r="AF15" s="192"/>
      <c r="AG15" s="192"/>
      <c r="AH15" s="192"/>
      <c r="AI15" s="192"/>
      <c r="AJ15" s="192"/>
      <c r="AL15" s="14"/>
    </row>
    <row r="16" spans="1:38" ht="13.2" x14ac:dyDescent="0.25">
      <c r="A16" s="92" t="s">
        <v>316</v>
      </c>
      <c r="B16" s="701" t="s">
        <v>25</v>
      </c>
      <c r="C16" s="638">
        <v>2193</v>
      </c>
      <c r="D16" s="638">
        <v>222</v>
      </c>
      <c r="E16" s="638">
        <v>222</v>
      </c>
      <c r="F16" s="302">
        <v>230</v>
      </c>
      <c r="G16" s="639">
        <v>202</v>
      </c>
      <c r="H16" s="639">
        <v>86</v>
      </c>
      <c r="I16" s="638">
        <v>97</v>
      </c>
      <c r="J16" s="638">
        <v>135</v>
      </c>
      <c r="K16" s="330">
        <v>63</v>
      </c>
      <c r="L16" s="638">
        <v>416</v>
      </c>
      <c r="M16" s="638">
        <v>0</v>
      </c>
      <c r="N16" s="638">
        <v>31</v>
      </c>
      <c r="O16" s="638">
        <v>201</v>
      </c>
      <c r="P16" s="638">
        <v>550</v>
      </c>
      <c r="Q16" s="638">
        <v>67</v>
      </c>
      <c r="R16" s="333">
        <v>75</v>
      </c>
      <c r="S16" s="638">
        <v>87</v>
      </c>
      <c r="T16" s="638">
        <v>403</v>
      </c>
      <c r="U16" s="213">
        <v>1330</v>
      </c>
      <c r="V16" s="301">
        <v>2991</v>
      </c>
      <c r="X16" s="393"/>
      <c r="Y16" s="15"/>
      <c r="Z16" s="189"/>
      <c r="AA16" s="189"/>
      <c r="AB16" s="189"/>
      <c r="AC16" s="189"/>
      <c r="AD16" s="189"/>
      <c r="AE16" s="189"/>
      <c r="AF16" s="189"/>
      <c r="AG16" s="189"/>
      <c r="AH16" s="189"/>
      <c r="AI16" s="189"/>
      <c r="AJ16" s="189"/>
      <c r="AL16" s="14"/>
    </row>
    <row r="17" spans="1:25" s="189" customFormat="1" ht="27" customHeight="1" x14ac:dyDescent="0.25">
      <c r="A17" s="138" t="s">
        <v>28</v>
      </c>
      <c r="B17" s="153" t="s">
        <v>22</v>
      </c>
      <c r="C17" s="638">
        <v>2214</v>
      </c>
      <c r="D17" s="638">
        <v>218</v>
      </c>
      <c r="E17" s="638">
        <v>220</v>
      </c>
      <c r="F17" s="302">
        <v>229</v>
      </c>
      <c r="G17" s="639">
        <v>196</v>
      </c>
      <c r="H17" s="639">
        <v>82</v>
      </c>
      <c r="I17" s="638">
        <v>101</v>
      </c>
      <c r="J17" s="638">
        <v>135</v>
      </c>
      <c r="K17" s="330">
        <v>59</v>
      </c>
      <c r="L17" s="638">
        <v>402</v>
      </c>
      <c r="M17" s="638">
        <v>0</v>
      </c>
      <c r="N17" s="638">
        <v>27</v>
      </c>
      <c r="O17" s="638">
        <v>189</v>
      </c>
      <c r="P17" s="638">
        <v>552</v>
      </c>
      <c r="Q17" s="638">
        <v>63</v>
      </c>
      <c r="R17" s="333">
        <v>50</v>
      </c>
      <c r="S17" s="638">
        <v>78</v>
      </c>
      <c r="T17" s="638">
        <v>403</v>
      </c>
      <c r="U17" s="213">
        <v>1317</v>
      </c>
      <c r="V17" s="301">
        <v>3004</v>
      </c>
      <c r="X17" s="393"/>
      <c r="Y17" s="732"/>
    </row>
    <row r="18" spans="1:25" s="189" customFormat="1" ht="15" customHeight="1" x14ac:dyDescent="0.25">
      <c r="A18" s="92" t="s">
        <v>316</v>
      </c>
      <c r="B18" s="701" t="s">
        <v>23</v>
      </c>
      <c r="C18" s="638">
        <v>2154</v>
      </c>
      <c r="D18" s="638">
        <v>218</v>
      </c>
      <c r="E18" s="638">
        <v>216</v>
      </c>
      <c r="F18" s="302">
        <v>227</v>
      </c>
      <c r="G18" s="639">
        <v>192</v>
      </c>
      <c r="H18" s="639">
        <v>72</v>
      </c>
      <c r="I18" s="638">
        <v>93</v>
      </c>
      <c r="J18" s="638">
        <v>125</v>
      </c>
      <c r="K18" s="330">
        <v>51</v>
      </c>
      <c r="L18" s="638">
        <v>380</v>
      </c>
      <c r="M18" s="638">
        <v>0</v>
      </c>
      <c r="N18" s="638">
        <v>25</v>
      </c>
      <c r="O18" s="638">
        <v>169</v>
      </c>
      <c r="P18" s="638">
        <v>542</v>
      </c>
      <c r="Q18" s="638">
        <v>45</v>
      </c>
      <c r="R18" s="638">
        <v>43</v>
      </c>
      <c r="S18" s="638">
        <v>72</v>
      </c>
      <c r="T18" s="638">
        <v>381</v>
      </c>
      <c r="U18" s="213">
        <v>1264</v>
      </c>
      <c r="V18" s="301">
        <v>2921</v>
      </c>
      <c r="X18" s="393"/>
      <c r="Y18" s="732"/>
    </row>
    <row r="19" spans="1:25" s="189" customFormat="1" ht="15" customHeight="1" x14ac:dyDescent="0.25">
      <c r="A19" s="92" t="s">
        <v>316</v>
      </c>
      <c r="B19" s="701" t="s">
        <v>24</v>
      </c>
      <c r="C19" s="638">
        <v>2121</v>
      </c>
      <c r="D19" s="638">
        <v>217</v>
      </c>
      <c r="E19" s="638">
        <v>218</v>
      </c>
      <c r="F19" s="638">
        <v>226</v>
      </c>
      <c r="G19" s="638">
        <v>189</v>
      </c>
      <c r="H19" s="638">
        <v>71</v>
      </c>
      <c r="I19" s="638">
        <v>89</v>
      </c>
      <c r="J19" s="638">
        <v>128</v>
      </c>
      <c r="K19" s="330">
        <v>45</v>
      </c>
      <c r="L19" s="638">
        <v>354</v>
      </c>
      <c r="M19" s="638">
        <v>0</v>
      </c>
      <c r="N19" s="638">
        <v>29</v>
      </c>
      <c r="O19" s="330">
        <v>162</v>
      </c>
      <c r="P19" s="638">
        <v>523</v>
      </c>
      <c r="Q19" s="638">
        <v>46</v>
      </c>
      <c r="R19" s="638">
        <v>50</v>
      </c>
      <c r="S19" s="638">
        <v>66</v>
      </c>
      <c r="T19" s="638">
        <v>367</v>
      </c>
      <c r="U19" s="638">
        <v>1239</v>
      </c>
      <c r="V19" s="301">
        <v>2871</v>
      </c>
      <c r="X19" s="393"/>
      <c r="Y19" s="732"/>
    </row>
    <row r="20" spans="1:25" s="189" customFormat="1" ht="15" customHeight="1" x14ac:dyDescent="0.25">
      <c r="A20" s="92" t="s">
        <v>316</v>
      </c>
      <c r="B20" s="701" t="s">
        <v>25</v>
      </c>
      <c r="C20" s="638">
        <v>2049</v>
      </c>
      <c r="D20" s="638">
        <v>210</v>
      </c>
      <c r="E20" s="638">
        <v>209</v>
      </c>
      <c r="F20" s="638">
        <v>216</v>
      </c>
      <c r="G20" s="638">
        <v>188</v>
      </c>
      <c r="H20" s="638">
        <v>64</v>
      </c>
      <c r="I20" s="638">
        <v>86</v>
      </c>
      <c r="J20" s="638">
        <v>124</v>
      </c>
      <c r="K20" s="330">
        <v>45</v>
      </c>
      <c r="L20" s="638">
        <v>342</v>
      </c>
      <c r="M20" s="638">
        <v>0</v>
      </c>
      <c r="N20" s="638">
        <v>21</v>
      </c>
      <c r="O20" s="330">
        <v>149</v>
      </c>
      <c r="P20" s="638">
        <v>512</v>
      </c>
      <c r="Q20" s="638">
        <v>46</v>
      </c>
      <c r="R20" s="638">
        <v>50</v>
      </c>
      <c r="S20" s="638">
        <v>70</v>
      </c>
      <c r="T20" s="638">
        <v>357</v>
      </c>
      <c r="U20" s="638">
        <v>1193</v>
      </c>
      <c r="V20" s="301">
        <v>2787</v>
      </c>
      <c r="X20" s="393"/>
      <c r="Y20" s="732"/>
    </row>
    <row r="21" spans="1:25" s="189" customFormat="1" ht="27" customHeight="1" x14ac:dyDescent="0.25">
      <c r="A21" s="144" t="s">
        <v>27</v>
      </c>
      <c r="B21" s="153" t="s">
        <v>22</v>
      </c>
      <c r="C21" s="636">
        <v>2035</v>
      </c>
      <c r="D21" s="636">
        <v>250</v>
      </c>
      <c r="E21" s="636">
        <v>214</v>
      </c>
      <c r="F21" s="302">
        <v>261</v>
      </c>
      <c r="G21" s="637">
        <v>181</v>
      </c>
      <c r="H21" s="637">
        <v>65</v>
      </c>
      <c r="I21" s="636">
        <v>82</v>
      </c>
      <c r="J21" s="636">
        <v>115</v>
      </c>
      <c r="K21" s="330">
        <v>37</v>
      </c>
      <c r="L21" s="636">
        <v>306</v>
      </c>
      <c r="M21" s="636">
        <v>0</v>
      </c>
      <c r="N21" s="636">
        <v>19</v>
      </c>
      <c r="O21" s="636">
        <v>136</v>
      </c>
      <c r="P21" s="636">
        <v>558</v>
      </c>
      <c r="Q21" s="636">
        <v>32</v>
      </c>
      <c r="R21" s="636">
        <v>45</v>
      </c>
      <c r="S21" s="636">
        <v>72</v>
      </c>
      <c r="T21" s="636">
        <v>316</v>
      </c>
      <c r="U21" s="213">
        <v>1243</v>
      </c>
      <c r="V21" s="301">
        <v>2823</v>
      </c>
      <c r="X21" s="393"/>
      <c r="Y21" s="732"/>
    </row>
    <row r="22" spans="1:25" s="189" customFormat="1" ht="15" customHeight="1" x14ac:dyDescent="0.25">
      <c r="A22" s="203" t="s">
        <v>316</v>
      </c>
      <c r="B22" s="701" t="s">
        <v>23</v>
      </c>
      <c r="C22" s="636">
        <v>1909</v>
      </c>
      <c r="D22" s="636">
        <v>280</v>
      </c>
      <c r="E22" s="636">
        <v>216</v>
      </c>
      <c r="F22" s="302">
        <v>293</v>
      </c>
      <c r="G22" s="637">
        <v>178</v>
      </c>
      <c r="H22" s="637">
        <v>65</v>
      </c>
      <c r="I22" s="636">
        <v>62</v>
      </c>
      <c r="J22" s="636">
        <v>111</v>
      </c>
      <c r="K22" s="330">
        <v>29</v>
      </c>
      <c r="L22" s="636">
        <v>255</v>
      </c>
      <c r="M22" s="636">
        <v>0</v>
      </c>
      <c r="N22" s="636">
        <v>27</v>
      </c>
      <c r="O22" s="333">
        <v>96</v>
      </c>
      <c r="P22" s="636">
        <v>566</v>
      </c>
      <c r="Q22" s="636">
        <v>31</v>
      </c>
      <c r="R22" s="636">
        <v>35</v>
      </c>
      <c r="S22" s="636">
        <v>59</v>
      </c>
      <c r="T22" s="636">
        <v>282</v>
      </c>
      <c r="U22" s="213">
        <v>1218</v>
      </c>
      <c r="V22" s="301">
        <v>2727</v>
      </c>
      <c r="X22" s="393"/>
      <c r="Y22" s="732"/>
    </row>
    <row r="23" spans="1:25" s="189" customFormat="1" ht="15" customHeight="1" x14ac:dyDescent="0.25">
      <c r="A23" s="203" t="s">
        <v>316</v>
      </c>
      <c r="B23" s="701" t="s">
        <v>24</v>
      </c>
      <c r="C23" s="636">
        <v>1817</v>
      </c>
      <c r="D23" s="636">
        <v>285</v>
      </c>
      <c r="E23" s="636">
        <v>208</v>
      </c>
      <c r="F23" s="302">
        <v>299</v>
      </c>
      <c r="G23" s="637">
        <v>176</v>
      </c>
      <c r="H23" s="637">
        <v>65</v>
      </c>
      <c r="I23" s="636">
        <v>45</v>
      </c>
      <c r="J23" s="636">
        <v>99</v>
      </c>
      <c r="K23" s="330">
        <v>18</v>
      </c>
      <c r="L23" s="636">
        <v>191</v>
      </c>
      <c r="M23" s="636">
        <v>0</v>
      </c>
      <c r="N23" s="636">
        <v>21</v>
      </c>
      <c r="O23" s="333">
        <v>77</v>
      </c>
      <c r="P23" s="636">
        <v>565</v>
      </c>
      <c r="Q23" s="636">
        <v>19</v>
      </c>
      <c r="R23" s="333">
        <v>28</v>
      </c>
      <c r="S23" s="636">
        <v>56</v>
      </c>
      <c r="T23" s="636">
        <v>236</v>
      </c>
      <c r="U23" s="213">
        <v>1151</v>
      </c>
      <c r="V23" s="301">
        <v>2581</v>
      </c>
      <c r="X23" s="393"/>
      <c r="Y23" s="732"/>
    </row>
    <row r="24" spans="1:25" s="189" customFormat="1" ht="15" customHeight="1" x14ac:dyDescent="0.25">
      <c r="A24" s="92" t="s">
        <v>316</v>
      </c>
      <c r="B24" s="701" t="s">
        <v>25</v>
      </c>
      <c r="C24" s="638">
        <v>1739</v>
      </c>
      <c r="D24" s="638">
        <v>294</v>
      </c>
      <c r="E24" s="638">
        <v>201</v>
      </c>
      <c r="F24" s="302">
        <v>302</v>
      </c>
      <c r="G24" s="639">
        <v>172</v>
      </c>
      <c r="H24" s="639">
        <v>65</v>
      </c>
      <c r="I24" s="638">
        <v>38</v>
      </c>
      <c r="J24" s="638">
        <v>90</v>
      </c>
      <c r="K24" s="330">
        <v>16</v>
      </c>
      <c r="L24" s="638">
        <v>146</v>
      </c>
      <c r="M24" s="638">
        <v>0</v>
      </c>
      <c r="N24" s="638">
        <v>22</v>
      </c>
      <c r="O24" s="638">
        <v>58</v>
      </c>
      <c r="P24" s="638">
        <v>545</v>
      </c>
      <c r="Q24" s="638">
        <v>22</v>
      </c>
      <c r="R24" s="333">
        <v>30</v>
      </c>
      <c r="S24" s="638">
        <v>59</v>
      </c>
      <c r="T24" s="638">
        <v>180</v>
      </c>
      <c r="U24" s="213">
        <v>1083</v>
      </c>
      <c r="V24" s="301">
        <v>2459</v>
      </c>
      <c r="X24" s="393"/>
      <c r="Y24" s="732"/>
    </row>
    <row r="25" spans="1:25" s="189" customFormat="1" ht="27" customHeight="1" x14ac:dyDescent="0.25">
      <c r="A25" s="104" t="s">
        <v>104</v>
      </c>
      <c r="B25" s="153" t="s">
        <v>22</v>
      </c>
      <c r="C25" s="638">
        <v>1687</v>
      </c>
      <c r="D25" s="638">
        <v>280</v>
      </c>
      <c r="E25" s="638">
        <v>193</v>
      </c>
      <c r="F25" s="302">
        <v>290</v>
      </c>
      <c r="G25" s="639">
        <v>178</v>
      </c>
      <c r="H25" s="639">
        <v>54</v>
      </c>
      <c r="I25" s="638">
        <v>33</v>
      </c>
      <c r="J25" s="638">
        <v>96</v>
      </c>
      <c r="K25" s="330">
        <v>12</v>
      </c>
      <c r="L25" s="638">
        <v>91</v>
      </c>
      <c r="M25" s="638">
        <v>0</v>
      </c>
      <c r="N25" s="638">
        <v>18</v>
      </c>
      <c r="O25" s="638">
        <v>33</v>
      </c>
      <c r="P25" s="638">
        <v>500</v>
      </c>
      <c r="Q25" s="638">
        <v>18</v>
      </c>
      <c r="R25" s="333">
        <v>21</v>
      </c>
      <c r="S25" s="638">
        <v>56</v>
      </c>
      <c r="T25" s="638">
        <v>133</v>
      </c>
      <c r="U25" s="213">
        <v>1014</v>
      </c>
      <c r="V25" s="301">
        <v>2361</v>
      </c>
      <c r="X25" s="393"/>
      <c r="Y25" s="15"/>
    </row>
    <row r="26" spans="1:25" s="189" customFormat="1" ht="15" customHeight="1" x14ac:dyDescent="0.25">
      <c r="A26" s="92" t="s">
        <v>316</v>
      </c>
      <c r="B26" s="701" t="s">
        <v>23</v>
      </c>
      <c r="C26" s="638">
        <v>1540</v>
      </c>
      <c r="D26" s="638">
        <v>272</v>
      </c>
      <c r="E26" s="638">
        <v>178</v>
      </c>
      <c r="F26" s="302">
        <v>278</v>
      </c>
      <c r="G26" s="639">
        <v>199</v>
      </c>
      <c r="H26" s="639">
        <v>56</v>
      </c>
      <c r="I26" s="638">
        <v>19</v>
      </c>
      <c r="J26" s="638">
        <v>90</v>
      </c>
      <c r="K26" s="330">
        <v>8</v>
      </c>
      <c r="L26" s="638">
        <v>66</v>
      </c>
      <c r="M26" s="638">
        <v>0</v>
      </c>
      <c r="N26" s="638">
        <v>14</v>
      </c>
      <c r="O26" s="638">
        <v>22</v>
      </c>
      <c r="P26" s="638">
        <v>474</v>
      </c>
      <c r="Q26" s="638">
        <v>14</v>
      </c>
      <c r="R26" s="638">
        <v>20</v>
      </c>
      <c r="S26" s="638">
        <v>54</v>
      </c>
      <c r="T26" s="638">
        <v>97</v>
      </c>
      <c r="U26" s="213">
        <v>955</v>
      </c>
      <c r="V26" s="301">
        <v>2184</v>
      </c>
      <c r="X26" s="393"/>
      <c r="Y26" s="15"/>
    </row>
    <row r="27" spans="1:25" s="189" customFormat="1" ht="15" customHeight="1" x14ac:dyDescent="0.25">
      <c r="A27" s="92" t="s">
        <v>316</v>
      </c>
      <c r="B27" s="701" t="s">
        <v>24</v>
      </c>
      <c r="C27" s="638">
        <v>1456</v>
      </c>
      <c r="D27" s="638">
        <v>259</v>
      </c>
      <c r="E27" s="638">
        <v>165</v>
      </c>
      <c r="F27" s="638">
        <v>266</v>
      </c>
      <c r="G27" s="638">
        <v>203</v>
      </c>
      <c r="H27" s="638">
        <v>55</v>
      </c>
      <c r="I27" s="638">
        <v>21</v>
      </c>
      <c r="J27" s="638">
        <v>106</v>
      </c>
      <c r="K27" s="330">
        <v>7</v>
      </c>
      <c r="L27" s="638">
        <v>48</v>
      </c>
      <c r="M27" s="638">
        <v>0</v>
      </c>
      <c r="N27" s="638">
        <v>7</v>
      </c>
      <c r="O27" s="330">
        <v>12</v>
      </c>
      <c r="P27" s="638">
        <v>460</v>
      </c>
      <c r="Q27" s="638">
        <v>8</v>
      </c>
      <c r="R27" s="638">
        <v>6</v>
      </c>
      <c r="S27" s="638">
        <v>54</v>
      </c>
      <c r="T27" s="638">
        <v>77</v>
      </c>
      <c r="U27" s="638">
        <v>937</v>
      </c>
      <c r="V27" s="301">
        <v>2087</v>
      </c>
      <c r="X27" s="393"/>
      <c r="Y27" s="15"/>
    </row>
    <row r="28" spans="1:25" s="189" customFormat="1" ht="15" customHeight="1" x14ac:dyDescent="0.25">
      <c r="A28" s="92" t="s">
        <v>316</v>
      </c>
      <c r="B28" s="701" t="s">
        <v>25</v>
      </c>
      <c r="C28" s="638">
        <v>1429</v>
      </c>
      <c r="D28" s="638">
        <v>266</v>
      </c>
      <c r="E28" s="638">
        <v>173</v>
      </c>
      <c r="F28" s="638">
        <v>272</v>
      </c>
      <c r="G28" s="638">
        <v>198</v>
      </c>
      <c r="H28" s="638">
        <v>57</v>
      </c>
      <c r="I28" s="638">
        <v>15</v>
      </c>
      <c r="J28" s="638">
        <v>122</v>
      </c>
      <c r="K28" s="330">
        <v>6</v>
      </c>
      <c r="L28" s="638">
        <v>41</v>
      </c>
      <c r="M28" s="638">
        <v>0</v>
      </c>
      <c r="N28" s="638">
        <v>14</v>
      </c>
      <c r="O28" s="330">
        <v>10</v>
      </c>
      <c r="P28" s="638">
        <v>461</v>
      </c>
      <c r="Q28" s="638">
        <v>15</v>
      </c>
      <c r="R28" s="638">
        <v>12</v>
      </c>
      <c r="S28" s="638">
        <v>58</v>
      </c>
      <c r="T28" s="638">
        <v>67</v>
      </c>
      <c r="U28" s="638">
        <v>931</v>
      </c>
      <c r="V28" s="301">
        <v>2067</v>
      </c>
      <c r="X28" s="393"/>
      <c r="Y28" s="15"/>
    </row>
    <row r="29" spans="1:25" s="189" customFormat="1" ht="27" customHeight="1" x14ac:dyDescent="0.25">
      <c r="A29" s="144" t="s">
        <v>289</v>
      </c>
      <c r="B29" s="153" t="s">
        <v>22</v>
      </c>
      <c r="C29" s="638">
        <v>1367</v>
      </c>
      <c r="D29" s="638">
        <v>255</v>
      </c>
      <c r="E29" s="638">
        <v>161</v>
      </c>
      <c r="F29" s="302">
        <v>257</v>
      </c>
      <c r="G29" s="639">
        <v>193</v>
      </c>
      <c r="H29" s="639">
        <v>56</v>
      </c>
      <c r="I29" s="638">
        <v>9</v>
      </c>
      <c r="J29" s="638">
        <v>100</v>
      </c>
      <c r="K29" s="330">
        <v>1</v>
      </c>
      <c r="L29" s="638">
        <v>28</v>
      </c>
      <c r="M29" s="638">
        <v>0</v>
      </c>
      <c r="N29" s="638">
        <v>7</v>
      </c>
      <c r="O29" s="330">
        <v>5</v>
      </c>
      <c r="P29" s="638">
        <v>437</v>
      </c>
      <c r="Q29" s="638">
        <v>8</v>
      </c>
      <c r="R29" s="333">
        <v>12</v>
      </c>
      <c r="S29" s="638">
        <v>49</v>
      </c>
      <c r="T29" s="638">
        <v>41</v>
      </c>
      <c r="U29" s="213">
        <v>880</v>
      </c>
      <c r="V29" s="301">
        <v>1966</v>
      </c>
      <c r="X29" s="393"/>
      <c r="Y29" s="15"/>
    </row>
    <row r="30" spans="1:25" s="189" customFormat="1" ht="15" customHeight="1" x14ac:dyDescent="0.25">
      <c r="A30" s="92" t="s">
        <v>316</v>
      </c>
      <c r="B30" s="701" t="s">
        <v>23</v>
      </c>
      <c r="C30" s="638">
        <v>1258</v>
      </c>
      <c r="D30" s="638">
        <v>234</v>
      </c>
      <c r="E30" s="330">
        <v>136</v>
      </c>
      <c r="F30" s="638">
        <v>239</v>
      </c>
      <c r="G30" s="638">
        <v>185</v>
      </c>
      <c r="H30" s="638">
        <v>53</v>
      </c>
      <c r="I30" s="638">
        <v>6</v>
      </c>
      <c r="J30" s="638">
        <v>103</v>
      </c>
      <c r="K30" s="330">
        <v>2</v>
      </c>
      <c r="L30" s="638">
        <v>27</v>
      </c>
      <c r="M30" s="638">
        <v>0</v>
      </c>
      <c r="N30" s="638">
        <v>3</v>
      </c>
      <c r="O30" s="330">
        <v>7</v>
      </c>
      <c r="P30" s="638">
        <v>428</v>
      </c>
      <c r="Q30" s="638">
        <v>3</v>
      </c>
      <c r="R30" s="330">
        <v>6</v>
      </c>
      <c r="S30" s="638">
        <v>48</v>
      </c>
      <c r="T30" s="638">
        <v>27</v>
      </c>
      <c r="U30" s="638">
        <v>839</v>
      </c>
      <c r="V30" s="301">
        <v>1854</v>
      </c>
      <c r="X30" s="393"/>
      <c r="Y30" s="15"/>
    </row>
    <row r="31" spans="1:25" s="189" customFormat="1" ht="15" customHeight="1" x14ac:dyDescent="0.25">
      <c r="A31" s="92"/>
      <c r="B31" s="701" t="s">
        <v>24</v>
      </c>
      <c r="C31" s="638">
        <v>1205</v>
      </c>
      <c r="D31" s="638">
        <v>223</v>
      </c>
      <c r="E31" s="330">
        <v>123</v>
      </c>
      <c r="F31" s="638">
        <v>225</v>
      </c>
      <c r="G31" s="638">
        <v>176</v>
      </c>
      <c r="H31" s="638">
        <v>54</v>
      </c>
      <c r="I31" s="638">
        <v>7</v>
      </c>
      <c r="J31" s="638">
        <v>96</v>
      </c>
      <c r="K31" s="330">
        <v>1</v>
      </c>
      <c r="L31" s="638">
        <v>16</v>
      </c>
      <c r="M31" s="638">
        <v>0</v>
      </c>
      <c r="N31" s="638">
        <v>3</v>
      </c>
      <c r="O31" s="330">
        <v>1</v>
      </c>
      <c r="P31" s="638">
        <v>394</v>
      </c>
      <c r="Q31" s="638">
        <v>6</v>
      </c>
      <c r="R31" s="330">
        <v>9</v>
      </c>
      <c r="S31" s="638">
        <v>52</v>
      </c>
      <c r="T31" s="638">
        <v>25</v>
      </c>
      <c r="U31" s="638">
        <v>805</v>
      </c>
      <c r="V31" s="301">
        <v>1777</v>
      </c>
      <c r="X31" s="393"/>
      <c r="Y31" s="15"/>
    </row>
    <row r="32" spans="1:25" s="189" customFormat="1" ht="15" customHeight="1" x14ac:dyDescent="0.25">
      <c r="A32" s="92"/>
      <c r="B32" s="701" t="s">
        <v>25</v>
      </c>
      <c r="C32" s="638">
        <v>1172</v>
      </c>
      <c r="D32" s="638">
        <v>215</v>
      </c>
      <c r="E32" s="330">
        <v>115</v>
      </c>
      <c r="F32" s="638">
        <v>217</v>
      </c>
      <c r="G32" s="638">
        <v>172</v>
      </c>
      <c r="H32" s="638">
        <v>57</v>
      </c>
      <c r="I32" s="638">
        <v>4</v>
      </c>
      <c r="J32" s="638">
        <v>103</v>
      </c>
      <c r="K32" s="330">
        <v>2</v>
      </c>
      <c r="L32" s="638">
        <v>13</v>
      </c>
      <c r="M32" s="638">
        <v>0</v>
      </c>
      <c r="N32" s="638">
        <v>4</v>
      </c>
      <c r="O32" s="330">
        <v>1</v>
      </c>
      <c r="P32" s="638">
        <v>388</v>
      </c>
      <c r="Q32" s="638">
        <v>10</v>
      </c>
      <c r="R32" s="330">
        <v>4</v>
      </c>
      <c r="S32" s="638">
        <v>55</v>
      </c>
      <c r="T32" s="638">
        <v>25</v>
      </c>
      <c r="U32" s="638">
        <v>783</v>
      </c>
      <c r="V32" s="301">
        <v>1732</v>
      </c>
      <c r="X32" s="393"/>
      <c r="Y32" s="15"/>
    </row>
    <row r="33" spans="1:38" s="189" customFormat="1" ht="27" customHeight="1" x14ac:dyDescent="0.25">
      <c r="A33" s="144" t="s">
        <v>375</v>
      </c>
      <c r="B33" s="153" t="s">
        <v>22</v>
      </c>
      <c r="C33" s="638">
        <v>1179</v>
      </c>
      <c r="D33" s="638">
        <v>222</v>
      </c>
      <c r="E33" s="638">
        <v>111</v>
      </c>
      <c r="F33" s="302">
        <v>223</v>
      </c>
      <c r="G33" s="639">
        <v>167</v>
      </c>
      <c r="H33" s="639">
        <v>59</v>
      </c>
      <c r="I33" s="638">
        <v>2</v>
      </c>
      <c r="J33" s="638">
        <v>90</v>
      </c>
      <c r="K33" s="330">
        <v>0</v>
      </c>
      <c r="L33" s="638">
        <v>9</v>
      </c>
      <c r="M33" s="638">
        <v>0</v>
      </c>
      <c r="N33" s="638">
        <v>1</v>
      </c>
      <c r="O33" s="330">
        <v>2</v>
      </c>
      <c r="P33" s="638">
        <v>387</v>
      </c>
      <c r="Q33" s="638">
        <v>9</v>
      </c>
      <c r="R33" s="333">
        <v>9</v>
      </c>
      <c r="S33" s="638">
        <v>49</v>
      </c>
      <c r="T33" s="638">
        <v>20</v>
      </c>
      <c r="U33" s="213">
        <v>774</v>
      </c>
      <c r="V33" s="301">
        <v>1731</v>
      </c>
      <c r="X33" s="393"/>
      <c r="Y33" s="15"/>
    </row>
    <row r="34" spans="1:38" s="189" customFormat="1" ht="15" customHeight="1" x14ac:dyDescent="0.25">
      <c r="A34" s="92" t="s">
        <v>316</v>
      </c>
      <c r="B34" s="701" t="s">
        <v>23</v>
      </c>
      <c r="C34" s="638">
        <v>1089</v>
      </c>
      <c r="D34" s="638">
        <v>216</v>
      </c>
      <c r="E34" s="330">
        <v>109</v>
      </c>
      <c r="F34" s="638">
        <v>219</v>
      </c>
      <c r="G34" s="638">
        <v>165</v>
      </c>
      <c r="H34" s="638">
        <v>56</v>
      </c>
      <c r="I34" s="638">
        <v>1</v>
      </c>
      <c r="J34" s="638">
        <v>93</v>
      </c>
      <c r="K34" s="330">
        <v>0</v>
      </c>
      <c r="L34" s="638">
        <v>12</v>
      </c>
      <c r="M34" s="638">
        <v>0</v>
      </c>
      <c r="N34" s="638">
        <v>2</v>
      </c>
      <c r="O34" s="330">
        <v>1</v>
      </c>
      <c r="P34" s="638">
        <v>366</v>
      </c>
      <c r="Q34" s="638">
        <v>8</v>
      </c>
      <c r="R34" s="330">
        <v>4</v>
      </c>
      <c r="S34" s="638">
        <v>60</v>
      </c>
      <c r="T34" s="638">
        <v>23</v>
      </c>
      <c r="U34" s="638">
        <v>747</v>
      </c>
      <c r="V34" s="301">
        <v>1636</v>
      </c>
      <c r="X34" s="393"/>
      <c r="Y34" s="15"/>
    </row>
    <row r="35" spans="1:38" s="189" customFormat="1" ht="15" customHeight="1" x14ac:dyDescent="0.25">
      <c r="A35" s="92"/>
      <c r="B35" s="701" t="s">
        <v>24</v>
      </c>
      <c r="C35" s="638">
        <v>1072</v>
      </c>
      <c r="D35" s="638">
        <v>216</v>
      </c>
      <c r="E35" s="330">
        <v>100</v>
      </c>
      <c r="F35" s="638">
        <v>216</v>
      </c>
      <c r="G35" s="638">
        <v>168</v>
      </c>
      <c r="H35" s="638">
        <v>59</v>
      </c>
      <c r="I35" s="638">
        <v>0</v>
      </c>
      <c r="J35" s="638">
        <v>77</v>
      </c>
      <c r="K35" s="330">
        <v>0</v>
      </c>
      <c r="L35" s="638">
        <v>14</v>
      </c>
      <c r="M35" s="638">
        <v>0</v>
      </c>
      <c r="N35" s="638">
        <v>3</v>
      </c>
      <c r="O35" s="330">
        <v>0</v>
      </c>
      <c r="P35" s="638">
        <v>367</v>
      </c>
      <c r="Q35" s="638">
        <v>7</v>
      </c>
      <c r="R35" s="330">
        <v>0</v>
      </c>
      <c r="S35" s="638">
        <v>63</v>
      </c>
      <c r="T35" s="638">
        <v>13</v>
      </c>
      <c r="U35" s="638">
        <v>739</v>
      </c>
      <c r="V35" s="301">
        <v>1616</v>
      </c>
      <c r="X35" s="393"/>
      <c r="Y35" s="15"/>
    </row>
    <row r="36" spans="1:38" s="189" customFormat="1" ht="15" customHeight="1" x14ac:dyDescent="0.25">
      <c r="A36" s="92"/>
      <c r="B36" s="701" t="s">
        <v>25</v>
      </c>
      <c r="C36" s="638">
        <v>1046</v>
      </c>
      <c r="D36" s="638">
        <v>215</v>
      </c>
      <c r="E36" s="330">
        <v>126</v>
      </c>
      <c r="F36" s="638">
        <v>217</v>
      </c>
      <c r="G36" s="638">
        <v>164</v>
      </c>
      <c r="H36" s="638">
        <v>58</v>
      </c>
      <c r="I36" s="638">
        <v>3</v>
      </c>
      <c r="J36" s="638">
        <v>86</v>
      </c>
      <c r="K36" s="330">
        <v>0</v>
      </c>
      <c r="L36" s="638">
        <v>11</v>
      </c>
      <c r="M36" s="638">
        <v>0</v>
      </c>
      <c r="N36" s="638">
        <v>2</v>
      </c>
      <c r="O36" s="330">
        <v>0</v>
      </c>
      <c r="P36" s="638">
        <v>353</v>
      </c>
      <c r="Q36" s="638">
        <v>7</v>
      </c>
      <c r="R36" s="330">
        <v>2</v>
      </c>
      <c r="S36" s="638">
        <v>51</v>
      </c>
      <c r="T36" s="638">
        <v>15</v>
      </c>
      <c r="U36" s="638">
        <v>717</v>
      </c>
      <c r="V36" s="301">
        <v>1570</v>
      </c>
      <c r="X36" s="393"/>
      <c r="Y36" s="15"/>
    </row>
    <row r="37" spans="1:38" s="189" customFormat="1" ht="15" customHeight="1" thickBot="1" x14ac:dyDescent="0.3">
      <c r="A37" s="225"/>
      <c r="B37" s="224"/>
      <c r="C37" s="224"/>
      <c r="D37" s="224"/>
      <c r="E37" s="224"/>
      <c r="F37" s="224"/>
      <c r="G37" s="224"/>
      <c r="H37" s="224"/>
      <c r="I37" s="224"/>
      <c r="J37" s="224"/>
      <c r="K37" s="224"/>
      <c r="L37" s="224"/>
      <c r="M37" s="224"/>
      <c r="N37" s="224"/>
      <c r="O37" s="224"/>
      <c r="P37" s="224"/>
      <c r="Q37" s="224"/>
      <c r="R37" s="224"/>
      <c r="S37" s="224"/>
      <c r="T37" s="224"/>
      <c r="U37" s="224"/>
      <c r="V37" s="224"/>
    </row>
    <row r="38" spans="1:38" s="189" customFormat="1" ht="15" customHeight="1" x14ac:dyDescent="0.25">
      <c r="B38" s="191"/>
      <c r="C38" s="191"/>
      <c r="D38" s="191"/>
      <c r="E38" s="191"/>
      <c r="H38" s="191"/>
      <c r="I38" s="191"/>
      <c r="J38" s="191"/>
      <c r="K38" s="192"/>
      <c r="L38" s="191"/>
      <c r="M38" s="192"/>
      <c r="O38" s="191"/>
      <c r="P38" s="191"/>
      <c r="T38" s="191"/>
      <c r="U38" s="191"/>
      <c r="V38" s="191"/>
    </row>
    <row r="39" spans="1:38" s="189" customFormat="1" ht="27.75" customHeight="1" x14ac:dyDescent="0.25">
      <c r="A39" s="800" t="s">
        <v>539</v>
      </c>
      <c r="B39" s="800"/>
      <c r="C39" s="800"/>
      <c r="D39" s="800"/>
      <c r="E39" s="800"/>
      <c r="F39" s="800"/>
      <c r="G39" s="800"/>
      <c r="H39" s="800"/>
      <c r="I39" s="800"/>
      <c r="J39" s="800"/>
      <c r="K39" s="800"/>
      <c r="L39" s="800"/>
      <c r="M39" s="800"/>
      <c r="N39" s="800"/>
      <c r="O39" s="800"/>
      <c r="P39" s="800"/>
      <c r="Q39" s="800"/>
      <c r="R39" s="800"/>
      <c r="S39" s="800"/>
      <c r="T39" s="800"/>
      <c r="U39" s="800"/>
      <c r="V39" s="800"/>
    </row>
    <row r="40" spans="1:38" ht="24.75" customHeight="1" x14ac:dyDescent="0.25">
      <c r="A40" s="805" t="s">
        <v>540</v>
      </c>
      <c r="B40" s="805"/>
      <c r="C40" s="805"/>
      <c r="D40" s="805"/>
      <c r="E40" s="805"/>
      <c r="F40" s="805"/>
      <c r="G40" s="805"/>
      <c r="H40" s="805"/>
      <c r="I40" s="805"/>
      <c r="J40" s="805"/>
      <c r="K40" s="805"/>
      <c r="L40" s="805"/>
      <c r="M40" s="805"/>
      <c r="N40" s="805"/>
      <c r="O40" s="805"/>
      <c r="P40" s="805"/>
      <c r="Q40" s="805"/>
      <c r="R40" s="805"/>
      <c r="S40" s="805"/>
      <c r="T40" s="805"/>
      <c r="U40" s="805"/>
      <c r="V40" s="805"/>
      <c r="AL40" s="14"/>
    </row>
    <row r="41" spans="1:38" ht="15" customHeight="1" x14ac:dyDescent="0.25">
      <c r="A41" s="700" t="s">
        <v>541</v>
      </c>
      <c r="K41" s="192"/>
      <c r="M41" s="192"/>
      <c r="AL41" s="14"/>
    </row>
    <row r="42" spans="1:38" ht="21.75" customHeight="1" x14ac:dyDescent="0.25">
      <c r="A42" s="800" t="s">
        <v>542</v>
      </c>
      <c r="B42" s="800"/>
      <c r="C42" s="800"/>
      <c r="D42" s="800"/>
      <c r="E42" s="800"/>
      <c r="F42" s="800"/>
      <c r="G42" s="800"/>
      <c r="H42" s="800"/>
      <c r="I42" s="800"/>
      <c r="J42" s="800"/>
      <c r="K42" s="800"/>
      <c r="L42" s="800"/>
      <c r="M42" s="800"/>
      <c r="N42" s="800"/>
      <c r="O42" s="800"/>
      <c r="P42" s="800"/>
      <c r="Q42" s="800"/>
      <c r="R42" s="800"/>
      <c r="S42" s="800"/>
      <c r="T42" s="800"/>
      <c r="U42" s="800"/>
      <c r="V42" s="800"/>
      <c r="AL42" s="14"/>
    </row>
    <row r="43" spans="1:38" ht="21" customHeight="1" x14ac:dyDescent="0.25">
      <c r="A43" s="800"/>
      <c r="B43" s="800"/>
      <c r="C43" s="800"/>
      <c r="D43" s="800"/>
      <c r="E43" s="800"/>
      <c r="F43" s="800"/>
      <c r="G43" s="800"/>
      <c r="H43" s="800"/>
      <c r="I43" s="800"/>
      <c r="J43" s="800"/>
      <c r="K43" s="800"/>
      <c r="L43" s="800"/>
      <c r="M43" s="800"/>
      <c r="N43" s="800"/>
      <c r="O43" s="800"/>
      <c r="P43" s="800"/>
      <c r="Q43" s="800"/>
      <c r="R43" s="800"/>
      <c r="S43" s="800"/>
      <c r="T43" s="800"/>
      <c r="U43" s="800"/>
      <c r="V43" s="800"/>
      <c r="AL43" s="14"/>
    </row>
    <row r="44" spans="1:38" ht="15" customHeight="1" x14ac:dyDescent="0.25">
      <c r="A44" s="101"/>
      <c r="AL44" s="14"/>
    </row>
    <row r="45" spans="1:38" ht="15" customHeight="1" x14ac:dyDescent="0.25">
      <c r="A45" s="101"/>
      <c r="AL45" s="14"/>
    </row>
    <row r="46" spans="1:38" ht="15" customHeight="1" x14ac:dyDescent="0.25">
      <c r="A46" s="101"/>
      <c r="AL46" s="14"/>
    </row>
    <row r="47" spans="1:38" ht="15" customHeight="1" x14ac:dyDescent="0.25">
      <c r="A47" s="101"/>
      <c r="AL47" s="14"/>
    </row>
    <row r="48" spans="1:38" ht="15" customHeight="1" x14ac:dyDescent="0.25">
      <c r="A48" s="101"/>
      <c r="AL48" s="14"/>
    </row>
    <row r="49" spans="1:38" ht="15" customHeight="1" x14ac:dyDescent="0.25">
      <c r="A49" s="101"/>
      <c r="AL49" s="14"/>
    </row>
    <row r="50" spans="1:38" ht="15" customHeight="1" x14ac:dyDescent="0.25">
      <c r="A50" s="101"/>
      <c r="AL50" s="14"/>
    </row>
    <row r="51" spans="1:38" ht="15" customHeight="1" x14ac:dyDescent="0.25">
      <c r="A51" s="101"/>
      <c r="C51" s="14"/>
      <c r="D51" s="14"/>
      <c r="E51" s="14"/>
      <c r="H51" s="14"/>
      <c r="I51" s="14"/>
      <c r="J51" s="14"/>
      <c r="K51" s="14"/>
      <c r="L51" s="14"/>
      <c r="M51" s="14"/>
      <c r="O51" s="14"/>
      <c r="P51" s="14"/>
      <c r="T51" s="14"/>
      <c r="U51" s="14"/>
      <c r="V51" s="14"/>
      <c r="AL51" s="14"/>
    </row>
    <row r="52" spans="1:38" ht="15" customHeight="1" x14ac:dyDescent="0.25">
      <c r="A52" s="101"/>
      <c r="B52" s="14"/>
      <c r="C52" s="14"/>
      <c r="D52" s="14"/>
      <c r="E52" s="14"/>
      <c r="H52" s="14"/>
      <c r="I52" s="14"/>
      <c r="J52" s="14"/>
      <c r="K52" s="14"/>
      <c r="L52" s="14"/>
      <c r="M52" s="14"/>
      <c r="O52" s="14"/>
      <c r="P52" s="14"/>
      <c r="T52" s="14"/>
      <c r="U52" s="14"/>
      <c r="V52" s="14"/>
      <c r="AL52" s="14"/>
    </row>
    <row r="53" spans="1:38" ht="15" customHeight="1" x14ac:dyDescent="0.25">
      <c r="A53" s="101"/>
      <c r="B53" s="14"/>
    </row>
  </sheetData>
  <mergeCells count="8">
    <mergeCell ref="A39:V39"/>
    <mergeCell ref="A40:V40"/>
    <mergeCell ref="A42:V43"/>
    <mergeCell ref="D5:F5"/>
    <mergeCell ref="H5:U5"/>
    <mergeCell ref="V5:V6"/>
    <mergeCell ref="AC6:AF6"/>
    <mergeCell ref="AH6:AI6"/>
  </mergeCells>
  <pageMargins left="0.70866141732283472" right="0.70866141732283472" top="0.74803149606299213" bottom="0.74803149606299213" header="0.31496062992125984" footer="0.31496062992125984"/>
  <pageSetup paperSize="9" scale="69" fitToWidth="2" orientation="landscape" r:id="rId1"/>
  <headerFooter alignWithMargins="0">
    <oddHeader>&amp;L&amp;"Arial,Bold"&amp;15Table 5.1: Legal help / controlled legal representation matters started
&amp;"Arial,Italic"&amp;10Legal help / Controlled Legal Representation matter starts1 for 2000-01 to 2015-16, with quarterly data for Apr-Jun 2011 to Oct-Dec 2015</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1"/>
  <sheetViews>
    <sheetView zoomScaleNormal="100" workbookViewId="0">
      <pane xSplit="2" ySplit="6" topLeftCell="C7" activePane="bottomRight" state="frozen"/>
      <selection pane="topRight"/>
      <selection pane="bottomLeft"/>
      <selection pane="bottomRight"/>
    </sheetView>
  </sheetViews>
  <sheetFormatPr defaultRowHeight="13.2" outlineLevelCol="1" x14ac:dyDescent="0.25"/>
  <cols>
    <col min="1" max="1" width="9.44140625" style="56" customWidth="1"/>
    <col min="2" max="2" width="12" style="56" customWidth="1"/>
    <col min="3" max="3" width="13.5546875" style="56" hidden="1" customWidth="1" outlineLevel="1"/>
    <col min="4" max="5" width="9.44140625" style="56" hidden="1" customWidth="1" outlineLevel="1"/>
    <col min="6" max="6" width="10" style="56" hidden="1" customWidth="1" outlineLevel="1"/>
    <col min="7" max="7" width="11.5546875" style="56" hidden="1" customWidth="1" outlineLevel="1"/>
    <col min="8" max="8" width="14.5546875" style="56" hidden="1" customWidth="1" outlineLevel="1"/>
    <col min="9" max="9" width="12.44140625" style="56" hidden="1" customWidth="1" outlineLevel="1"/>
    <col min="10" max="10" width="14.6640625" style="69" hidden="1" customWidth="1" outlineLevel="1"/>
    <col min="11" max="11" width="9" style="56" customWidth="1" collapsed="1"/>
    <col min="12" max="12" width="12.44140625" style="52" customWidth="1"/>
    <col min="13" max="13" width="9.44140625" style="52" customWidth="1"/>
    <col min="14" max="14" width="10.5546875" style="56" hidden="1" customWidth="1" outlineLevel="1"/>
    <col min="15" max="15" width="11.44140625" style="69" hidden="1" customWidth="1" outlineLevel="1"/>
    <col min="16" max="17" width="10.5546875" style="56" hidden="1" customWidth="1" outlineLevel="1"/>
    <col min="18" max="18" width="7.5546875" style="56" hidden="1" customWidth="1" outlineLevel="1"/>
    <col min="19" max="19" width="13.44140625" style="56" hidden="1" customWidth="1" outlineLevel="1"/>
    <col min="20" max="20" width="10.44140625" style="56" hidden="1" customWidth="1" outlineLevel="1"/>
    <col min="21" max="21" width="11.5546875" style="69" hidden="1" customWidth="1" outlineLevel="1"/>
    <col min="22" max="22" width="7.5546875" style="56" hidden="1" customWidth="1" outlineLevel="1"/>
    <col min="23" max="23" width="13.5546875" style="56" hidden="1" customWidth="1" outlineLevel="1"/>
    <col min="24" max="24" width="10" style="56" hidden="1" customWidth="1" outlineLevel="1"/>
    <col min="25" max="25" width="7.44140625" style="69" hidden="1" customWidth="1" outlineLevel="1"/>
    <col min="26" max="26" width="8.44140625" style="56" hidden="1" customWidth="1" outlineLevel="1"/>
    <col min="27" max="27" width="11.5546875" style="52" customWidth="1" collapsed="1"/>
    <col min="28" max="28" width="12.44140625" style="52" customWidth="1"/>
    <col min="29" max="32" width="9.109375" style="52"/>
    <col min="33" max="257" width="9.109375" style="56"/>
    <col min="258" max="258" width="35.5546875" style="56" customWidth="1"/>
    <col min="259" max="262" width="8.5546875" style="56" customWidth="1"/>
    <col min="263" max="266" width="8.5546875" style="56" bestFit="1" customWidth="1"/>
    <col min="267" max="267" width="2.44140625" style="56" customWidth="1"/>
    <col min="268" max="271" width="7.5546875" style="56" bestFit="1" customWidth="1"/>
    <col min="272" max="272" width="2.44140625" style="56" customWidth="1"/>
    <col min="273" max="276" width="7.5546875" style="56" bestFit="1" customWidth="1"/>
    <col min="277" max="277" width="2.44140625" style="56" customWidth="1"/>
    <col min="278" max="281" width="7.5546875" style="56" bestFit="1" customWidth="1"/>
    <col min="282" max="282" width="2" style="56" customWidth="1"/>
    <col min="283" max="283" width="7.5546875" style="56" bestFit="1" customWidth="1"/>
    <col min="284" max="513" width="9.109375" style="56"/>
    <col min="514" max="514" width="35.5546875" style="56" customWidth="1"/>
    <col min="515" max="518" width="8.5546875" style="56" customWidth="1"/>
    <col min="519" max="522" width="8.5546875" style="56" bestFit="1" customWidth="1"/>
    <col min="523" max="523" width="2.44140625" style="56" customWidth="1"/>
    <col min="524" max="527" width="7.5546875" style="56" bestFit="1" customWidth="1"/>
    <col min="528" max="528" width="2.44140625" style="56" customWidth="1"/>
    <col min="529" max="532" width="7.5546875" style="56" bestFit="1" customWidth="1"/>
    <col min="533" max="533" width="2.44140625" style="56" customWidth="1"/>
    <col min="534" max="537" width="7.5546875" style="56" bestFit="1" customWidth="1"/>
    <col min="538" max="538" width="2" style="56" customWidth="1"/>
    <col min="539" max="539" width="7.5546875" style="56" bestFit="1" customWidth="1"/>
    <col min="540" max="769" width="9.109375" style="56"/>
    <col min="770" max="770" width="35.5546875" style="56" customWidth="1"/>
    <col min="771" max="774" width="8.5546875" style="56" customWidth="1"/>
    <col min="775" max="778" width="8.5546875" style="56" bestFit="1" customWidth="1"/>
    <col min="779" max="779" width="2.44140625" style="56" customWidth="1"/>
    <col min="780" max="783" width="7.5546875" style="56" bestFit="1" customWidth="1"/>
    <col min="784" max="784" width="2.44140625" style="56" customWidth="1"/>
    <col min="785" max="788" width="7.5546875" style="56" bestFit="1" customWidth="1"/>
    <col min="789" max="789" width="2.44140625" style="56" customWidth="1"/>
    <col min="790" max="793" width="7.5546875" style="56" bestFit="1" customWidth="1"/>
    <col min="794" max="794" width="2" style="56" customWidth="1"/>
    <col min="795" max="795" width="7.5546875" style="56" bestFit="1" customWidth="1"/>
    <col min="796" max="1025" width="9.109375" style="56"/>
    <col min="1026" max="1026" width="35.5546875" style="56" customWidth="1"/>
    <col min="1027" max="1030" width="8.5546875" style="56" customWidth="1"/>
    <col min="1031" max="1034" width="8.5546875" style="56" bestFit="1" customWidth="1"/>
    <col min="1035" max="1035" width="2.44140625" style="56" customWidth="1"/>
    <col min="1036" max="1039" width="7.5546875" style="56" bestFit="1" customWidth="1"/>
    <col min="1040" max="1040" width="2.44140625" style="56" customWidth="1"/>
    <col min="1041" max="1044" width="7.5546875" style="56" bestFit="1" customWidth="1"/>
    <col min="1045" max="1045" width="2.44140625" style="56" customWidth="1"/>
    <col min="1046" max="1049" width="7.5546875" style="56" bestFit="1" customWidth="1"/>
    <col min="1050" max="1050" width="2" style="56" customWidth="1"/>
    <col min="1051" max="1051" width="7.5546875" style="56" bestFit="1" customWidth="1"/>
    <col min="1052" max="1281" width="9.109375" style="56"/>
    <col min="1282" max="1282" width="35.5546875" style="56" customWidth="1"/>
    <col min="1283" max="1286" width="8.5546875" style="56" customWidth="1"/>
    <col min="1287" max="1290" width="8.5546875" style="56" bestFit="1" customWidth="1"/>
    <col min="1291" max="1291" width="2.44140625" style="56" customWidth="1"/>
    <col min="1292" max="1295" width="7.5546875" style="56" bestFit="1" customWidth="1"/>
    <col min="1296" max="1296" width="2.44140625" style="56" customWidth="1"/>
    <col min="1297" max="1300" width="7.5546875" style="56" bestFit="1" customWidth="1"/>
    <col min="1301" max="1301" width="2.44140625" style="56" customWidth="1"/>
    <col min="1302" max="1305" width="7.5546875" style="56" bestFit="1" customWidth="1"/>
    <col min="1306" max="1306" width="2" style="56" customWidth="1"/>
    <col min="1307" max="1307" width="7.5546875" style="56" bestFit="1" customWidth="1"/>
    <col min="1308" max="1537" width="9.109375" style="56"/>
    <col min="1538" max="1538" width="35.5546875" style="56" customWidth="1"/>
    <col min="1539" max="1542" width="8.5546875" style="56" customWidth="1"/>
    <col min="1543" max="1546" width="8.5546875" style="56" bestFit="1" customWidth="1"/>
    <col min="1547" max="1547" width="2.44140625" style="56" customWidth="1"/>
    <col min="1548" max="1551" width="7.5546875" style="56" bestFit="1" customWidth="1"/>
    <col min="1552" max="1552" width="2.44140625" style="56" customWidth="1"/>
    <col min="1553" max="1556" width="7.5546875" style="56" bestFit="1" customWidth="1"/>
    <col min="1557" max="1557" width="2.44140625" style="56" customWidth="1"/>
    <col min="1558" max="1561" width="7.5546875" style="56" bestFit="1" customWidth="1"/>
    <col min="1562" max="1562" width="2" style="56" customWidth="1"/>
    <col min="1563" max="1563" width="7.5546875" style="56" bestFit="1" customWidth="1"/>
    <col min="1564" max="1793" width="9.109375" style="56"/>
    <col min="1794" max="1794" width="35.5546875" style="56" customWidth="1"/>
    <col min="1795" max="1798" width="8.5546875" style="56" customWidth="1"/>
    <col min="1799" max="1802" width="8.5546875" style="56" bestFit="1" customWidth="1"/>
    <col min="1803" max="1803" width="2.44140625" style="56" customWidth="1"/>
    <col min="1804" max="1807" width="7.5546875" style="56" bestFit="1" customWidth="1"/>
    <col min="1808" max="1808" width="2.44140625" style="56" customWidth="1"/>
    <col min="1809" max="1812" width="7.5546875" style="56" bestFit="1" customWidth="1"/>
    <col min="1813" max="1813" width="2.44140625" style="56" customWidth="1"/>
    <col min="1814" max="1817" width="7.5546875" style="56" bestFit="1" customWidth="1"/>
    <col min="1818" max="1818" width="2" style="56" customWidth="1"/>
    <col min="1819" max="1819" width="7.5546875" style="56" bestFit="1" customWidth="1"/>
    <col min="1820" max="2049" width="9.109375" style="56"/>
    <col min="2050" max="2050" width="35.5546875" style="56" customWidth="1"/>
    <col min="2051" max="2054" width="8.5546875" style="56" customWidth="1"/>
    <col min="2055" max="2058" width="8.5546875" style="56" bestFit="1" customWidth="1"/>
    <col min="2059" max="2059" width="2.44140625" style="56" customWidth="1"/>
    <col min="2060" max="2063" width="7.5546875" style="56" bestFit="1" customWidth="1"/>
    <col min="2064" max="2064" width="2.44140625" style="56" customWidth="1"/>
    <col min="2065" max="2068" width="7.5546875" style="56" bestFit="1" customWidth="1"/>
    <col min="2069" max="2069" width="2.44140625" style="56" customWidth="1"/>
    <col min="2070" max="2073" width="7.5546875" style="56" bestFit="1" customWidth="1"/>
    <col min="2074" max="2074" width="2" style="56" customWidth="1"/>
    <col min="2075" max="2075" width="7.5546875" style="56" bestFit="1" customWidth="1"/>
    <col min="2076" max="2305" width="9.109375" style="56"/>
    <col min="2306" max="2306" width="35.5546875" style="56" customWidth="1"/>
    <col min="2307" max="2310" width="8.5546875" style="56" customWidth="1"/>
    <col min="2311" max="2314" width="8.5546875" style="56" bestFit="1" customWidth="1"/>
    <col min="2315" max="2315" width="2.44140625" style="56" customWidth="1"/>
    <col min="2316" max="2319" width="7.5546875" style="56" bestFit="1" customWidth="1"/>
    <col min="2320" max="2320" width="2.44140625" style="56" customWidth="1"/>
    <col min="2321" max="2324" width="7.5546875" style="56" bestFit="1" customWidth="1"/>
    <col min="2325" max="2325" width="2.44140625" style="56" customWidth="1"/>
    <col min="2326" max="2329" width="7.5546875" style="56" bestFit="1" customWidth="1"/>
    <col min="2330" max="2330" width="2" style="56" customWidth="1"/>
    <col min="2331" max="2331" width="7.5546875" style="56" bestFit="1" customWidth="1"/>
    <col min="2332" max="2561" width="9.109375" style="56"/>
    <col min="2562" max="2562" width="35.5546875" style="56" customWidth="1"/>
    <col min="2563" max="2566" width="8.5546875" style="56" customWidth="1"/>
    <col min="2567" max="2570" width="8.5546875" style="56" bestFit="1" customWidth="1"/>
    <col min="2571" max="2571" width="2.44140625" style="56" customWidth="1"/>
    <col min="2572" max="2575" width="7.5546875" style="56" bestFit="1" customWidth="1"/>
    <col min="2576" max="2576" width="2.44140625" style="56" customWidth="1"/>
    <col min="2577" max="2580" width="7.5546875" style="56" bestFit="1" customWidth="1"/>
    <col min="2581" max="2581" width="2.44140625" style="56" customWidth="1"/>
    <col min="2582" max="2585" width="7.5546875" style="56" bestFit="1" customWidth="1"/>
    <col min="2586" max="2586" width="2" style="56" customWidth="1"/>
    <col min="2587" max="2587" width="7.5546875" style="56" bestFit="1" customWidth="1"/>
    <col min="2588" max="2817" width="9.109375" style="56"/>
    <col min="2818" max="2818" width="35.5546875" style="56" customWidth="1"/>
    <col min="2819" max="2822" width="8.5546875" style="56" customWidth="1"/>
    <col min="2823" max="2826" width="8.5546875" style="56" bestFit="1" customWidth="1"/>
    <col min="2827" max="2827" width="2.44140625" style="56" customWidth="1"/>
    <col min="2828" max="2831" width="7.5546875" style="56" bestFit="1" customWidth="1"/>
    <col min="2832" max="2832" width="2.44140625" style="56" customWidth="1"/>
    <col min="2833" max="2836" width="7.5546875" style="56" bestFit="1" customWidth="1"/>
    <col min="2837" max="2837" width="2.44140625" style="56" customWidth="1"/>
    <col min="2838" max="2841" width="7.5546875" style="56" bestFit="1" customWidth="1"/>
    <col min="2842" max="2842" width="2" style="56" customWidth="1"/>
    <col min="2843" max="2843" width="7.5546875" style="56" bestFit="1" customWidth="1"/>
    <col min="2844" max="3073" width="9.109375" style="56"/>
    <col min="3074" max="3074" width="35.5546875" style="56" customWidth="1"/>
    <col min="3075" max="3078" width="8.5546875" style="56" customWidth="1"/>
    <col min="3079" max="3082" width="8.5546875" style="56" bestFit="1" customWidth="1"/>
    <col min="3083" max="3083" width="2.44140625" style="56" customWidth="1"/>
    <col min="3084" max="3087" width="7.5546875" style="56" bestFit="1" customWidth="1"/>
    <col min="3088" max="3088" width="2.44140625" style="56" customWidth="1"/>
    <col min="3089" max="3092" width="7.5546875" style="56" bestFit="1" customWidth="1"/>
    <col min="3093" max="3093" width="2.44140625" style="56" customWidth="1"/>
    <col min="3094" max="3097" width="7.5546875" style="56" bestFit="1" customWidth="1"/>
    <col min="3098" max="3098" width="2" style="56" customWidth="1"/>
    <col min="3099" max="3099" width="7.5546875" style="56" bestFit="1" customWidth="1"/>
    <col min="3100" max="3329" width="9.109375" style="56"/>
    <col min="3330" max="3330" width="35.5546875" style="56" customWidth="1"/>
    <col min="3331" max="3334" width="8.5546875" style="56" customWidth="1"/>
    <col min="3335" max="3338" width="8.5546875" style="56" bestFit="1" customWidth="1"/>
    <col min="3339" max="3339" width="2.44140625" style="56" customWidth="1"/>
    <col min="3340" max="3343" width="7.5546875" style="56" bestFit="1" customWidth="1"/>
    <col min="3344" max="3344" width="2.44140625" style="56" customWidth="1"/>
    <col min="3345" max="3348" width="7.5546875" style="56" bestFit="1" customWidth="1"/>
    <col min="3349" max="3349" width="2.44140625" style="56" customWidth="1"/>
    <col min="3350" max="3353" width="7.5546875" style="56" bestFit="1" customWidth="1"/>
    <col min="3354" max="3354" width="2" style="56" customWidth="1"/>
    <col min="3355" max="3355" width="7.5546875" style="56" bestFit="1" customWidth="1"/>
    <col min="3356" max="3585" width="9.109375" style="56"/>
    <col min="3586" max="3586" width="35.5546875" style="56" customWidth="1"/>
    <col min="3587" max="3590" width="8.5546875" style="56" customWidth="1"/>
    <col min="3591" max="3594" width="8.5546875" style="56" bestFit="1" customWidth="1"/>
    <col min="3595" max="3595" width="2.44140625" style="56" customWidth="1"/>
    <col min="3596" max="3599" width="7.5546875" style="56" bestFit="1" customWidth="1"/>
    <col min="3600" max="3600" width="2.44140625" style="56" customWidth="1"/>
    <col min="3601" max="3604" width="7.5546875" style="56" bestFit="1" customWidth="1"/>
    <col min="3605" max="3605" width="2.44140625" style="56" customWidth="1"/>
    <col min="3606" max="3609" width="7.5546875" style="56" bestFit="1" customWidth="1"/>
    <col min="3610" max="3610" width="2" style="56" customWidth="1"/>
    <col min="3611" max="3611" width="7.5546875" style="56" bestFit="1" customWidth="1"/>
    <col min="3612" max="3841" width="9.109375" style="56"/>
    <col min="3842" max="3842" width="35.5546875" style="56" customWidth="1"/>
    <col min="3843" max="3846" width="8.5546875" style="56" customWidth="1"/>
    <col min="3847" max="3850" width="8.5546875" style="56" bestFit="1" customWidth="1"/>
    <col min="3851" max="3851" width="2.44140625" style="56" customWidth="1"/>
    <col min="3852" max="3855" width="7.5546875" style="56" bestFit="1" customWidth="1"/>
    <col min="3856" max="3856" width="2.44140625" style="56" customWidth="1"/>
    <col min="3857" max="3860" width="7.5546875" style="56" bestFit="1" customWidth="1"/>
    <col min="3861" max="3861" width="2.44140625" style="56" customWidth="1"/>
    <col min="3862" max="3865" width="7.5546875" style="56" bestFit="1" customWidth="1"/>
    <col min="3866" max="3866" width="2" style="56" customWidth="1"/>
    <col min="3867" max="3867" width="7.5546875" style="56" bestFit="1" customWidth="1"/>
    <col min="3868" max="4097" width="9.109375" style="56"/>
    <col min="4098" max="4098" width="35.5546875" style="56" customWidth="1"/>
    <col min="4099" max="4102" width="8.5546875" style="56" customWidth="1"/>
    <col min="4103" max="4106" width="8.5546875" style="56" bestFit="1" customWidth="1"/>
    <col min="4107" max="4107" width="2.44140625" style="56" customWidth="1"/>
    <col min="4108" max="4111" width="7.5546875" style="56" bestFit="1" customWidth="1"/>
    <col min="4112" max="4112" width="2.44140625" style="56" customWidth="1"/>
    <col min="4113" max="4116" width="7.5546875" style="56" bestFit="1" customWidth="1"/>
    <col min="4117" max="4117" width="2.44140625" style="56" customWidth="1"/>
    <col min="4118" max="4121" width="7.5546875" style="56" bestFit="1" customWidth="1"/>
    <col min="4122" max="4122" width="2" style="56" customWidth="1"/>
    <col min="4123" max="4123" width="7.5546875" style="56" bestFit="1" customWidth="1"/>
    <col min="4124" max="4353" width="9.109375" style="56"/>
    <col min="4354" max="4354" width="35.5546875" style="56" customWidth="1"/>
    <col min="4355" max="4358" width="8.5546875" style="56" customWidth="1"/>
    <col min="4359" max="4362" width="8.5546875" style="56" bestFit="1" customWidth="1"/>
    <col min="4363" max="4363" width="2.44140625" style="56" customWidth="1"/>
    <col min="4364" max="4367" width="7.5546875" style="56" bestFit="1" customWidth="1"/>
    <col min="4368" max="4368" width="2.44140625" style="56" customWidth="1"/>
    <col min="4369" max="4372" width="7.5546875" style="56" bestFit="1" customWidth="1"/>
    <col min="4373" max="4373" width="2.44140625" style="56" customWidth="1"/>
    <col min="4374" max="4377" width="7.5546875" style="56" bestFit="1" customWidth="1"/>
    <col min="4378" max="4378" width="2" style="56" customWidth="1"/>
    <col min="4379" max="4379" width="7.5546875" style="56" bestFit="1" customWidth="1"/>
    <col min="4380" max="4609" width="9.109375" style="56"/>
    <col min="4610" max="4610" width="35.5546875" style="56" customWidth="1"/>
    <col min="4611" max="4614" width="8.5546875" style="56" customWidth="1"/>
    <col min="4615" max="4618" width="8.5546875" style="56" bestFit="1" customWidth="1"/>
    <col min="4619" max="4619" width="2.44140625" style="56" customWidth="1"/>
    <col min="4620" max="4623" width="7.5546875" style="56" bestFit="1" customWidth="1"/>
    <col min="4624" max="4624" width="2.44140625" style="56" customWidth="1"/>
    <col min="4625" max="4628" width="7.5546875" style="56" bestFit="1" customWidth="1"/>
    <col min="4629" max="4629" width="2.44140625" style="56" customWidth="1"/>
    <col min="4630" max="4633" width="7.5546875" style="56" bestFit="1" customWidth="1"/>
    <col min="4634" max="4634" width="2" style="56" customWidth="1"/>
    <col min="4635" max="4635" width="7.5546875" style="56" bestFit="1" customWidth="1"/>
    <col min="4636" max="4865" width="9.109375" style="56"/>
    <col min="4866" max="4866" width="35.5546875" style="56" customWidth="1"/>
    <col min="4867" max="4870" width="8.5546875" style="56" customWidth="1"/>
    <col min="4871" max="4874" width="8.5546875" style="56" bestFit="1" customWidth="1"/>
    <col min="4875" max="4875" width="2.44140625" style="56" customWidth="1"/>
    <col min="4876" max="4879" width="7.5546875" style="56" bestFit="1" customWidth="1"/>
    <col min="4880" max="4880" width="2.44140625" style="56" customWidth="1"/>
    <col min="4881" max="4884" width="7.5546875" style="56" bestFit="1" customWidth="1"/>
    <col min="4885" max="4885" width="2.44140625" style="56" customWidth="1"/>
    <col min="4886" max="4889" width="7.5546875" style="56" bestFit="1" customWidth="1"/>
    <col min="4890" max="4890" width="2" style="56" customWidth="1"/>
    <col min="4891" max="4891" width="7.5546875" style="56" bestFit="1" customWidth="1"/>
    <col min="4892" max="5121" width="9.109375" style="56"/>
    <col min="5122" max="5122" width="35.5546875" style="56" customWidth="1"/>
    <col min="5123" max="5126" width="8.5546875" style="56" customWidth="1"/>
    <col min="5127" max="5130" width="8.5546875" style="56" bestFit="1" customWidth="1"/>
    <col min="5131" max="5131" width="2.44140625" style="56" customWidth="1"/>
    <col min="5132" max="5135" width="7.5546875" style="56" bestFit="1" customWidth="1"/>
    <col min="5136" max="5136" width="2.44140625" style="56" customWidth="1"/>
    <col min="5137" max="5140" width="7.5546875" style="56" bestFit="1" customWidth="1"/>
    <col min="5141" max="5141" width="2.44140625" style="56" customWidth="1"/>
    <col min="5142" max="5145" width="7.5546875" style="56" bestFit="1" customWidth="1"/>
    <col min="5146" max="5146" width="2" style="56" customWidth="1"/>
    <col min="5147" max="5147" width="7.5546875" style="56" bestFit="1" customWidth="1"/>
    <col min="5148" max="5377" width="9.109375" style="56"/>
    <col min="5378" max="5378" width="35.5546875" style="56" customWidth="1"/>
    <col min="5379" max="5382" width="8.5546875" style="56" customWidth="1"/>
    <col min="5383" max="5386" width="8.5546875" style="56" bestFit="1" customWidth="1"/>
    <col min="5387" max="5387" width="2.44140625" style="56" customWidth="1"/>
    <col min="5388" max="5391" width="7.5546875" style="56" bestFit="1" customWidth="1"/>
    <col min="5392" max="5392" width="2.44140625" style="56" customWidth="1"/>
    <col min="5393" max="5396" width="7.5546875" style="56" bestFit="1" customWidth="1"/>
    <col min="5397" max="5397" width="2.44140625" style="56" customWidth="1"/>
    <col min="5398" max="5401" width="7.5546875" style="56" bestFit="1" customWidth="1"/>
    <col min="5402" max="5402" width="2" style="56" customWidth="1"/>
    <col min="5403" max="5403" width="7.5546875" style="56" bestFit="1" customWidth="1"/>
    <col min="5404" max="5633" width="9.109375" style="56"/>
    <col min="5634" max="5634" width="35.5546875" style="56" customWidth="1"/>
    <col min="5635" max="5638" width="8.5546875" style="56" customWidth="1"/>
    <col min="5639" max="5642" width="8.5546875" style="56" bestFit="1" customWidth="1"/>
    <col min="5643" max="5643" width="2.44140625" style="56" customWidth="1"/>
    <col min="5644" max="5647" width="7.5546875" style="56" bestFit="1" customWidth="1"/>
    <col min="5648" max="5648" width="2.44140625" style="56" customWidth="1"/>
    <col min="5649" max="5652" width="7.5546875" style="56" bestFit="1" customWidth="1"/>
    <col min="5653" max="5653" width="2.44140625" style="56" customWidth="1"/>
    <col min="5654" max="5657" width="7.5546875" style="56" bestFit="1" customWidth="1"/>
    <col min="5658" max="5658" width="2" style="56" customWidth="1"/>
    <col min="5659" max="5659" width="7.5546875" style="56" bestFit="1" customWidth="1"/>
    <col min="5660" max="5889" width="9.109375" style="56"/>
    <col min="5890" max="5890" width="35.5546875" style="56" customWidth="1"/>
    <col min="5891" max="5894" width="8.5546875" style="56" customWidth="1"/>
    <col min="5895" max="5898" width="8.5546875" style="56" bestFit="1" customWidth="1"/>
    <col min="5899" max="5899" width="2.44140625" style="56" customWidth="1"/>
    <col min="5900" max="5903" width="7.5546875" style="56" bestFit="1" customWidth="1"/>
    <col min="5904" max="5904" width="2.44140625" style="56" customWidth="1"/>
    <col min="5905" max="5908" width="7.5546875" style="56" bestFit="1" customWidth="1"/>
    <col min="5909" max="5909" width="2.44140625" style="56" customWidth="1"/>
    <col min="5910" max="5913" width="7.5546875" style="56" bestFit="1" customWidth="1"/>
    <col min="5914" max="5914" width="2" style="56" customWidth="1"/>
    <col min="5915" max="5915" width="7.5546875" style="56" bestFit="1" customWidth="1"/>
    <col min="5916" max="6145" width="9.109375" style="56"/>
    <col min="6146" max="6146" width="35.5546875" style="56" customWidth="1"/>
    <col min="6147" max="6150" width="8.5546875" style="56" customWidth="1"/>
    <col min="6151" max="6154" width="8.5546875" style="56" bestFit="1" customWidth="1"/>
    <col min="6155" max="6155" width="2.44140625" style="56" customWidth="1"/>
    <col min="6156" max="6159" width="7.5546875" style="56" bestFit="1" customWidth="1"/>
    <col min="6160" max="6160" width="2.44140625" style="56" customWidth="1"/>
    <col min="6161" max="6164" width="7.5546875" style="56" bestFit="1" customWidth="1"/>
    <col min="6165" max="6165" width="2.44140625" style="56" customWidth="1"/>
    <col min="6166" max="6169" width="7.5546875" style="56" bestFit="1" customWidth="1"/>
    <col min="6170" max="6170" width="2" style="56" customWidth="1"/>
    <col min="6171" max="6171" width="7.5546875" style="56" bestFit="1" customWidth="1"/>
    <col min="6172" max="6401" width="9.109375" style="56"/>
    <col min="6402" max="6402" width="35.5546875" style="56" customWidth="1"/>
    <col min="6403" max="6406" width="8.5546875" style="56" customWidth="1"/>
    <col min="6407" max="6410" width="8.5546875" style="56" bestFit="1" customWidth="1"/>
    <col min="6411" max="6411" width="2.44140625" style="56" customWidth="1"/>
    <col min="6412" max="6415" width="7.5546875" style="56" bestFit="1" customWidth="1"/>
    <col min="6416" max="6416" width="2.44140625" style="56" customWidth="1"/>
    <col min="6417" max="6420" width="7.5546875" style="56" bestFit="1" customWidth="1"/>
    <col min="6421" max="6421" width="2.44140625" style="56" customWidth="1"/>
    <col min="6422" max="6425" width="7.5546875" style="56" bestFit="1" customWidth="1"/>
    <col min="6426" max="6426" width="2" style="56" customWidth="1"/>
    <col min="6427" max="6427" width="7.5546875" style="56" bestFit="1" customWidth="1"/>
    <col min="6428" max="6657" width="9.109375" style="56"/>
    <col min="6658" max="6658" width="35.5546875" style="56" customWidth="1"/>
    <col min="6659" max="6662" width="8.5546875" style="56" customWidth="1"/>
    <col min="6663" max="6666" width="8.5546875" style="56" bestFit="1" customWidth="1"/>
    <col min="6667" max="6667" width="2.44140625" style="56" customWidth="1"/>
    <col min="6668" max="6671" width="7.5546875" style="56" bestFit="1" customWidth="1"/>
    <col min="6672" max="6672" width="2.44140625" style="56" customWidth="1"/>
    <col min="6673" max="6676" width="7.5546875" style="56" bestFit="1" customWidth="1"/>
    <col min="6677" max="6677" width="2.44140625" style="56" customWidth="1"/>
    <col min="6678" max="6681" width="7.5546875" style="56" bestFit="1" customWidth="1"/>
    <col min="6682" max="6682" width="2" style="56" customWidth="1"/>
    <col min="6683" max="6683" width="7.5546875" style="56" bestFit="1" customWidth="1"/>
    <col min="6684" max="6913" width="9.109375" style="56"/>
    <col min="6914" max="6914" width="35.5546875" style="56" customWidth="1"/>
    <col min="6915" max="6918" width="8.5546875" style="56" customWidth="1"/>
    <col min="6919" max="6922" width="8.5546875" style="56" bestFit="1" customWidth="1"/>
    <col min="6923" max="6923" width="2.44140625" style="56" customWidth="1"/>
    <col min="6924" max="6927" width="7.5546875" style="56" bestFit="1" customWidth="1"/>
    <col min="6928" max="6928" width="2.44140625" style="56" customWidth="1"/>
    <col min="6929" max="6932" width="7.5546875" style="56" bestFit="1" customWidth="1"/>
    <col min="6933" max="6933" width="2.44140625" style="56" customWidth="1"/>
    <col min="6934" max="6937" width="7.5546875" style="56" bestFit="1" customWidth="1"/>
    <col min="6938" max="6938" width="2" style="56" customWidth="1"/>
    <col min="6939" max="6939" width="7.5546875" style="56" bestFit="1" customWidth="1"/>
    <col min="6940" max="7169" width="9.109375" style="56"/>
    <col min="7170" max="7170" width="35.5546875" style="56" customWidth="1"/>
    <col min="7171" max="7174" width="8.5546875" style="56" customWidth="1"/>
    <col min="7175" max="7178" width="8.5546875" style="56" bestFit="1" customWidth="1"/>
    <col min="7179" max="7179" width="2.44140625" style="56" customWidth="1"/>
    <col min="7180" max="7183" width="7.5546875" style="56" bestFit="1" customWidth="1"/>
    <col min="7184" max="7184" width="2.44140625" style="56" customWidth="1"/>
    <col min="7185" max="7188" width="7.5546875" style="56" bestFit="1" customWidth="1"/>
    <col min="7189" max="7189" width="2.44140625" style="56" customWidth="1"/>
    <col min="7190" max="7193" width="7.5546875" style="56" bestFit="1" customWidth="1"/>
    <col min="7194" max="7194" width="2" style="56" customWidth="1"/>
    <col min="7195" max="7195" width="7.5546875" style="56" bestFit="1" customWidth="1"/>
    <col min="7196" max="7425" width="9.109375" style="56"/>
    <col min="7426" max="7426" width="35.5546875" style="56" customWidth="1"/>
    <col min="7427" max="7430" width="8.5546875" style="56" customWidth="1"/>
    <col min="7431" max="7434" width="8.5546875" style="56" bestFit="1" customWidth="1"/>
    <col min="7435" max="7435" width="2.44140625" style="56" customWidth="1"/>
    <col min="7436" max="7439" width="7.5546875" style="56" bestFit="1" customWidth="1"/>
    <col min="7440" max="7440" width="2.44140625" style="56" customWidth="1"/>
    <col min="7441" max="7444" width="7.5546875" style="56" bestFit="1" customWidth="1"/>
    <col min="7445" max="7445" width="2.44140625" style="56" customWidth="1"/>
    <col min="7446" max="7449" width="7.5546875" style="56" bestFit="1" customWidth="1"/>
    <col min="7450" max="7450" width="2" style="56" customWidth="1"/>
    <col min="7451" max="7451" width="7.5546875" style="56" bestFit="1" customWidth="1"/>
    <col min="7452" max="7681" width="9.109375" style="56"/>
    <col min="7682" max="7682" width="35.5546875" style="56" customWidth="1"/>
    <col min="7683" max="7686" width="8.5546875" style="56" customWidth="1"/>
    <col min="7687" max="7690" width="8.5546875" style="56" bestFit="1" customWidth="1"/>
    <col min="7691" max="7691" width="2.44140625" style="56" customWidth="1"/>
    <col min="7692" max="7695" width="7.5546875" style="56" bestFit="1" customWidth="1"/>
    <col min="7696" max="7696" width="2.44140625" style="56" customWidth="1"/>
    <col min="7697" max="7700" width="7.5546875" style="56" bestFit="1" customWidth="1"/>
    <col min="7701" max="7701" width="2.44140625" style="56" customWidth="1"/>
    <col min="7702" max="7705" width="7.5546875" style="56" bestFit="1" customWidth="1"/>
    <col min="7706" max="7706" width="2" style="56" customWidth="1"/>
    <col min="7707" max="7707" width="7.5546875" style="56" bestFit="1" customWidth="1"/>
    <col min="7708" max="7937" width="9.109375" style="56"/>
    <col min="7938" max="7938" width="35.5546875" style="56" customWidth="1"/>
    <col min="7939" max="7942" width="8.5546875" style="56" customWidth="1"/>
    <col min="7943" max="7946" width="8.5546875" style="56" bestFit="1" customWidth="1"/>
    <col min="7947" max="7947" width="2.44140625" style="56" customWidth="1"/>
    <col min="7948" max="7951" width="7.5546875" style="56" bestFit="1" customWidth="1"/>
    <col min="7952" max="7952" width="2.44140625" style="56" customWidth="1"/>
    <col min="7953" max="7956" width="7.5546875" style="56" bestFit="1" customWidth="1"/>
    <col min="7957" max="7957" width="2.44140625" style="56" customWidth="1"/>
    <col min="7958" max="7961" width="7.5546875" style="56" bestFit="1" customWidth="1"/>
    <col min="7962" max="7962" width="2" style="56" customWidth="1"/>
    <col min="7963" max="7963" width="7.5546875" style="56" bestFit="1" customWidth="1"/>
    <col min="7964" max="8193" width="9.109375" style="56"/>
    <col min="8194" max="8194" width="35.5546875" style="56" customWidth="1"/>
    <col min="8195" max="8198" width="8.5546875" style="56" customWidth="1"/>
    <col min="8199" max="8202" width="8.5546875" style="56" bestFit="1" customWidth="1"/>
    <col min="8203" max="8203" width="2.44140625" style="56" customWidth="1"/>
    <col min="8204" max="8207" width="7.5546875" style="56" bestFit="1" customWidth="1"/>
    <col min="8208" max="8208" width="2.44140625" style="56" customWidth="1"/>
    <col min="8209" max="8212" width="7.5546875" style="56" bestFit="1" customWidth="1"/>
    <col min="8213" max="8213" width="2.44140625" style="56" customWidth="1"/>
    <col min="8214" max="8217" width="7.5546875" style="56" bestFit="1" customWidth="1"/>
    <col min="8218" max="8218" width="2" style="56" customWidth="1"/>
    <col min="8219" max="8219" width="7.5546875" style="56" bestFit="1" customWidth="1"/>
    <col min="8220" max="8449" width="9.109375" style="56"/>
    <col min="8450" max="8450" width="35.5546875" style="56" customWidth="1"/>
    <col min="8451" max="8454" width="8.5546875" style="56" customWidth="1"/>
    <col min="8455" max="8458" width="8.5546875" style="56" bestFit="1" customWidth="1"/>
    <col min="8459" max="8459" width="2.44140625" style="56" customWidth="1"/>
    <col min="8460" max="8463" width="7.5546875" style="56" bestFit="1" customWidth="1"/>
    <col min="8464" max="8464" width="2.44140625" style="56" customWidth="1"/>
    <col min="8465" max="8468" width="7.5546875" style="56" bestFit="1" customWidth="1"/>
    <col min="8469" max="8469" width="2.44140625" style="56" customWidth="1"/>
    <col min="8470" max="8473" width="7.5546875" style="56" bestFit="1" customWidth="1"/>
    <col min="8474" max="8474" width="2" style="56" customWidth="1"/>
    <col min="8475" max="8475" width="7.5546875" style="56" bestFit="1" customWidth="1"/>
    <col min="8476" max="8705" width="9.109375" style="56"/>
    <col min="8706" max="8706" width="35.5546875" style="56" customWidth="1"/>
    <col min="8707" max="8710" width="8.5546875" style="56" customWidth="1"/>
    <col min="8711" max="8714" width="8.5546875" style="56" bestFit="1" customWidth="1"/>
    <col min="8715" max="8715" width="2.44140625" style="56" customWidth="1"/>
    <col min="8716" max="8719" width="7.5546875" style="56" bestFit="1" customWidth="1"/>
    <col min="8720" max="8720" width="2.44140625" style="56" customWidth="1"/>
    <col min="8721" max="8724" width="7.5546875" style="56" bestFit="1" customWidth="1"/>
    <col min="8725" max="8725" width="2.44140625" style="56" customWidth="1"/>
    <col min="8726" max="8729" width="7.5546875" style="56" bestFit="1" customWidth="1"/>
    <col min="8730" max="8730" width="2" style="56" customWidth="1"/>
    <col min="8731" max="8731" width="7.5546875" style="56" bestFit="1" customWidth="1"/>
    <col min="8732" max="8961" width="9.109375" style="56"/>
    <col min="8962" max="8962" width="35.5546875" style="56" customWidth="1"/>
    <col min="8963" max="8966" width="8.5546875" style="56" customWidth="1"/>
    <col min="8967" max="8970" width="8.5546875" style="56" bestFit="1" customWidth="1"/>
    <col min="8971" max="8971" width="2.44140625" style="56" customWidth="1"/>
    <col min="8972" max="8975" width="7.5546875" style="56" bestFit="1" customWidth="1"/>
    <col min="8976" max="8976" width="2.44140625" style="56" customWidth="1"/>
    <col min="8977" max="8980" width="7.5546875" style="56" bestFit="1" customWidth="1"/>
    <col min="8981" max="8981" width="2.44140625" style="56" customWidth="1"/>
    <col min="8982" max="8985" width="7.5546875" style="56" bestFit="1" customWidth="1"/>
    <col min="8986" max="8986" width="2" style="56" customWidth="1"/>
    <col min="8987" max="8987" width="7.5546875" style="56" bestFit="1" customWidth="1"/>
    <col min="8988" max="9217" width="9.109375" style="56"/>
    <col min="9218" max="9218" width="35.5546875" style="56" customWidth="1"/>
    <col min="9219" max="9222" width="8.5546875" style="56" customWidth="1"/>
    <col min="9223" max="9226" width="8.5546875" style="56" bestFit="1" customWidth="1"/>
    <col min="9227" max="9227" width="2.44140625" style="56" customWidth="1"/>
    <col min="9228" max="9231" width="7.5546875" style="56" bestFit="1" customWidth="1"/>
    <col min="9232" max="9232" width="2.44140625" style="56" customWidth="1"/>
    <col min="9233" max="9236" width="7.5546875" style="56" bestFit="1" customWidth="1"/>
    <col min="9237" max="9237" width="2.44140625" style="56" customWidth="1"/>
    <col min="9238" max="9241" width="7.5546875" style="56" bestFit="1" customWidth="1"/>
    <col min="9242" max="9242" width="2" style="56" customWidth="1"/>
    <col min="9243" max="9243" width="7.5546875" style="56" bestFit="1" customWidth="1"/>
    <col min="9244" max="9473" width="9.109375" style="56"/>
    <col min="9474" max="9474" width="35.5546875" style="56" customWidth="1"/>
    <col min="9475" max="9478" width="8.5546875" style="56" customWidth="1"/>
    <col min="9479" max="9482" width="8.5546875" style="56" bestFit="1" customWidth="1"/>
    <col min="9483" max="9483" width="2.44140625" style="56" customWidth="1"/>
    <col min="9484" max="9487" width="7.5546875" style="56" bestFit="1" customWidth="1"/>
    <col min="9488" max="9488" width="2.44140625" style="56" customWidth="1"/>
    <col min="9489" max="9492" width="7.5546875" style="56" bestFit="1" customWidth="1"/>
    <col min="9493" max="9493" width="2.44140625" style="56" customWidth="1"/>
    <col min="9494" max="9497" width="7.5546875" style="56" bestFit="1" customWidth="1"/>
    <col min="9498" max="9498" width="2" style="56" customWidth="1"/>
    <col min="9499" max="9499" width="7.5546875" style="56" bestFit="1" customWidth="1"/>
    <col min="9500" max="9729" width="9.109375" style="56"/>
    <col min="9730" max="9730" width="35.5546875" style="56" customWidth="1"/>
    <col min="9731" max="9734" width="8.5546875" style="56" customWidth="1"/>
    <col min="9735" max="9738" width="8.5546875" style="56" bestFit="1" customWidth="1"/>
    <col min="9739" max="9739" width="2.44140625" style="56" customWidth="1"/>
    <col min="9740" max="9743" width="7.5546875" style="56" bestFit="1" customWidth="1"/>
    <col min="9744" max="9744" width="2.44140625" style="56" customWidth="1"/>
    <col min="9745" max="9748" width="7.5546875" style="56" bestFit="1" customWidth="1"/>
    <col min="9749" max="9749" width="2.44140625" style="56" customWidth="1"/>
    <col min="9750" max="9753" width="7.5546875" style="56" bestFit="1" customWidth="1"/>
    <col min="9754" max="9754" width="2" style="56" customWidth="1"/>
    <col min="9755" max="9755" width="7.5546875" style="56" bestFit="1" customWidth="1"/>
    <col min="9756" max="9985" width="9.109375" style="56"/>
    <col min="9986" max="9986" width="35.5546875" style="56" customWidth="1"/>
    <col min="9987" max="9990" width="8.5546875" style="56" customWidth="1"/>
    <col min="9991" max="9994" width="8.5546875" style="56" bestFit="1" customWidth="1"/>
    <col min="9995" max="9995" width="2.44140625" style="56" customWidth="1"/>
    <col min="9996" max="9999" width="7.5546875" style="56" bestFit="1" customWidth="1"/>
    <col min="10000" max="10000" width="2.44140625" style="56" customWidth="1"/>
    <col min="10001" max="10004" width="7.5546875" style="56" bestFit="1" customWidth="1"/>
    <col min="10005" max="10005" width="2.44140625" style="56" customWidth="1"/>
    <col min="10006" max="10009" width="7.5546875" style="56" bestFit="1" customWidth="1"/>
    <col min="10010" max="10010" width="2" style="56" customWidth="1"/>
    <col min="10011" max="10011" width="7.5546875" style="56" bestFit="1" customWidth="1"/>
    <col min="10012" max="10241" width="9.109375" style="56"/>
    <col min="10242" max="10242" width="35.5546875" style="56" customWidth="1"/>
    <col min="10243" max="10246" width="8.5546875" style="56" customWidth="1"/>
    <col min="10247" max="10250" width="8.5546875" style="56" bestFit="1" customWidth="1"/>
    <col min="10251" max="10251" width="2.44140625" style="56" customWidth="1"/>
    <col min="10252" max="10255" width="7.5546875" style="56" bestFit="1" customWidth="1"/>
    <col min="10256" max="10256" width="2.44140625" style="56" customWidth="1"/>
    <col min="10257" max="10260" width="7.5546875" style="56" bestFit="1" customWidth="1"/>
    <col min="10261" max="10261" width="2.44140625" style="56" customWidth="1"/>
    <col min="10262" max="10265" width="7.5546875" style="56" bestFit="1" customWidth="1"/>
    <col min="10266" max="10266" width="2" style="56" customWidth="1"/>
    <col min="10267" max="10267" width="7.5546875" style="56" bestFit="1" customWidth="1"/>
    <col min="10268" max="10497" width="9.109375" style="56"/>
    <col min="10498" max="10498" width="35.5546875" style="56" customWidth="1"/>
    <col min="10499" max="10502" width="8.5546875" style="56" customWidth="1"/>
    <col min="10503" max="10506" width="8.5546875" style="56" bestFit="1" customWidth="1"/>
    <col min="10507" max="10507" width="2.44140625" style="56" customWidth="1"/>
    <col min="10508" max="10511" width="7.5546875" style="56" bestFit="1" customWidth="1"/>
    <col min="10512" max="10512" width="2.44140625" style="56" customWidth="1"/>
    <col min="10513" max="10516" width="7.5546875" style="56" bestFit="1" customWidth="1"/>
    <col min="10517" max="10517" width="2.44140625" style="56" customWidth="1"/>
    <col min="10518" max="10521" width="7.5546875" style="56" bestFit="1" customWidth="1"/>
    <col min="10522" max="10522" width="2" style="56" customWidth="1"/>
    <col min="10523" max="10523" width="7.5546875" style="56" bestFit="1" customWidth="1"/>
    <col min="10524" max="10753" width="9.109375" style="56"/>
    <col min="10754" max="10754" width="35.5546875" style="56" customWidth="1"/>
    <col min="10755" max="10758" width="8.5546875" style="56" customWidth="1"/>
    <col min="10759" max="10762" width="8.5546875" style="56" bestFit="1" customWidth="1"/>
    <col min="10763" max="10763" width="2.44140625" style="56" customWidth="1"/>
    <col min="10764" max="10767" width="7.5546875" style="56" bestFit="1" customWidth="1"/>
    <col min="10768" max="10768" width="2.44140625" style="56" customWidth="1"/>
    <col min="10769" max="10772" width="7.5546875" style="56" bestFit="1" customWidth="1"/>
    <col min="10773" max="10773" width="2.44140625" style="56" customWidth="1"/>
    <col min="10774" max="10777" width="7.5546875" style="56" bestFit="1" customWidth="1"/>
    <col min="10778" max="10778" width="2" style="56" customWidth="1"/>
    <col min="10779" max="10779" width="7.5546875" style="56" bestFit="1" customWidth="1"/>
    <col min="10780" max="11009" width="9.109375" style="56"/>
    <col min="11010" max="11010" width="35.5546875" style="56" customWidth="1"/>
    <col min="11011" max="11014" width="8.5546875" style="56" customWidth="1"/>
    <col min="11015" max="11018" width="8.5546875" style="56" bestFit="1" customWidth="1"/>
    <col min="11019" max="11019" width="2.44140625" style="56" customWidth="1"/>
    <col min="11020" max="11023" width="7.5546875" style="56" bestFit="1" customWidth="1"/>
    <col min="11024" max="11024" width="2.44140625" style="56" customWidth="1"/>
    <col min="11025" max="11028" width="7.5546875" style="56" bestFit="1" customWidth="1"/>
    <col min="11029" max="11029" width="2.44140625" style="56" customWidth="1"/>
    <col min="11030" max="11033" width="7.5546875" style="56" bestFit="1" customWidth="1"/>
    <col min="11034" max="11034" width="2" style="56" customWidth="1"/>
    <col min="11035" max="11035" width="7.5546875" style="56" bestFit="1" customWidth="1"/>
    <col min="11036" max="11265" width="9.109375" style="56"/>
    <col min="11266" max="11266" width="35.5546875" style="56" customWidth="1"/>
    <col min="11267" max="11270" width="8.5546875" style="56" customWidth="1"/>
    <col min="11271" max="11274" width="8.5546875" style="56" bestFit="1" customWidth="1"/>
    <col min="11275" max="11275" width="2.44140625" style="56" customWidth="1"/>
    <col min="11276" max="11279" width="7.5546875" style="56" bestFit="1" customWidth="1"/>
    <col min="11280" max="11280" width="2.44140625" style="56" customWidth="1"/>
    <col min="11281" max="11284" width="7.5546875" style="56" bestFit="1" customWidth="1"/>
    <col min="11285" max="11285" width="2.44140625" style="56" customWidth="1"/>
    <col min="11286" max="11289" width="7.5546875" style="56" bestFit="1" customWidth="1"/>
    <col min="11290" max="11290" width="2" style="56" customWidth="1"/>
    <col min="11291" max="11291" width="7.5546875" style="56" bestFit="1" customWidth="1"/>
    <col min="11292" max="11521" width="9.109375" style="56"/>
    <col min="11522" max="11522" width="35.5546875" style="56" customWidth="1"/>
    <col min="11523" max="11526" width="8.5546875" style="56" customWidth="1"/>
    <col min="11527" max="11530" width="8.5546875" style="56" bestFit="1" customWidth="1"/>
    <col min="11531" max="11531" width="2.44140625" style="56" customWidth="1"/>
    <col min="11532" max="11535" width="7.5546875" style="56" bestFit="1" customWidth="1"/>
    <col min="11536" max="11536" width="2.44140625" style="56" customWidth="1"/>
    <col min="11537" max="11540" width="7.5546875" style="56" bestFit="1" customWidth="1"/>
    <col min="11541" max="11541" width="2.44140625" style="56" customWidth="1"/>
    <col min="11542" max="11545" width="7.5546875" style="56" bestFit="1" customWidth="1"/>
    <col min="11546" max="11546" width="2" style="56" customWidth="1"/>
    <col min="11547" max="11547" width="7.5546875" style="56" bestFit="1" customWidth="1"/>
    <col min="11548" max="11777" width="9.109375" style="56"/>
    <col min="11778" max="11778" width="35.5546875" style="56" customWidth="1"/>
    <col min="11779" max="11782" width="8.5546875" style="56" customWidth="1"/>
    <col min="11783" max="11786" width="8.5546875" style="56" bestFit="1" customWidth="1"/>
    <col min="11787" max="11787" width="2.44140625" style="56" customWidth="1"/>
    <col min="11788" max="11791" width="7.5546875" style="56" bestFit="1" customWidth="1"/>
    <col min="11792" max="11792" width="2.44140625" style="56" customWidth="1"/>
    <col min="11793" max="11796" width="7.5546875" style="56" bestFit="1" customWidth="1"/>
    <col min="11797" max="11797" width="2.44140625" style="56" customWidth="1"/>
    <col min="11798" max="11801" width="7.5546875" style="56" bestFit="1" customWidth="1"/>
    <col min="11802" max="11802" width="2" style="56" customWidth="1"/>
    <col min="11803" max="11803" width="7.5546875" style="56" bestFit="1" customWidth="1"/>
    <col min="11804" max="12033" width="9.109375" style="56"/>
    <col min="12034" max="12034" width="35.5546875" style="56" customWidth="1"/>
    <col min="12035" max="12038" width="8.5546875" style="56" customWidth="1"/>
    <col min="12039" max="12042" width="8.5546875" style="56" bestFit="1" customWidth="1"/>
    <col min="12043" max="12043" width="2.44140625" style="56" customWidth="1"/>
    <col min="12044" max="12047" width="7.5546875" style="56" bestFit="1" customWidth="1"/>
    <col min="12048" max="12048" width="2.44140625" style="56" customWidth="1"/>
    <col min="12049" max="12052" width="7.5546875" style="56" bestFit="1" customWidth="1"/>
    <col min="12053" max="12053" width="2.44140625" style="56" customWidth="1"/>
    <col min="12054" max="12057" width="7.5546875" style="56" bestFit="1" customWidth="1"/>
    <col min="12058" max="12058" width="2" style="56" customWidth="1"/>
    <col min="12059" max="12059" width="7.5546875" style="56" bestFit="1" customWidth="1"/>
    <col min="12060" max="12289" width="9.109375" style="56"/>
    <col min="12290" max="12290" width="35.5546875" style="56" customWidth="1"/>
    <col min="12291" max="12294" width="8.5546875" style="56" customWidth="1"/>
    <col min="12295" max="12298" width="8.5546875" style="56" bestFit="1" customWidth="1"/>
    <col min="12299" max="12299" width="2.44140625" style="56" customWidth="1"/>
    <col min="12300" max="12303" width="7.5546875" style="56" bestFit="1" customWidth="1"/>
    <col min="12304" max="12304" width="2.44140625" style="56" customWidth="1"/>
    <col min="12305" max="12308" width="7.5546875" style="56" bestFit="1" customWidth="1"/>
    <col min="12309" max="12309" width="2.44140625" style="56" customWidth="1"/>
    <col min="12310" max="12313" width="7.5546875" style="56" bestFit="1" customWidth="1"/>
    <col min="12314" max="12314" width="2" style="56" customWidth="1"/>
    <col min="12315" max="12315" width="7.5546875" style="56" bestFit="1" customWidth="1"/>
    <col min="12316" max="12545" width="9.109375" style="56"/>
    <col min="12546" max="12546" width="35.5546875" style="56" customWidth="1"/>
    <col min="12547" max="12550" width="8.5546875" style="56" customWidth="1"/>
    <col min="12551" max="12554" width="8.5546875" style="56" bestFit="1" customWidth="1"/>
    <col min="12555" max="12555" width="2.44140625" style="56" customWidth="1"/>
    <col min="12556" max="12559" width="7.5546875" style="56" bestFit="1" customWidth="1"/>
    <col min="12560" max="12560" width="2.44140625" style="56" customWidth="1"/>
    <col min="12561" max="12564" width="7.5546875" style="56" bestFit="1" customWidth="1"/>
    <col min="12565" max="12565" width="2.44140625" style="56" customWidth="1"/>
    <col min="12566" max="12569" width="7.5546875" style="56" bestFit="1" customWidth="1"/>
    <col min="12570" max="12570" width="2" style="56" customWidth="1"/>
    <col min="12571" max="12571" width="7.5546875" style="56" bestFit="1" customWidth="1"/>
    <col min="12572" max="12801" width="9.109375" style="56"/>
    <col min="12802" max="12802" width="35.5546875" style="56" customWidth="1"/>
    <col min="12803" max="12806" width="8.5546875" style="56" customWidth="1"/>
    <col min="12807" max="12810" width="8.5546875" style="56" bestFit="1" customWidth="1"/>
    <col min="12811" max="12811" width="2.44140625" style="56" customWidth="1"/>
    <col min="12812" max="12815" width="7.5546875" style="56" bestFit="1" customWidth="1"/>
    <col min="12816" max="12816" width="2.44140625" style="56" customWidth="1"/>
    <col min="12817" max="12820" width="7.5546875" style="56" bestFit="1" customWidth="1"/>
    <col min="12821" max="12821" width="2.44140625" style="56" customWidth="1"/>
    <col min="12822" max="12825" width="7.5546875" style="56" bestFit="1" customWidth="1"/>
    <col min="12826" max="12826" width="2" style="56" customWidth="1"/>
    <col min="12827" max="12827" width="7.5546875" style="56" bestFit="1" customWidth="1"/>
    <col min="12828" max="13057" width="9.109375" style="56"/>
    <col min="13058" max="13058" width="35.5546875" style="56" customWidth="1"/>
    <col min="13059" max="13062" width="8.5546875" style="56" customWidth="1"/>
    <col min="13063" max="13066" width="8.5546875" style="56" bestFit="1" customWidth="1"/>
    <col min="13067" max="13067" width="2.44140625" style="56" customWidth="1"/>
    <col min="13068" max="13071" width="7.5546875" style="56" bestFit="1" customWidth="1"/>
    <col min="13072" max="13072" width="2.44140625" style="56" customWidth="1"/>
    <col min="13073" max="13076" width="7.5546875" style="56" bestFit="1" customWidth="1"/>
    <col min="13077" max="13077" width="2.44140625" style="56" customWidth="1"/>
    <col min="13078" max="13081" width="7.5546875" style="56" bestFit="1" customWidth="1"/>
    <col min="13082" max="13082" width="2" style="56" customWidth="1"/>
    <col min="13083" max="13083" width="7.5546875" style="56" bestFit="1" customWidth="1"/>
    <col min="13084" max="13313" width="9.109375" style="56"/>
    <col min="13314" max="13314" width="35.5546875" style="56" customWidth="1"/>
    <col min="13315" max="13318" width="8.5546875" style="56" customWidth="1"/>
    <col min="13319" max="13322" width="8.5546875" style="56" bestFit="1" customWidth="1"/>
    <col min="13323" max="13323" width="2.44140625" style="56" customWidth="1"/>
    <col min="13324" max="13327" width="7.5546875" style="56" bestFit="1" customWidth="1"/>
    <col min="13328" max="13328" width="2.44140625" style="56" customWidth="1"/>
    <col min="13329" max="13332" width="7.5546875" style="56" bestFit="1" customWidth="1"/>
    <col min="13333" max="13333" width="2.44140625" style="56" customWidth="1"/>
    <col min="13334" max="13337" width="7.5546875" style="56" bestFit="1" customWidth="1"/>
    <col min="13338" max="13338" width="2" style="56" customWidth="1"/>
    <col min="13339" max="13339" width="7.5546875" style="56" bestFit="1" customWidth="1"/>
    <col min="13340" max="13569" width="9.109375" style="56"/>
    <col min="13570" max="13570" width="35.5546875" style="56" customWidth="1"/>
    <col min="13571" max="13574" width="8.5546875" style="56" customWidth="1"/>
    <col min="13575" max="13578" width="8.5546875" style="56" bestFit="1" customWidth="1"/>
    <col min="13579" max="13579" width="2.44140625" style="56" customWidth="1"/>
    <col min="13580" max="13583" width="7.5546875" style="56" bestFit="1" customWidth="1"/>
    <col min="13584" max="13584" width="2.44140625" style="56" customWidth="1"/>
    <col min="13585" max="13588" width="7.5546875" style="56" bestFit="1" customWidth="1"/>
    <col min="13589" max="13589" width="2.44140625" style="56" customWidth="1"/>
    <col min="13590" max="13593" width="7.5546875" style="56" bestFit="1" customWidth="1"/>
    <col min="13594" max="13594" width="2" style="56" customWidth="1"/>
    <col min="13595" max="13595" width="7.5546875" style="56" bestFit="1" customWidth="1"/>
    <col min="13596" max="13825" width="9.109375" style="56"/>
    <col min="13826" max="13826" width="35.5546875" style="56" customWidth="1"/>
    <col min="13827" max="13830" width="8.5546875" style="56" customWidth="1"/>
    <col min="13831" max="13834" width="8.5546875" style="56" bestFit="1" customWidth="1"/>
    <col min="13835" max="13835" width="2.44140625" style="56" customWidth="1"/>
    <col min="13836" max="13839" width="7.5546875" style="56" bestFit="1" customWidth="1"/>
    <col min="13840" max="13840" width="2.44140625" style="56" customWidth="1"/>
    <col min="13841" max="13844" width="7.5546875" style="56" bestFit="1" customWidth="1"/>
    <col min="13845" max="13845" width="2.44140625" style="56" customWidth="1"/>
    <col min="13846" max="13849" width="7.5546875" style="56" bestFit="1" customWidth="1"/>
    <col min="13850" max="13850" width="2" style="56" customWidth="1"/>
    <col min="13851" max="13851" width="7.5546875" style="56" bestFit="1" customWidth="1"/>
    <col min="13852" max="14081" width="9.109375" style="56"/>
    <col min="14082" max="14082" width="35.5546875" style="56" customWidth="1"/>
    <col min="14083" max="14086" width="8.5546875" style="56" customWidth="1"/>
    <col min="14087" max="14090" width="8.5546875" style="56" bestFit="1" customWidth="1"/>
    <col min="14091" max="14091" width="2.44140625" style="56" customWidth="1"/>
    <col min="14092" max="14095" width="7.5546875" style="56" bestFit="1" customWidth="1"/>
    <col min="14096" max="14096" width="2.44140625" style="56" customWidth="1"/>
    <col min="14097" max="14100" width="7.5546875" style="56" bestFit="1" customWidth="1"/>
    <col min="14101" max="14101" width="2.44140625" style="56" customWidth="1"/>
    <col min="14102" max="14105" width="7.5546875" style="56" bestFit="1" customWidth="1"/>
    <col min="14106" max="14106" width="2" style="56" customWidth="1"/>
    <col min="14107" max="14107" width="7.5546875" style="56" bestFit="1" customWidth="1"/>
    <col min="14108" max="14337" width="9.109375" style="56"/>
    <col min="14338" max="14338" width="35.5546875" style="56" customWidth="1"/>
    <col min="14339" max="14342" width="8.5546875" style="56" customWidth="1"/>
    <col min="14343" max="14346" width="8.5546875" style="56" bestFit="1" customWidth="1"/>
    <col min="14347" max="14347" width="2.44140625" style="56" customWidth="1"/>
    <col min="14348" max="14351" width="7.5546875" style="56" bestFit="1" customWidth="1"/>
    <col min="14352" max="14352" width="2.44140625" style="56" customWidth="1"/>
    <col min="14353" max="14356" width="7.5546875" style="56" bestFit="1" customWidth="1"/>
    <col min="14357" max="14357" width="2.44140625" style="56" customWidth="1"/>
    <col min="14358" max="14361" width="7.5546875" style="56" bestFit="1" customWidth="1"/>
    <col min="14362" max="14362" width="2" style="56" customWidth="1"/>
    <col min="14363" max="14363" width="7.5546875" style="56" bestFit="1" customWidth="1"/>
    <col min="14364" max="14593" width="9.109375" style="56"/>
    <col min="14594" max="14594" width="35.5546875" style="56" customWidth="1"/>
    <col min="14595" max="14598" width="8.5546875" style="56" customWidth="1"/>
    <col min="14599" max="14602" width="8.5546875" style="56" bestFit="1" customWidth="1"/>
    <col min="14603" max="14603" width="2.44140625" style="56" customWidth="1"/>
    <col min="14604" max="14607" width="7.5546875" style="56" bestFit="1" customWidth="1"/>
    <col min="14608" max="14608" width="2.44140625" style="56" customWidth="1"/>
    <col min="14609" max="14612" width="7.5546875" style="56" bestFit="1" customWidth="1"/>
    <col min="14613" max="14613" width="2.44140625" style="56" customWidth="1"/>
    <col min="14614" max="14617" width="7.5546875" style="56" bestFit="1" customWidth="1"/>
    <col min="14618" max="14618" width="2" style="56" customWidth="1"/>
    <col min="14619" max="14619" width="7.5546875" style="56" bestFit="1" customWidth="1"/>
    <col min="14620" max="14849" width="9.109375" style="56"/>
    <col min="14850" max="14850" width="35.5546875" style="56" customWidth="1"/>
    <col min="14851" max="14854" width="8.5546875" style="56" customWidth="1"/>
    <col min="14855" max="14858" width="8.5546875" style="56" bestFit="1" customWidth="1"/>
    <col min="14859" max="14859" width="2.44140625" style="56" customWidth="1"/>
    <col min="14860" max="14863" width="7.5546875" style="56" bestFit="1" customWidth="1"/>
    <col min="14864" max="14864" width="2.44140625" style="56" customWidth="1"/>
    <col min="14865" max="14868" width="7.5546875" style="56" bestFit="1" customWidth="1"/>
    <col min="14869" max="14869" width="2.44140625" style="56" customWidth="1"/>
    <col min="14870" max="14873" width="7.5546875" style="56" bestFit="1" customWidth="1"/>
    <col min="14874" max="14874" width="2" style="56" customWidth="1"/>
    <col min="14875" max="14875" width="7.5546875" style="56" bestFit="1" customWidth="1"/>
    <col min="14876" max="15105" width="9.109375" style="56"/>
    <col min="15106" max="15106" width="35.5546875" style="56" customWidth="1"/>
    <col min="15107" max="15110" width="8.5546875" style="56" customWidth="1"/>
    <col min="15111" max="15114" width="8.5546875" style="56" bestFit="1" customWidth="1"/>
    <col min="15115" max="15115" width="2.44140625" style="56" customWidth="1"/>
    <col min="15116" max="15119" width="7.5546875" style="56" bestFit="1" customWidth="1"/>
    <col min="15120" max="15120" width="2.44140625" style="56" customWidth="1"/>
    <col min="15121" max="15124" width="7.5546875" style="56" bestFit="1" customWidth="1"/>
    <col min="15125" max="15125" width="2.44140625" style="56" customWidth="1"/>
    <col min="15126" max="15129" width="7.5546875" style="56" bestFit="1" customWidth="1"/>
    <col min="15130" max="15130" width="2" style="56" customWidth="1"/>
    <col min="15131" max="15131" width="7.5546875" style="56" bestFit="1" customWidth="1"/>
    <col min="15132" max="15361" width="9.109375" style="56"/>
    <col min="15362" max="15362" width="35.5546875" style="56" customWidth="1"/>
    <col min="15363" max="15366" width="8.5546875" style="56" customWidth="1"/>
    <col min="15367" max="15370" width="8.5546875" style="56" bestFit="1" customWidth="1"/>
    <col min="15371" max="15371" width="2.44140625" style="56" customWidth="1"/>
    <col min="15372" max="15375" width="7.5546875" style="56" bestFit="1" customWidth="1"/>
    <col min="15376" max="15376" width="2.44140625" style="56" customWidth="1"/>
    <col min="15377" max="15380" width="7.5546875" style="56" bestFit="1" customWidth="1"/>
    <col min="15381" max="15381" width="2.44140625" style="56" customWidth="1"/>
    <col min="15382" max="15385" width="7.5546875" style="56" bestFit="1" customWidth="1"/>
    <col min="15386" max="15386" width="2" style="56" customWidth="1"/>
    <col min="15387" max="15387" width="7.5546875" style="56" bestFit="1" customWidth="1"/>
    <col min="15388" max="15617" width="9.109375" style="56"/>
    <col min="15618" max="15618" width="35.5546875" style="56" customWidth="1"/>
    <col min="15619" max="15622" width="8.5546875" style="56" customWidth="1"/>
    <col min="15623" max="15626" width="8.5546875" style="56" bestFit="1" customWidth="1"/>
    <col min="15627" max="15627" width="2.44140625" style="56" customWidth="1"/>
    <col min="15628" max="15631" width="7.5546875" style="56" bestFit="1" customWidth="1"/>
    <col min="15632" max="15632" width="2.44140625" style="56" customWidth="1"/>
    <col min="15633" max="15636" width="7.5546875" style="56" bestFit="1" customWidth="1"/>
    <col min="15637" max="15637" width="2.44140625" style="56" customWidth="1"/>
    <col min="15638" max="15641" width="7.5546875" style="56" bestFit="1" customWidth="1"/>
    <col min="15642" max="15642" width="2" style="56" customWidth="1"/>
    <col min="15643" max="15643" width="7.5546875" style="56" bestFit="1" customWidth="1"/>
    <col min="15644" max="15873" width="9.109375" style="56"/>
    <col min="15874" max="15874" width="35.5546875" style="56" customWidth="1"/>
    <col min="15875" max="15878" width="8.5546875" style="56" customWidth="1"/>
    <col min="15879" max="15882" width="8.5546875" style="56" bestFit="1" customWidth="1"/>
    <col min="15883" max="15883" width="2.44140625" style="56" customWidth="1"/>
    <col min="15884" max="15887" width="7.5546875" style="56" bestFit="1" customWidth="1"/>
    <col min="15888" max="15888" width="2.44140625" style="56" customWidth="1"/>
    <col min="15889" max="15892" width="7.5546875" style="56" bestFit="1" customWidth="1"/>
    <col min="15893" max="15893" width="2.44140625" style="56" customWidth="1"/>
    <col min="15894" max="15897" width="7.5546875" style="56" bestFit="1" customWidth="1"/>
    <col min="15898" max="15898" width="2" style="56" customWidth="1"/>
    <col min="15899" max="15899" width="7.5546875" style="56" bestFit="1" customWidth="1"/>
    <col min="15900" max="16129" width="9.109375" style="56"/>
    <col min="16130" max="16130" width="35.5546875" style="56" customWidth="1"/>
    <col min="16131" max="16134" width="8.5546875" style="56" customWidth="1"/>
    <col min="16135" max="16138" width="8.5546875" style="56" bestFit="1" customWidth="1"/>
    <col min="16139" max="16139" width="2.44140625" style="56" customWidth="1"/>
    <col min="16140" max="16143" width="7.5546875" style="56" bestFit="1" customWidth="1"/>
    <col min="16144" max="16144" width="2.44140625" style="56" customWidth="1"/>
    <col min="16145" max="16148" width="7.5546875" style="56" bestFit="1" customWidth="1"/>
    <col min="16149" max="16149" width="2.44140625" style="56" customWidth="1"/>
    <col min="16150" max="16153" width="7.5546875" style="56" bestFit="1" customWidth="1"/>
    <col min="16154" max="16154" width="2" style="56" customWidth="1"/>
    <col min="16155" max="16155" width="7.5546875" style="56" bestFit="1" customWidth="1"/>
    <col min="16156" max="16384" width="9.109375" style="56"/>
  </cols>
  <sheetData>
    <row r="1" spans="1:69" ht="17.399999999999999" x14ac:dyDescent="0.25">
      <c r="A1" s="29" t="s">
        <v>543</v>
      </c>
      <c r="B1" s="28"/>
      <c r="C1" s="28"/>
      <c r="D1" s="28"/>
      <c r="E1" s="28"/>
      <c r="L1" s="56"/>
      <c r="M1" s="56"/>
      <c r="AA1" s="69"/>
      <c r="AB1" s="69"/>
      <c r="AC1" s="69"/>
      <c r="AD1" s="69"/>
      <c r="AE1" s="69"/>
      <c r="AF1" s="56"/>
    </row>
    <row r="2" spans="1:69" ht="12.75" customHeight="1" x14ac:dyDescent="0.25">
      <c r="A2" s="233"/>
      <c r="B2" s="29"/>
      <c r="C2" s="29"/>
      <c r="D2" s="29"/>
      <c r="E2" s="29"/>
      <c r="L2" s="56"/>
      <c r="M2" s="56"/>
      <c r="AA2" s="69"/>
      <c r="AB2" s="69"/>
      <c r="AC2" s="69"/>
      <c r="AD2" s="69"/>
      <c r="AE2" s="69"/>
      <c r="AF2" s="56"/>
    </row>
    <row r="3" spans="1:69" x14ac:dyDescent="0.25">
      <c r="A3" s="27" t="s">
        <v>687</v>
      </c>
      <c r="B3" s="27"/>
      <c r="C3" s="27"/>
      <c r="D3" s="27"/>
      <c r="E3" s="27"/>
      <c r="L3" s="56"/>
      <c r="M3" s="56"/>
      <c r="AA3" s="69"/>
      <c r="AB3" s="69"/>
      <c r="AC3" s="69"/>
      <c r="AD3" s="69"/>
      <c r="AE3" s="69"/>
      <c r="AF3" s="56"/>
    </row>
    <row r="4" spans="1:69" s="203" customFormat="1" ht="13.8" thickBot="1" x14ac:dyDescent="0.3">
      <c r="A4" s="341"/>
      <c r="B4" s="341"/>
      <c r="C4" s="273" t="s">
        <v>115</v>
      </c>
      <c r="D4" s="273"/>
      <c r="E4" s="273"/>
      <c r="F4" s="273"/>
      <c r="G4" s="273"/>
      <c r="H4" s="273"/>
      <c r="I4" s="273"/>
      <c r="J4" s="273"/>
      <c r="K4" s="341"/>
      <c r="L4" s="159"/>
      <c r="M4" s="159"/>
      <c r="N4" s="257" t="s">
        <v>229</v>
      </c>
      <c r="O4" s="257"/>
      <c r="P4" s="257"/>
      <c r="Q4" s="257"/>
      <c r="R4" s="257"/>
      <c r="S4" s="257"/>
      <c r="T4" s="257"/>
      <c r="U4" s="257"/>
      <c r="V4" s="257"/>
      <c r="W4" s="257"/>
      <c r="X4" s="257"/>
      <c r="Y4" s="257"/>
      <c r="Z4" s="257"/>
      <c r="AA4" s="341"/>
      <c r="AB4" s="341"/>
    </row>
    <row r="5" spans="1:69" s="137" customFormat="1" ht="27" customHeight="1" x14ac:dyDescent="0.25">
      <c r="A5" s="104"/>
      <c r="B5" s="104"/>
      <c r="C5" s="815" t="s">
        <v>115</v>
      </c>
      <c r="D5" s="815"/>
      <c r="E5" s="815"/>
      <c r="F5" s="815"/>
      <c r="G5" s="815"/>
      <c r="H5" s="815"/>
      <c r="I5" s="815"/>
      <c r="J5" s="815"/>
      <c r="K5" s="815"/>
      <c r="L5" s="338" t="s">
        <v>129</v>
      </c>
      <c r="M5" s="338" t="s">
        <v>130</v>
      </c>
      <c r="N5" s="825" t="s">
        <v>238</v>
      </c>
      <c r="O5" s="815"/>
      <c r="P5" s="815"/>
      <c r="Q5" s="815"/>
      <c r="R5" s="815"/>
      <c r="S5" s="815"/>
      <c r="T5" s="815"/>
      <c r="U5" s="815"/>
      <c r="V5" s="815"/>
      <c r="W5" s="815"/>
      <c r="X5" s="815"/>
      <c r="Y5" s="815"/>
      <c r="Z5" s="815"/>
      <c r="AA5" s="815"/>
      <c r="AB5" s="813" t="s">
        <v>537</v>
      </c>
    </row>
    <row r="6" spans="1:69" s="203" customFormat="1" ht="39.6" x14ac:dyDescent="0.25">
      <c r="A6" s="706" t="s">
        <v>13</v>
      </c>
      <c r="B6" s="707" t="s">
        <v>21</v>
      </c>
      <c r="C6" s="357" t="s">
        <v>189</v>
      </c>
      <c r="D6" s="335" t="s">
        <v>132</v>
      </c>
      <c r="E6" s="335" t="s">
        <v>133</v>
      </c>
      <c r="F6" s="335" t="s">
        <v>134</v>
      </c>
      <c r="G6" s="335" t="s">
        <v>135</v>
      </c>
      <c r="H6" s="335" t="s">
        <v>136</v>
      </c>
      <c r="I6" s="335" t="s">
        <v>137</v>
      </c>
      <c r="J6" s="335" t="s">
        <v>138</v>
      </c>
      <c r="K6" s="703" t="s">
        <v>7</v>
      </c>
      <c r="L6" s="704" t="s">
        <v>7</v>
      </c>
      <c r="M6" s="704" t="s">
        <v>7</v>
      </c>
      <c r="N6" s="336" t="s">
        <v>121</v>
      </c>
      <c r="O6" s="336" t="s">
        <v>122</v>
      </c>
      <c r="P6" s="336" t="s">
        <v>116</v>
      </c>
      <c r="Q6" s="336" t="s">
        <v>123</v>
      </c>
      <c r="R6" s="336" t="s">
        <v>117</v>
      </c>
      <c r="S6" s="336" t="s">
        <v>124</v>
      </c>
      <c r="T6" s="336" t="s">
        <v>125</v>
      </c>
      <c r="U6" s="336" t="s">
        <v>118</v>
      </c>
      <c r="V6" s="336" t="s">
        <v>119</v>
      </c>
      <c r="W6" s="336" t="s">
        <v>128</v>
      </c>
      <c r="X6" s="336" t="s">
        <v>126</v>
      </c>
      <c r="Y6" s="336" t="s">
        <v>188</v>
      </c>
      <c r="Z6" s="336" t="s">
        <v>120</v>
      </c>
      <c r="AA6" s="703" t="s">
        <v>7</v>
      </c>
      <c r="AB6" s="809"/>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row>
    <row r="7" spans="1:69" s="203" customFormat="1" x14ac:dyDescent="0.25">
      <c r="A7" s="177" t="s">
        <v>29</v>
      </c>
      <c r="B7" s="139"/>
      <c r="C7" s="733">
        <v>19</v>
      </c>
      <c r="D7" s="733">
        <v>1938</v>
      </c>
      <c r="E7" s="733">
        <v>2030</v>
      </c>
      <c r="F7" s="733">
        <v>45</v>
      </c>
      <c r="G7" s="733">
        <v>716</v>
      </c>
      <c r="H7" s="733">
        <v>1485</v>
      </c>
      <c r="I7" s="733">
        <v>2485</v>
      </c>
      <c r="J7" s="733">
        <v>1995</v>
      </c>
      <c r="K7" s="733">
        <v>2642</v>
      </c>
      <c r="L7" s="733">
        <v>149</v>
      </c>
      <c r="M7" s="733">
        <v>110</v>
      </c>
      <c r="N7" s="733">
        <v>130</v>
      </c>
      <c r="O7" s="733">
        <v>252</v>
      </c>
      <c r="P7" s="733">
        <v>104</v>
      </c>
      <c r="Q7" s="733">
        <v>173</v>
      </c>
      <c r="R7" s="733">
        <v>170</v>
      </c>
      <c r="S7" s="733">
        <v>0</v>
      </c>
      <c r="T7" s="733">
        <v>43</v>
      </c>
      <c r="U7" s="733">
        <v>38</v>
      </c>
      <c r="V7" s="733">
        <v>695</v>
      </c>
      <c r="W7" s="733">
        <v>355</v>
      </c>
      <c r="X7" s="733">
        <v>150</v>
      </c>
      <c r="Y7" s="733">
        <v>298</v>
      </c>
      <c r="Z7" s="733">
        <v>12</v>
      </c>
      <c r="AA7" s="733">
        <v>1463</v>
      </c>
      <c r="AB7" s="733">
        <v>3152</v>
      </c>
      <c r="AD7" s="387"/>
      <c r="AE7" s="402"/>
    </row>
    <row r="8" spans="1:69" s="203" customFormat="1" x14ac:dyDescent="0.25">
      <c r="A8" s="490" t="s">
        <v>355</v>
      </c>
      <c r="B8" s="139"/>
      <c r="C8" s="733">
        <v>10</v>
      </c>
      <c r="D8" s="733">
        <v>1883</v>
      </c>
      <c r="E8" s="733">
        <v>1961</v>
      </c>
      <c r="F8" s="733">
        <v>26</v>
      </c>
      <c r="G8" s="733">
        <v>690</v>
      </c>
      <c r="H8" s="733">
        <v>1443</v>
      </c>
      <c r="I8" s="733">
        <v>2515</v>
      </c>
      <c r="J8" s="733">
        <v>2080</v>
      </c>
      <c r="K8" s="733">
        <v>2816</v>
      </c>
      <c r="L8" s="733">
        <v>167</v>
      </c>
      <c r="M8" s="733">
        <v>105</v>
      </c>
      <c r="N8" s="733">
        <v>140</v>
      </c>
      <c r="O8" s="733">
        <v>242</v>
      </c>
      <c r="P8" s="733">
        <v>107</v>
      </c>
      <c r="Q8" s="733">
        <v>156</v>
      </c>
      <c r="R8" s="733">
        <v>125</v>
      </c>
      <c r="S8" s="733">
        <v>0</v>
      </c>
      <c r="T8" s="733">
        <v>28</v>
      </c>
      <c r="U8" s="733">
        <v>27</v>
      </c>
      <c r="V8" s="733">
        <v>681</v>
      </c>
      <c r="W8" s="733">
        <v>326</v>
      </c>
      <c r="X8" s="733">
        <v>157</v>
      </c>
      <c r="Y8" s="733">
        <v>302</v>
      </c>
      <c r="Z8" s="733">
        <v>19</v>
      </c>
      <c r="AA8" s="733">
        <v>1486</v>
      </c>
      <c r="AB8" s="733">
        <v>3460</v>
      </c>
      <c r="AD8" s="387"/>
      <c r="AE8" s="402"/>
    </row>
    <row r="9" spans="1:69" s="203" customFormat="1" x14ac:dyDescent="0.25">
      <c r="A9" s="490" t="s">
        <v>356</v>
      </c>
      <c r="B9" s="139"/>
      <c r="C9" s="119">
        <v>8</v>
      </c>
      <c r="D9" s="119">
        <v>1808</v>
      </c>
      <c r="E9" s="119">
        <v>1874</v>
      </c>
      <c r="F9" s="272">
        <v>7</v>
      </c>
      <c r="G9" s="119">
        <v>716</v>
      </c>
      <c r="H9" s="119">
        <v>1398</v>
      </c>
      <c r="I9" s="119">
        <v>2425</v>
      </c>
      <c r="J9" s="119">
        <v>2109</v>
      </c>
      <c r="K9" s="119">
        <v>2847</v>
      </c>
      <c r="L9" s="120">
        <v>149</v>
      </c>
      <c r="M9" s="120">
        <v>113</v>
      </c>
      <c r="N9" s="119">
        <v>117</v>
      </c>
      <c r="O9" s="119">
        <v>231</v>
      </c>
      <c r="P9" s="119">
        <v>110</v>
      </c>
      <c r="Q9" s="119">
        <v>105</v>
      </c>
      <c r="R9" s="119">
        <v>100</v>
      </c>
      <c r="S9" s="119">
        <v>0</v>
      </c>
      <c r="T9" s="119">
        <v>29</v>
      </c>
      <c r="U9" s="119">
        <v>22</v>
      </c>
      <c r="V9" s="119">
        <v>678</v>
      </c>
      <c r="W9" s="119">
        <v>213</v>
      </c>
      <c r="X9" s="119">
        <v>62</v>
      </c>
      <c r="Y9" s="119">
        <v>273</v>
      </c>
      <c r="Z9" s="119">
        <v>11</v>
      </c>
      <c r="AA9" s="93">
        <v>1353</v>
      </c>
      <c r="AB9" s="467">
        <v>3449</v>
      </c>
      <c r="AD9" s="387"/>
      <c r="AE9" s="402"/>
    </row>
    <row r="10" spans="1:69" s="203" customFormat="1" x14ac:dyDescent="0.25">
      <c r="A10" s="490" t="s">
        <v>347</v>
      </c>
      <c r="B10" s="139"/>
      <c r="C10" s="119">
        <v>7</v>
      </c>
      <c r="D10" s="119">
        <v>1572</v>
      </c>
      <c r="E10" s="119">
        <v>1504</v>
      </c>
      <c r="F10" s="272">
        <v>3</v>
      </c>
      <c r="G10" s="119">
        <v>521</v>
      </c>
      <c r="H10" s="119">
        <v>1287</v>
      </c>
      <c r="I10" s="119">
        <v>2194</v>
      </c>
      <c r="J10" s="119">
        <v>1983</v>
      </c>
      <c r="K10" s="119">
        <v>2602</v>
      </c>
      <c r="L10" s="120">
        <v>133</v>
      </c>
      <c r="M10" s="120">
        <v>103</v>
      </c>
      <c r="N10" s="119">
        <v>109</v>
      </c>
      <c r="O10" s="119">
        <v>219</v>
      </c>
      <c r="P10" s="119">
        <v>103</v>
      </c>
      <c r="Q10" s="119">
        <v>70</v>
      </c>
      <c r="R10" s="119">
        <v>92</v>
      </c>
      <c r="S10" s="119">
        <v>1</v>
      </c>
      <c r="T10" s="119">
        <v>23</v>
      </c>
      <c r="U10" s="119">
        <v>14</v>
      </c>
      <c r="V10" s="119">
        <v>600</v>
      </c>
      <c r="W10" s="119">
        <v>174</v>
      </c>
      <c r="X10" s="119">
        <v>60</v>
      </c>
      <c r="Y10" s="119">
        <v>226</v>
      </c>
      <c r="Z10" s="119">
        <v>5</v>
      </c>
      <c r="AA10" s="93">
        <v>1210</v>
      </c>
      <c r="AB10" s="467">
        <v>3193</v>
      </c>
      <c r="AD10" s="387"/>
      <c r="AE10" s="402"/>
    </row>
    <row r="11" spans="1:69" s="203" customFormat="1" x14ac:dyDescent="0.25">
      <c r="A11" s="490" t="s">
        <v>357</v>
      </c>
      <c r="B11" s="139"/>
      <c r="C11" s="119">
        <v>2</v>
      </c>
      <c r="D11" s="119">
        <v>1298</v>
      </c>
      <c r="E11" s="119">
        <v>1122</v>
      </c>
      <c r="F11" s="272">
        <v>0</v>
      </c>
      <c r="G11" s="119">
        <v>274</v>
      </c>
      <c r="H11" s="119">
        <v>1156</v>
      </c>
      <c r="I11" s="119">
        <v>1844</v>
      </c>
      <c r="J11" s="119">
        <v>1793</v>
      </c>
      <c r="K11" s="119">
        <v>2271</v>
      </c>
      <c r="L11" s="120">
        <v>104</v>
      </c>
      <c r="M11" s="120">
        <v>110</v>
      </c>
      <c r="N11" s="119">
        <v>107</v>
      </c>
      <c r="O11" s="119">
        <v>195</v>
      </c>
      <c r="P11" s="119">
        <v>87</v>
      </c>
      <c r="Q11" s="119">
        <v>41</v>
      </c>
      <c r="R11" s="119">
        <v>56</v>
      </c>
      <c r="S11" s="119">
        <v>1</v>
      </c>
      <c r="T11" s="119">
        <v>14</v>
      </c>
      <c r="U11" s="119">
        <v>7</v>
      </c>
      <c r="V11" s="119">
        <v>527</v>
      </c>
      <c r="W11" s="119">
        <v>172</v>
      </c>
      <c r="X11" s="119">
        <v>22</v>
      </c>
      <c r="Y11" s="119">
        <v>191</v>
      </c>
      <c r="Z11" s="119">
        <v>5</v>
      </c>
      <c r="AA11" s="93">
        <v>1014</v>
      </c>
      <c r="AB11" s="467">
        <v>2786</v>
      </c>
      <c r="AD11" s="387"/>
      <c r="AE11" s="402"/>
    </row>
    <row r="12" spans="1:69" s="203" customFormat="1" x14ac:dyDescent="0.25">
      <c r="A12" s="177" t="s">
        <v>375</v>
      </c>
      <c r="B12" s="139"/>
      <c r="C12" s="119">
        <v>0</v>
      </c>
      <c r="D12" s="119">
        <v>1188</v>
      </c>
      <c r="E12" s="119">
        <v>790</v>
      </c>
      <c r="F12" s="272">
        <v>0</v>
      </c>
      <c r="G12" s="119">
        <v>186</v>
      </c>
      <c r="H12" s="119">
        <v>1100</v>
      </c>
      <c r="I12" s="119">
        <v>1583</v>
      </c>
      <c r="J12" s="119">
        <v>1661</v>
      </c>
      <c r="K12" s="119">
        <v>2026</v>
      </c>
      <c r="L12" s="120">
        <v>93</v>
      </c>
      <c r="M12" s="120">
        <v>108</v>
      </c>
      <c r="N12" s="119">
        <v>107</v>
      </c>
      <c r="O12" s="119">
        <v>169</v>
      </c>
      <c r="P12" s="119">
        <v>89</v>
      </c>
      <c r="Q12" s="119">
        <v>27</v>
      </c>
      <c r="R12" s="119">
        <v>40</v>
      </c>
      <c r="S12" s="119">
        <v>2</v>
      </c>
      <c r="T12" s="119">
        <v>13</v>
      </c>
      <c r="U12" s="119">
        <v>1</v>
      </c>
      <c r="V12" s="119">
        <v>449</v>
      </c>
      <c r="W12" s="119">
        <v>166</v>
      </c>
      <c r="X12" s="119">
        <v>23</v>
      </c>
      <c r="Y12" s="119">
        <v>166</v>
      </c>
      <c r="Z12" s="119">
        <v>2</v>
      </c>
      <c r="AA12" s="93">
        <v>899</v>
      </c>
      <c r="AB12" s="467">
        <v>2495</v>
      </c>
      <c r="AD12" s="387"/>
      <c r="AE12" s="402"/>
    </row>
    <row r="13" spans="1:69" s="203" customFormat="1" ht="27" customHeight="1" x14ac:dyDescent="0.25">
      <c r="A13" s="177" t="s">
        <v>29</v>
      </c>
      <c r="B13" s="153" t="s">
        <v>22</v>
      </c>
      <c r="C13" s="119">
        <v>4</v>
      </c>
      <c r="D13" s="119">
        <v>1174</v>
      </c>
      <c r="E13" s="272">
        <v>1158</v>
      </c>
      <c r="F13" s="272">
        <v>17</v>
      </c>
      <c r="G13" s="272">
        <v>210</v>
      </c>
      <c r="H13" s="272">
        <v>759</v>
      </c>
      <c r="I13" s="119">
        <v>2065</v>
      </c>
      <c r="J13" s="119">
        <v>1472</v>
      </c>
      <c r="K13" s="119">
        <v>2351</v>
      </c>
      <c r="L13" s="119">
        <v>84</v>
      </c>
      <c r="M13" s="119">
        <v>43</v>
      </c>
      <c r="N13" s="120">
        <v>56</v>
      </c>
      <c r="O13" s="120">
        <v>183</v>
      </c>
      <c r="P13" s="119">
        <v>48</v>
      </c>
      <c r="Q13" s="119">
        <v>52</v>
      </c>
      <c r="R13" s="119">
        <v>47</v>
      </c>
      <c r="S13" s="119">
        <v>0</v>
      </c>
      <c r="T13" s="119">
        <v>19</v>
      </c>
      <c r="U13" s="119">
        <v>9</v>
      </c>
      <c r="V13" s="119">
        <v>411</v>
      </c>
      <c r="W13" s="119">
        <v>108</v>
      </c>
      <c r="X13" s="119">
        <v>42</v>
      </c>
      <c r="Y13" s="119">
        <v>121</v>
      </c>
      <c r="Z13" s="119">
        <v>6</v>
      </c>
      <c r="AA13" s="93">
        <v>841</v>
      </c>
      <c r="AB13" s="117">
        <v>2698</v>
      </c>
      <c r="AC13" s="117"/>
      <c r="AD13" s="387"/>
      <c r="AE13" s="402"/>
    </row>
    <row r="14" spans="1:69" s="203" customFormat="1" x14ac:dyDescent="0.25">
      <c r="B14" s="701" t="s">
        <v>23</v>
      </c>
      <c r="C14" s="120">
        <v>4</v>
      </c>
      <c r="D14" s="119">
        <v>1264</v>
      </c>
      <c r="E14" s="272">
        <v>1257</v>
      </c>
      <c r="F14" s="272">
        <v>13</v>
      </c>
      <c r="G14" s="272">
        <v>283</v>
      </c>
      <c r="H14" s="272">
        <v>792</v>
      </c>
      <c r="I14" s="119">
        <v>2131</v>
      </c>
      <c r="J14" s="119">
        <v>1520</v>
      </c>
      <c r="K14" s="119">
        <v>2393</v>
      </c>
      <c r="L14" s="119">
        <v>101</v>
      </c>
      <c r="M14" s="119">
        <v>47</v>
      </c>
      <c r="N14" s="120">
        <v>60</v>
      </c>
      <c r="O14" s="120">
        <v>195</v>
      </c>
      <c r="P14" s="119">
        <v>57</v>
      </c>
      <c r="Q14" s="119">
        <v>51</v>
      </c>
      <c r="R14" s="119">
        <v>61</v>
      </c>
      <c r="S14" s="119">
        <v>0</v>
      </c>
      <c r="T14" s="119">
        <v>21</v>
      </c>
      <c r="U14" s="120">
        <v>13</v>
      </c>
      <c r="V14" s="119">
        <v>423</v>
      </c>
      <c r="W14" s="119">
        <v>115</v>
      </c>
      <c r="X14" s="119">
        <v>41</v>
      </c>
      <c r="Y14" s="119">
        <v>129</v>
      </c>
      <c r="Z14" s="119">
        <v>5</v>
      </c>
      <c r="AA14" s="93">
        <v>868</v>
      </c>
      <c r="AB14" s="117">
        <v>2761</v>
      </c>
      <c r="AC14" s="117"/>
      <c r="AD14" s="387"/>
      <c r="AE14" s="402"/>
    </row>
    <row r="15" spans="1:69" s="203" customFormat="1" x14ac:dyDescent="0.25">
      <c r="B15" s="701" t="s">
        <v>24</v>
      </c>
      <c r="C15" s="120">
        <v>5</v>
      </c>
      <c r="D15" s="119">
        <v>1154</v>
      </c>
      <c r="E15" s="272">
        <v>1252</v>
      </c>
      <c r="F15" s="272">
        <v>11</v>
      </c>
      <c r="G15" s="272">
        <v>237</v>
      </c>
      <c r="H15" s="272">
        <v>739</v>
      </c>
      <c r="I15" s="119">
        <v>2058</v>
      </c>
      <c r="J15" s="119">
        <v>1449</v>
      </c>
      <c r="K15" s="119">
        <v>2317</v>
      </c>
      <c r="L15" s="119">
        <v>99</v>
      </c>
      <c r="M15" s="119">
        <v>44</v>
      </c>
      <c r="N15" s="120">
        <v>55</v>
      </c>
      <c r="O15" s="120">
        <v>182</v>
      </c>
      <c r="P15" s="119">
        <v>59</v>
      </c>
      <c r="Q15" s="119">
        <v>61</v>
      </c>
      <c r="R15" s="119">
        <v>57</v>
      </c>
      <c r="S15" s="119">
        <v>0</v>
      </c>
      <c r="T15" s="119">
        <v>19</v>
      </c>
      <c r="U15" s="119">
        <v>14</v>
      </c>
      <c r="V15" s="119">
        <v>428</v>
      </c>
      <c r="W15" s="120">
        <v>120</v>
      </c>
      <c r="X15" s="119">
        <v>55</v>
      </c>
      <c r="Y15" s="119">
        <v>129</v>
      </c>
      <c r="Z15" s="120">
        <v>2</v>
      </c>
      <c r="AA15" s="93">
        <v>887</v>
      </c>
      <c r="AB15" s="117">
        <v>2701</v>
      </c>
      <c r="AC15" s="117"/>
      <c r="AD15" s="387"/>
      <c r="AE15" s="402"/>
    </row>
    <row r="16" spans="1:69" s="203" customFormat="1" x14ac:dyDescent="0.25">
      <c r="B16" s="701" t="s">
        <v>25</v>
      </c>
      <c r="C16" s="120">
        <v>7</v>
      </c>
      <c r="D16" s="119">
        <v>1191</v>
      </c>
      <c r="E16" s="272">
        <v>1168</v>
      </c>
      <c r="F16" s="272">
        <v>7</v>
      </c>
      <c r="G16" s="272">
        <v>270</v>
      </c>
      <c r="H16" s="272">
        <v>766</v>
      </c>
      <c r="I16" s="119">
        <v>2024</v>
      </c>
      <c r="J16" s="119">
        <v>1487</v>
      </c>
      <c r="K16" s="119">
        <v>2304</v>
      </c>
      <c r="L16" s="119">
        <v>80</v>
      </c>
      <c r="M16" s="119">
        <v>57</v>
      </c>
      <c r="N16" s="120">
        <v>72</v>
      </c>
      <c r="O16" s="120">
        <v>189</v>
      </c>
      <c r="P16" s="119">
        <v>52</v>
      </c>
      <c r="Q16" s="119">
        <v>59</v>
      </c>
      <c r="R16" s="119">
        <v>46</v>
      </c>
      <c r="S16" s="120">
        <v>0</v>
      </c>
      <c r="T16" s="119">
        <v>20</v>
      </c>
      <c r="U16" s="119">
        <v>7</v>
      </c>
      <c r="V16" s="119">
        <v>414</v>
      </c>
      <c r="W16" s="119">
        <v>108</v>
      </c>
      <c r="X16" s="119">
        <v>50</v>
      </c>
      <c r="Y16" s="119">
        <v>115</v>
      </c>
      <c r="Z16" s="120">
        <v>2</v>
      </c>
      <c r="AA16" s="93">
        <v>878</v>
      </c>
      <c r="AB16" s="117">
        <v>2684</v>
      </c>
      <c r="AC16" s="117"/>
      <c r="AD16" s="387"/>
      <c r="AE16" s="402"/>
    </row>
    <row r="17" spans="1:31" s="203" customFormat="1" ht="27" customHeight="1" x14ac:dyDescent="0.25">
      <c r="A17" s="177" t="s">
        <v>28</v>
      </c>
      <c r="B17" s="153" t="s">
        <v>22</v>
      </c>
      <c r="C17" s="120">
        <v>4</v>
      </c>
      <c r="D17" s="119">
        <v>1155</v>
      </c>
      <c r="E17" s="272">
        <v>1158</v>
      </c>
      <c r="F17" s="272">
        <v>11</v>
      </c>
      <c r="G17" s="272">
        <v>225</v>
      </c>
      <c r="H17" s="272">
        <v>731</v>
      </c>
      <c r="I17" s="119">
        <v>2010</v>
      </c>
      <c r="J17" s="119">
        <v>1482</v>
      </c>
      <c r="K17" s="119">
        <v>2338</v>
      </c>
      <c r="L17" s="119">
        <v>89</v>
      </c>
      <c r="M17" s="119">
        <v>52</v>
      </c>
      <c r="N17" s="120">
        <v>74</v>
      </c>
      <c r="O17" s="120">
        <v>187</v>
      </c>
      <c r="P17" s="120">
        <v>49</v>
      </c>
      <c r="Q17" s="120">
        <v>53</v>
      </c>
      <c r="R17" s="119">
        <v>55</v>
      </c>
      <c r="S17" s="120">
        <v>0</v>
      </c>
      <c r="T17" s="119">
        <v>18</v>
      </c>
      <c r="U17" s="120">
        <v>11</v>
      </c>
      <c r="V17" s="120">
        <v>440</v>
      </c>
      <c r="W17" s="120">
        <v>119</v>
      </c>
      <c r="X17" s="119">
        <v>57</v>
      </c>
      <c r="Y17" s="120">
        <v>128</v>
      </c>
      <c r="Z17" s="120">
        <v>3</v>
      </c>
      <c r="AA17" s="93">
        <v>904</v>
      </c>
      <c r="AB17" s="117">
        <v>2776</v>
      </c>
      <c r="AC17" s="117"/>
      <c r="AD17" s="387"/>
      <c r="AE17" s="402"/>
    </row>
    <row r="18" spans="1:31" s="57" customFormat="1" x14ac:dyDescent="0.25">
      <c r="A18" s="203"/>
      <c r="B18" s="701" t="s">
        <v>23</v>
      </c>
      <c r="C18" s="120">
        <v>2</v>
      </c>
      <c r="D18" s="119">
        <v>1121</v>
      </c>
      <c r="E18" s="272">
        <v>1085</v>
      </c>
      <c r="F18" s="272">
        <v>9</v>
      </c>
      <c r="G18" s="272">
        <v>245</v>
      </c>
      <c r="H18" s="272">
        <v>722</v>
      </c>
      <c r="I18" s="119">
        <v>1972</v>
      </c>
      <c r="J18" s="119">
        <v>1492</v>
      </c>
      <c r="K18" s="119">
        <v>2323</v>
      </c>
      <c r="L18" s="119">
        <v>84</v>
      </c>
      <c r="M18" s="119">
        <v>45</v>
      </c>
      <c r="N18" s="120">
        <v>61</v>
      </c>
      <c r="O18" s="120">
        <v>180</v>
      </c>
      <c r="P18" s="120">
        <v>48</v>
      </c>
      <c r="Q18" s="120">
        <v>43</v>
      </c>
      <c r="R18" s="119">
        <v>39</v>
      </c>
      <c r="S18" s="120">
        <v>0</v>
      </c>
      <c r="T18" s="119">
        <v>8</v>
      </c>
      <c r="U18" s="120">
        <v>4</v>
      </c>
      <c r="V18" s="120">
        <v>409</v>
      </c>
      <c r="W18" s="120">
        <v>103</v>
      </c>
      <c r="X18" s="119">
        <v>48</v>
      </c>
      <c r="Y18" s="120">
        <v>126</v>
      </c>
      <c r="Z18" s="120">
        <v>4</v>
      </c>
      <c r="AA18" s="93">
        <v>867</v>
      </c>
      <c r="AB18" s="117">
        <v>2738</v>
      </c>
      <c r="AC18" s="117"/>
      <c r="AD18" s="387"/>
      <c r="AE18" s="402"/>
    </row>
    <row r="19" spans="1:31" s="203" customFormat="1" x14ac:dyDescent="0.25">
      <c r="B19" s="701" t="s">
        <v>24</v>
      </c>
      <c r="C19" s="274">
        <v>1</v>
      </c>
      <c r="D19" s="274">
        <v>1127</v>
      </c>
      <c r="E19" s="274">
        <v>1014</v>
      </c>
      <c r="F19" s="272">
        <v>4</v>
      </c>
      <c r="G19" s="272">
        <v>237</v>
      </c>
      <c r="H19" s="119">
        <v>778</v>
      </c>
      <c r="I19" s="119">
        <v>1950</v>
      </c>
      <c r="J19" s="119">
        <v>1572</v>
      </c>
      <c r="K19" s="119">
        <v>2330</v>
      </c>
      <c r="L19" s="120">
        <v>92</v>
      </c>
      <c r="M19" s="119">
        <v>56</v>
      </c>
      <c r="N19" s="203">
        <v>61</v>
      </c>
      <c r="O19" s="203">
        <v>178</v>
      </c>
      <c r="P19" s="119">
        <v>62</v>
      </c>
      <c r="Q19" s="120">
        <v>52</v>
      </c>
      <c r="R19" s="119">
        <v>34</v>
      </c>
      <c r="S19" s="119">
        <v>0</v>
      </c>
      <c r="T19" s="119">
        <v>12</v>
      </c>
      <c r="U19" s="119">
        <v>8</v>
      </c>
      <c r="V19" s="119">
        <v>422</v>
      </c>
      <c r="W19" s="120">
        <v>79</v>
      </c>
      <c r="X19" s="119">
        <v>43</v>
      </c>
      <c r="Y19" s="120">
        <v>119</v>
      </c>
      <c r="Z19" s="119">
        <v>5</v>
      </c>
      <c r="AA19" s="93">
        <v>851</v>
      </c>
      <c r="AB19" s="117">
        <v>2750</v>
      </c>
      <c r="AC19" s="117"/>
      <c r="AD19" s="387"/>
      <c r="AE19" s="402"/>
    </row>
    <row r="20" spans="1:31" s="203" customFormat="1" x14ac:dyDescent="0.25">
      <c r="B20" s="701" t="s">
        <v>25</v>
      </c>
      <c r="C20" s="274">
        <v>3</v>
      </c>
      <c r="D20" s="274">
        <v>1104</v>
      </c>
      <c r="E20" s="274">
        <v>1033</v>
      </c>
      <c r="F20" s="272">
        <v>2</v>
      </c>
      <c r="G20" s="272">
        <v>241</v>
      </c>
      <c r="H20" s="119">
        <v>753</v>
      </c>
      <c r="I20" s="119">
        <v>1967</v>
      </c>
      <c r="J20" s="119">
        <v>1562</v>
      </c>
      <c r="K20" s="119">
        <v>2343</v>
      </c>
      <c r="L20" s="120">
        <v>99</v>
      </c>
      <c r="M20" s="119">
        <v>51</v>
      </c>
      <c r="N20" s="203">
        <v>65</v>
      </c>
      <c r="O20" s="203">
        <v>160</v>
      </c>
      <c r="P20" s="119">
        <v>63</v>
      </c>
      <c r="Q20" s="120">
        <v>38</v>
      </c>
      <c r="R20" s="119">
        <v>33</v>
      </c>
      <c r="S20" s="119">
        <v>0</v>
      </c>
      <c r="T20" s="119">
        <v>16</v>
      </c>
      <c r="U20" s="119">
        <v>8</v>
      </c>
      <c r="V20" s="119">
        <v>396</v>
      </c>
      <c r="W20" s="120">
        <v>78</v>
      </c>
      <c r="X20" s="119">
        <v>26</v>
      </c>
      <c r="Y20" s="120">
        <v>127</v>
      </c>
      <c r="Z20" s="119">
        <v>7</v>
      </c>
      <c r="AA20" s="93">
        <v>802</v>
      </c>
      <c r="AB20" s="117">
        <v>2744</v>
      </c>
      <c r="AC20" s="117"/>
      <c r="AD20" s="387"/>
      <c r="AE20" s="402"/>
    </row>
    <row r="21" spans="1:31" s="203" customFormat="1" ht="27" customHeight="1" x14ac:dyDescent="0.25">
      <c r="A21" s="137" t="s">
        <v>104</v>
      </c>
      <c r="B21" s="153" t="s">
        <v>22</v>
      </c>
      <c r="C21" s="120">
        <v>1</v>
      </c>
      <c r="D21" s="119">
        <v>971</v>
      </c>
      <c r="E21" s="272">
        <v>848</v>
      </c>
      <c r="F21" s="272">
        <v>0</v>
      </c>
      <c r="G21" s="272">
        <v>224</v>
      </c>
      <c r="H21" s="272">
        <v>736</v>
      </c>
      <c r="I21" s="119">
        <v>1722</v>
      </c>
      <c r="J21" s="119">
        <v>1536</v>
      </c>
      <c r="K21" s="119">
        <v>2309</v>
      </c>
      <c r="L21" s="119">
        <v>83</v>
      </c>
      <c r="M21" s="119">
        <v>48</v>
      </c>
      <c r="N21" s="120">
        <v>53</v>
      </c>
      <c r="O21" s="120">
        <v>156</v>
      </c>
      <c r="P21" s="119">
        <v>58</v>
      </c>
      <c r="Q21" s="119">
        <v>30</v>
      </c>
      <c r="R21" s="119">
        <v>32</v>
      </c>
      <c r="S21" s="119">
        <v>0</v>
      </c>
      <c r="T21" s="119">
        <v>13</v>
      </c>
      <c r="U21" s="119">
        <v>8</v>
      </c>
      <c r="V21" s="119">
        <v>435</v>
      </c>
      <c r="W21" s="119">
        <v>69</v>
      </c>
      <c r="X21" s="119">
        <v>24</v>
      </c>
      <c r="Y21" s="119">
        <v>122</v>
      </c>
      <c r="Z21" s="119">
        <v>7</v>
      </c>
      <c r="AA21" s="93">
        <v>796</v>
      </c>
      <c r="AB21" s="117">
        <v>2706</v>
      </c>
      <c r="AC21" s="117"/>
      <c r="AD21" s="387"/>
      <c r="AE21" s="402"/>
    </row>
    <row r="22" spans="1:31" s="57" customFormat="1" x14ac:dyDescent="0.25">
      <c r="A22" s="203"/>
      <c r="B22" s="701" t="s">
        <v>23</v>
      </c>
      <c r="C22" s="120">
        <v>3</v>
      </c>
      <c r="D22" s="119">
        <v>927</v>
      </c>
      <c r="E22" s="272">
        <v>805</v>
      </c>
      <c r="F22" s="272">
        <v>0</v>
      </c>
      <c r="G22" s="272">
        <v>175</v>
      </c>
      <c r="H22" s="272">
        <v>669</v>
      </c>
      <c r="I22" s="119">
        <v>1590</v>
      </c>
      <c r="J22" s="119">
        <v>1506</v>
      </c>
      <c r="K22" s="119">
        <v>2273</v>
      </c>
      <c r="L22" s="119">
        <v>83</v>
      </c>
      <c r="M22" s="119">
        <v>53</v>
      </c>
      <c r="N22" s="120">
        <v>62</v>
      </c>
      <c r="O22" s="120">
        <v>155</v>
      </c>
      <c r="P22" s="119">
        <v>58</v>
      </c>
      <c r="Q22" s="119">
        <v>29</v>
      </c>
      <c r="R22" s="119">
        <v>27</v>
      </c>
      <c r="S22" s="119">
        <v>0</v>
      </c>
      <c r="T22" s="119">
        <v>12</v>
      </c>
      <c r="U22" s="120">
        <v>8</v>
      </c>
      <c r="V22" s="119">
        <v>415</v>
      </c>
      <c r="W22" s="119">
        <v>65</v>
      </c>
      <c r="X22" s="119">
        <v>19</v>
      </c>
      <c r="Y22" s="119">
        <v>111</v>
      </c>
      <c r="Z22" s="119">
        <v>4</v>
      </c>
      <c r="AA22" s="93">
        <v>788</v>
      </c>
      <c r="AB22" s="117">
        <v>2655</v>
      </c>
      <c r="AC22" s="117"/>
      <c r="AD22" s="387"/>
      <c r="AE22" s="402"/>
    </row>
    <row r="23" spans="1:31" s="203" customFormat="1" x14ac:dyDescent="0.25">
      <c r="B23" s="701" t="s">
        <v>24</v>
      </c>
      <c r="C23" s="274">
        <v>3</v>
      </c>
      <c r="D23" s="274">
        <v>909</v>
      </c>
      <c r="E23" s="274">
        <v>720</v>
      </c>
      <c r="F23" s="272">
        <v>1</v>
      </c>
      <c r="G23" s="272">
        <v>147</v>
      </c>
      <c r="H23" s="119">
        <v>652</v>
      </c>
      <c r="I23" s="119">
        <v>1546</v>
      </c>
      <c r="J23" s="119">
        <v>1492</v>
      </c>
      <c r="K23" s="119">
        <v>2377</v>
      </c>
      <c r="L23" s="119">
        <v>77</v>
      </c>
      <c r="M23" s="119">
        <v>53</v>
      </c>
      <c r="N23" s="120">
        <v>59</v>
      </c>
      <c r="O23" s="120">
        <v>152</v>
      </c>
      <c r="P23" s="119">
        <v>55</v>
      </c>
      <c r="Q23" s="119">
        <v>32</v>
      </c>
      <c r="R23" s="119">
        <v>36</v>
      </c>
      <c r="S23" s="119">
        <v>0</v>
      </c>
      <c r="T23" s="119">
        <v>14</v>
      </c>
      <c r="U23" s="119">
        <v>5</v>
      </c>
      <c r="V23" s="119">
        <v>415</v>
      </c>
      <c r="W23" s="120">
        <v>62</v>
      </c>
      <c r="X23" s="119">
        <v>6</v>
      </c>
      <c r="Y23" s="119">
        <v>124</v>
      </c>
      <c r="Z23" s="120">
        <v>0</v>
      </c>
      <c r="AA23" s="93">
        <v>792</v>
      </c>
      <c r="AB23" s="117">
        <v>2779</v>
      </c>
      <c r="AC23" s="117"/>
      <c r="AD23" s="387"/>
      <c r="AE23" s="402"/>
    </row>
    <row r="24" spans="1:31" s="203" customFormat="1" x14ac:dyDescent="0.25">
      <c r="B24" s="701" t="s">
        <v>25</v>
      </c>
      <c r="C24" s="274">
        <v>0</v>
      </c>
      <c r="D24" s="274">
        <v>859</v>
      </c>
      <c r="E24" s="274">
        <v>614</v>
      </c>
      <c r="F24" s="272">
        <v>2</v>
      </c>
      <c r="G24" s="272">
        <v>125</v>
      </c>
      <c r="H24" s="119">
        <v>669</v>
      </c>
      <c r="I24" s="119">
        <v>1389</v>
      </c>
      <c r="J24" s="119">
        <v>1478</v>
      </c>
      <c r="K24" s="119">
        <v>2243</v>
      </c>
      <c r="L24" s="119">
        <v>76</v>
      </c>
      <c r="M24" s="119">
        <v>59</v>
      </c>
      <c r="N24" s="120">
        <v>55</v>
      </c>
      <c r="O24" s="120">
        <v>165</v>
      </c>
      <c r="P24" s="119">
        <v>60</v>
      </c>
      <c r="Q24" s="119">
        <v>27</v>
      </c>
      <c r="R24" s="119">
        <v>32</v>
      </c>
      <c r="S24" s="120">
        <v>0</v>
      </c>
      <c r="T24" s="119">
        <v>8</v>
      </c>
      <c r="U24" s="119">
        <v>6</v>
      </c>
      <c r="V24" s="119">
        <v>432</v>
      </c>
      <c r="W24" s="119">
        <v>54</v>
      </c>
      <c r="X24" s="119">
        <v>20</v>
      </c>
      <c r="Y24" s="119">
        <v>111</v>
      </c>
      <c r="Z24" s="120">
        <v>1</v>
      </c>
      <c r="AA24" s="93">
        <v>810</v>
      </c>
      <c r="AB24" s="117">
        <v>2672</v>
      </c>
      <c r="AC24" s="117"/>
      <c r="AD24" s="387"/>
      <c r="AE24" s="402"/>
    </row>
    <row r="25" spans="1:31" s="203" customFormat="1" ht="27" customHeight="1" x14ac:dyDescent="0.25">
      <c r="A25" s="137" t="s">
        <v>104</v>
      </c>
      <c r="B25" s="153" t="s">
        <v>22</v>
      </c>
      <c r="C25" s="120">
        <v>1</v>
      </c>
      <c r="D25" s="119">
        <v>971</v>
      </c>
      <c r="E25" s="272">
        <v>848</v>
      </c>
      <c r="F25" s="272">
        <v>0</v>
      </c>
      <c r="G25" s="272">
        <v>224</v>
      </c>
      <c r="H25" s="272">
        <v>736</v>
      </c>
      <c r="I25" s="119">
        <v>1722</v>
      </c>
      <c r="J25" s="119">
        <v>1536</v>
      </c>
      <c r="K25" s="119">
        <v>2153</v>
      </c>
      <c r="L25" s="119">
        <v>83</v>
      </c>
      <c r="M25" s="119">
        <v>41</v>
      </c>
      <c r="N25" s="120">
        <v>58</v>
      </c>
      <c r="O25" s="120">
        <v>150</v>
      </c>
      <c r="P25" s="120">
        <v>60</v>
      </c>
      <c r="Q25" s="120">
        <v>21</v>
      </c>
      <c r="R25" s="119">
        <v>32</v>
      </c>
      <c r="S25" s="120">
        <v>0</v>
      </c>
      <c r="T25" s="119">
        <v>10</v>
      </c>
      <c r="U25" s="120">
        <v>6</v>
      </c>
      <c r="V25" s="120">
        <v>426</v>
      </c>
      <c r="W25" s="120">
        <v>55</v>
      </c>
      <c r="X25" s="119">
        <v>18</v>
      </c>
      <c r="Y25" s="120">
        <v>113</v>
      </c>
      <c r="Z25" s="120">
        <v>1</v>
      </c>
      <c r="AA25" s="93">
        <v>786</v>
      </c>
      <c r="AB25" s="117">
        <v>2594</v>
      </c>
      <c r="AC25" s="117"/>
      <c r="AD25" s="387"/>
      <c r="AE25" s="402"/>
    </row>
    <row r="26" spans="1:31" s="57" customFormat="1" x14ac:dyDescent="0.25">
      <c r="A26" s="203"/>
      <c r="B26" s="701" t="s">
        <v>23</v>
      </c>
      <c r="C26" s="120">
        <v>3</v>
      </c>
      <c r="D26" s="119">
        <v>927</v>
      </c>
      <c r="E26" s="272">
        <v>805</v>
      </c>
      <c r="F26" s="272">
        <v>0</v>
      </c>
      <c r="G26" s="272">
        <v>175</v>
      </c>
      <c r="H26" s="272">
        <v>669</v>
      </c>
      <c r="I26" s="119">
        <v>1590</v>
      </c>
      <c r="J26" s="119">
        <v>1506</v>
      </c>
      <c r="K26" s="119">
        <v>2081</v>
      </c>
      <c r="L26" s="119">
        <v>79</v>
      </c>
      <c r="M26" s="119">
        <v>46</v>
      </c>
      <c r="N26" s="120">
        <v>59</v>
      </c>
      <c r="O26" s="120">
        <v>144</v>
      </c>
      <c r="P26" s="120">
        <v>47</v>
      </c>
      <c r="Q26" s="120">
        <v>20</v>
      </c>
      <c r="R26" s="119">
        <v>31</v>
      </c>
      <c r="S26" s="120">
        <v>1</v>
      </c>
      <c r="T26" s="119">
        <v>10</v>
      </c>
      <c r="U26" s="120">
        <v>3</v>
      </c>
      <c r="V26" s="120">
        <v>400</v>
      </c>
      <c r="W26" s="120">
        <v>41</v>
      </c>
      <c r="X26" s="119">
        <v>17</v>
      </c>
      <c r="Y26" s="120">
        <v>105</v>
      </c>
      <c r="Z26" s="120">
        <v>3</v>
      </c>
      <c r="AA26" s="93">
        <v>736</v>
      </c>
      <c r="AB26" s="117">
        <v>2481</v>
      </c>
      <c r="AC26" s="117"/>
      <c r="AD26" s="387"/>
      <c r="AE26" s="402"/>
    </row>
    <row r="27" spans="1:31" s="203" customFormat="1" x14ac:dyDescent="0.25">
      <c r="B27" s="701" t="s">
        <v>24</v>
      </c>
      <c r="C27" s="274">
        <v>3</v>
      </c>
      <c r="D27" s="274">
        <v>909</v>
      </c>
      <c r="E27" s="274">
        <v>720</v>
      </c>
      <c r="F27" s="272">
        <v>1</v>
      </c>
      <c r="G27" s="272">
        <v>147</v>
      </c>
      <c r="H27" s="119">
        <v>652</v>
      </c>
      <c r="I27" s="119">
        <v>1546</v>
      </c>
      <c r="J27" s="119">
        <v>1492</v>
      </c>
      <c r="K27" s="119">
        <v>2045</v>
      </c>
      <c r="L27" s="120">
        <v>73</v>
      </c>
      <c r="M27" s="119">
        <v>56</v>
      </c>
      <c r="N27" s="203">
        <v>55</v>
      </c>
      <c r="O27" s="203">
        <v>139</v>
      </c>
      <c r="P27" s="119">
        <v>59</v>
      </c>
      <c r="Q27" s="120">
        <v>28</v>
      </c>
      <c r="R27" s="119">
        <v>31</v>
      </c>
      <c r="S27" s="119">
        <v>0</v>
      </c>
      <c r="T27" s="119">
        <v>9</v>
      </c>
      <c r="U27" s="119">
        <v>6</v>
      </c>
      <c r="V27" s="119">
        <v>404</v>
      </c>
      <c r="W27" s="120">
        <v>57</v>
      </c>
      <c r="X27" s="119">
        <v>18</v>
      </c>
      <c r="Y27" s="120">
        <v>92</v>
      </c>
      <c r="Z27" s="119">
        <v>1</v>
      </c>
      <c r="AA27" s="93">
        <v>743</v>
      </c>
      <c r="AB27" s="117">
        <v>2447</v>
      </c>
      <c r="AC27" s="117"/>
      <c r="AD27" s="387"/>
      <c r="AE27" s="402"/>
    </row>
    <row r="28" spans="1:31" s="203" customFormat="1" x14ac:dyDescent="0.25">
      <c r="B28" s="701" t="s">
        <v>25</v>
      </c>
      <c r="C28" s="274">
        <v>0</v>
      </c>
      <c r="D28" s="274">
        <v>859</v>
      </c>
      <c r="E28" s="274">
        <v>614</v>
      </c>
      <c r="F28" s="272">
        <v>2</v>
      </c>
      <c r="G28" s="272">
        <v>125</v>
      </c>
      <c r="H28" s="119">
        <v>669</v>
      </c>
      <c r="I28" s="119">
        <v>1389</v>
      </c>
      <c r="J28" s="119">
        <v>1478</v>
      </c>
      <c r="K28" s="119">
        <v>1951</v>
      </c>
      <c r="L28" s="120">
        <v>72</v>
      </c>
      <c r="M28" s="119">
        <v>47</v>
      </c>
      <c r="N28" s="203">
        <v>50</v>
      </c>
      <c r="O28" s="203">
        <v>138</v>
      </c>
      <c r="P28" s="119">
        <v>54</v>
      </c>
      <c r="Q28" s="120">
        <v>11</v>
      </c>
      <c r="R28" s="119">
        <v>25</v>
      </c>
      <c r="S28" s="119">
        <v>0</v>
      </c>
      <c r="T28" s="119">
        <v>10</v>
      </c>
      <c r="U28" s="119">
        <v>2</v>
      </c>
      <c r="V28" s="119">
        <v>363</v>
      </c>
      <c r="W28" s="120">
        <v>47</v>
      </c>
      <c r="X28" s="119">
        <v>14</v>
      </c>
      <c r="Y28" s="120">
        <v>91</v>
      </c>
      <c r="Z28" s="119">
        <v>0</v>
      </c>
      <c r="AA28" s="93">
        <v>679</v>
      </c>
      <c r="AB28" s="117">
        <v>2335</v>
      </c>
      <c r="AC28" s="117"/>
      <c r="AD28" s="387"/>
      <c r="AE28" s="402"/>
    </row>
    <row r="29" spans="1:31" s="203" customFormat="1" ht="27" customHeight="1" x14ac:dyDescent="0.25">
      <c r="A29" s="137" t="s">
        <v>289</v>
      </c>
      <c r="B29" s="153" t="s">
        <v>22</v>
      </c>
      <c r="C29" s="119">
        <v>1</v>
      </c>
      <c r="D29" s="119">
        <v>777</v>
      </c>
      <c r="E29" s="272">
        <v>540</v>
      </c>
      <c r="F29" s="272">
        <v>0</v>
      </c>
      <c r="G29" s="272">
        <v>106</v>
      </c>
      <c r="H29" s="272">
        <v>640</v>
      </c>
      <c r="I29" s="119">
        <v>1315</v>
      </c>
      <c r="J29" s="119">
        <v>1444</v>
      </c>
      <c r="K29" s="119">
        <v>1894</v>
      </c>
      <c r="L29" s="119">
        <v>60</v>
      </c>
      <c r="M29" s="119">
        <v>43</v>
      </c>
      <c r="N29" s="120">
        <v>52</v>
      </c>
      <c r="O29" s="120">
        <v>127</v>
      </c>
      <c r="P29" s="119">
        <v>42</v>
      </c>
      <c r="Q29" s="119">
        <v>11</v>
      </c>
      <c r="R29" s="119">
        <v>19</v>
      </c>
      <c r="S29" s="119">
        <v>0</v>
      </c>
      <c r="T29" s="119">
        <v>10</v>
      </c>
      <c r="U29" s="119">
        <v>2</v>
      </c>
      <c r="V29" s="119">
        <v>371</v>
      </c>
      <c r="W29" s="119">
        <v>39</v>
      </c>
      <c r="X29" s="119">
        <v>5</v>
      </c>
      <c r="Y29" s="119">
        <v>83</v>
      </c>
      <c r="Z29" s="119">
        <v>2</v>
      </c>
      <c r="AA29" s="93">
        <v>641</v>
      </c>
      <c r="AB29" s="117">
        <v>2254</v>
      </c>
      <c r="AC29" s="117"/>
      <c r="AD29" s="387"/>
      <c r="AE29" s="402"/>
    </row>
    <row r="30" spans="1:31" s="203" customFormat="1" x14ac:dyDescent="0.25">
      <c r="B30" s="701" t="s">
        <v>23</v>
      </c>
      <c r="C30" s="120">
        <v>0</v>
      </c>
      <c r="D30" s="119">
        <v>759</v>
      </c>
      <c r="E30" s="272">
        <v>511</v>
      </c>
      <c r="F30" s="272">
        <v>0</v>
      </c>
      <c r="G30" s="272">
        <v>99</v>
      </c>
      <c r="H30" s="272">
        <v>617</v>
      </c>
      <c r="I30" s="119">
        <v>1173</v>
      </c>
      <c r="J30" s="119">
        <v>1380</v>
      </c>
      <c r="K30" s="119">
        <v>1793</v>
      </c>
      <c r="L30" s="119">
        <v>59</v>
      </c>
      <c r="M30" s="119">
        <v>65</v>
      </c>
      <c r="N30" s="120">
        <v>55</v>
      </c>
      <c r="O30" s="120">
        <v>117</v>
      </c>
      <c r="P30" s="119">
        <v>49</v>
      </c>
      <c r="Q30" s="119">
        <v>13</v>
      </c>
      <c r="R30" s="119">
        <v>17</v>
      </c>
      <c r="S30" s="120">
        <v>1</v>
      </c>
      <c r="T30" s="119">
        <v>6</v>
      </c>
      <c r="U30" s="119">
        <v>3</v>
      </c>
      <c r="V30" s="119">
        <v>353</v>
      </c>
      <c r="W30" s="119">
        <v>49</v>
      </c>
      <c r="X30" s="119">
        <v>8</v>
      </c>
      <c r="Y30" s="119">
        <v>87</v>
      </c>
      <c r="Z30" s="120">
        <v>1</v>
      </c>
      <c r="AA30" s="93">
        <v>647</v>
      </c>
      <c r="AB30" s="117">
        <v>2151</v>
      </c>
      <c r="AC30" s="117"/>
      <c r="AD30" s="387"/>
      <c r="AE30" s="402"/>
    </row>
    <row r="31" spans="1:31" s="203" customFormat="1" x14ac:dyDescent="0.25">
      <c r="B31" s="701" t="s">
        <v>24</v>
      </c>
      <c r="C31" s="120">
        <v>0</v>
      </c>
      <c r="D31" s="119">
        <v>693</v>
      </c>
      <c r="E31" s="272">
        <v>358</v>
      </c>
      <c r="F31" s="272">
        <v>0</v>
      </c>
      <c r="G31" s="272">
        <v>55</v>
      </c>
      <c r="H31" s="272">
        <v>613</v>
      </c>
      <c r="I31" s="119">
        <v>1066</v>
      </c>
      <c r="J31" s="119">
        <v>1341</v>
      </c>
      <c r="K31" s="119">
        <v>1714</v>
      </c>
      <c r="L31" s="119">
        <v>54</v>
      </c>
      <c r="M31" s="119">
        <v>56</v>
      </c>
      <c r="N31" s="120">
        <v>49</v>
      </c>
      <c r="O31" s="120">
        <v>127</v>
      </c>
      <c r="P31" s="119">
        <v>53</v>
      </c>
      <c r="Q31" s="119">
        <v>15</v>
      </c>
      <c r="R31" s="119">
        <v>12</v>
      </c>
      <c r="S31" s="120">
        <v>1</v>
      </c>
      <c r="T31" s="119">
        <v>8</v>
      </c>
      <c r="U31" s="119">
        <v>2</v>
      </c>
      <c r="V31" s="119">
        <v>343</v>
      </c>
      <c r="W31" s="119">
        <v>57</v>
      </c>
      <c r="X31" s="119">
        <v>4</v>
      </c>
      <c r="Y31" s="119">
        <v>82</v>
      </c>
      <c r="Z31" s="120">
        <v>1</v>
      </c>
      <c r="AA31" s="93">
        <v>622</v>
      </c>
      <c r="AB31" s="117">
        <v>2083</v>
      </c>
      <c r="AC31" s="117"/>
      <c r="AD31" s="387"/>
      <c r="AE31" s="402"/>
    </row>
    <row r="32" spans="1:31" s="203" customFormat="1" x14ac:dyDescent="0.25">
      <c r="B32" s="701" t="s">
        <v>25</v>
      </c>
      <c r="C32" s="120">
        <v>1</v>
      </c>
      <c r="D32" s="119">
        <v>688</v>
      </c>
      <c r="E32" s="272">
        <v>400</v>
      </c>
      <c r="F32" s="272">
        <v>0</v>
      </c>
      <c r="G32" s="272">
        <v>74</v>
      </c>
      <c r="H32" s="272">
        <v>622</v>
      </c>
      <c r="I32" s="119">
        <v>1056</v>
      </c>
      <c r="J32" s="119">
        <v>1344</v>
      </c>
      <c r="K32" s="119">
        <v>1711</v>
      </c>
      <c r="L32" s="119">
        <v>57</v>
      </c>
      <c r="M32" s="119">
        <v>46</v>
      </c>
      <c r="N32" s="120">
        <v>57</v>
      </c>
      <c r="O32" s="120">
        <v>116</v>
      </c>
      <c r="P32" s="119">
        <v>48</v>
      </c>
      <c r="Q32" s="119">
        <v>6</v>
      </c>
      <c r="R32" s="119">
        <v>19</v>
      </c>
      <c r="S32" s="120">
        <v>0</v>
      </c>
      <c r="T32" s="119">
        <v>1</v>
      </c>
      <c r="U32" s="119">
        <v>2</v>
      </c>
      <c r="V32" s="119">
        <v>332</v>
      </c>
      <c r="W32" s="119">
        <v>74</v>
      </c>
      <c r="X32" s="119">
        <v>6</v>
      </c>
      <c r="Y32" s="119">
        <v>86</v>
      </c>
      <c r="Z32" s="120">
        <v>1</v>
      </c>
      <c r="AA32" s="93">
        <v>590</v>
      </c>
      <c r="AB32" s="117">
        <v>2058</v>
      </c>
      <c r="AC32" s="117"/>
      <c r="AD32" s="387"/>
      <c r="AE32" s="402"/>
    </row>
    <row r="33" spans="1:46" s="203" customFormat="1" ht="27" customHeight="1" x14ac:dyDescent="0.25">
      <c r="A33" s="137" t="s">
        <v>375</v>
      </c>
      <c r="B33" s="153" t="s">
        <v>22</v>
      </c>
      <c r="C33" s="119">
        <v>0</v>
      </c>
      <c r="D33" s="119">
        <v>703</v>
      </c>
      <c r="E33" s="272">
        <v>352</v>
      </c>
      <c r="F33" s="272">
        <v>0</v>
      </c>
      <c r="G33" s="272">
        <v>63</v>
      </c>
      <c r="H33" s="272">
        <v>657</v>
      </c>
      <c r="I33" s="119">
        <v>1011</v>
      </c>
      <c r="J33" s="119">
        <v>1371</v>
      </c>
      <c r="K33" s="119">
        <v>1689</v>
      </c>
      <c r="L33" s="119">
        <v>52</v>
      </c>
      <c r="M33" s="119">
        <v>64</v>
      </c>
      <c r="N33" s="120">
        <v>52</v>
      </c>
      <c r="O33" s="120">
        <v>108</v>
      </c>
      <c r="P33" s="119">
        <v>48</v>
      </c>
      <c r="Q33" s="119">
        <v>9</v>
      </c>
      <c r="R33" s="119">
        <v>12</v>
      </c>
      <c r="S33" s="119">
        <v>0</v>
      </c>
      <c r="T33" s="119">
        <v>10</v>
      </c>
      <c r="U33" s="119">
        <v>1</v>
      </c>
      <c r="V33" s="119">
        <v>345</v>
      </c>
      <c r="W33" s="119">
        <v>59</v>
      </c>
      <c r="X33" s="119">
        <v>5</v>
      </c>
      <c r="Y33" s="119">
        <v>73</v>
      </c>
      <c r="Z33" s="119">
        <v>2</v>
      </c>
      <c r="AA33" s="93">
        <v>612</v>
      </c>
      <c r="AB33" s="117">
        <v>2037</v>
      </c>
      <c r="AC33" s="117"/>
      <c r="AD33" s="387"/>
      <c r="AE33" s="402"/>
    </row>
    <row r="34" spans="1:46" s="203" customFormat="1" x14ac:dyDescent="0.25">
      <c r="B34" s="701" t="s">
        <v>23</v>
      </c>
      <c r="C34" s="120">
        <v>0</v>
      </c>
      <c r="D34" s="119">
        <v>670</v>
      </c>
      <c r="E34" s="272">
        <v>326</v>
      </c>
      <c r="F34" s="272">
        <v>0</v>
      </c>
      <c r="G34" s="272">
        <v>60</v>
      </c>
      <c r="H34" s="272">
        <v>618</v>
      </c>
      <c r="I34" s="119">
        <v>958</v>
      </c>
      <c r="J34" s="119">
        <v>1347</v>
      </c>
      <c r="K34" s="119">
        <v>1618</v>
      </c>
      <c r="L34" s="119">
        <v>51</v>
      </c>
      <c r="M34" s="119">
        <v>52</v>
      </c>
      <c r="N34" s="120">
        <v>46</v>
      </c>
      <c r="O34" s="120">
        <v>103</v>
      </c>
      <c r="P34" s="119">
        <v>48</v>
      </c>
      <c r="Q34" s="119">
        <v>6</v>
      </c>
      <c r="R34" s="119">
        <v>8</v>
      </c>
      <c r="S34" s="120">
        <v>2</v>
      </c>
      <c r="T34" s="119">
        <v>2</v>
      </c>
      <c r="U34" s="119">
        <v>1</v>
      </c>
      <c r="V34" s="119">
        <v>303</v>
      </c>
      <c r="W34" s="119">
        <v>61</v>
      </c>
      <c r="X34" s="119">
        <v>7</v>
      </c>
      <c r="Y34" s="119">
        <v>80</v>
      </c>
      <c r="Z34" s="120">
        <v>0</v>
      </c>
      <c r="AA34" s="93">
        <v>549</v>
      </c>
      <c r="AB34" s="117">
        <v>1933</v>
      </c>
      <c r="AC34" s="117"/>
      <c r="AD34" s="387"/>
      <c r="AE34" s="402"/>
    </row>
    <row r="35" spans="1:46" s="203" customFormat="1" x14ac:dyDescent="0.25">
      <c r="B35" s="701" t="s">
        <v>24</v>
      </c>
      <c r="C35" s="120">
        <v>0</v>
      </c>
      <c r="D35" s="119">
        <v>634</v>
      </c>
      <c r="E35" s="272">
        <v>262</v>
      </c>
      <c r="F35" s="272">
        <v>0</v>
      </c>
      <c r="G35" s="272">
        <v>46</v>
      </c>
      <c r="H35" s="272">
        <v>594</v>
      </c>
      <c r="I35" s="119">
        <v>918</v>
      </c>
      <c r="J35" s="119">
        <v>1312</v>
      </c>
      <c r="K35" s="119">
        <v>1563</v>
      </c>
      <c r="L35" s="119">
        <v>54</v>
      </c>
      <c r="M35" s="119">
        <v>49</v>
      </c>
      <c r="N35" s="120">
        <v>57</v>
      </c>
      <c r="O35" s="120">
        <v>101</v>
      </c>
      <c r="P35" s="119">
        <v>41</v>
      </c>
      <c r="Q35" s="119">
        <v>7</v>
      </c>
      <c r="R35" s="119">
        <v>16</v>
      </c>
      <c r="S35" s="120">
        <v>0</v>
      </c>
      <c r="T35" s="119">
        <v>4</v>
      </c>
      <c r="U35" s="119">
        <v>1</v>
      </c>
      <c r="V35" s="119">
        <v>283</v>
      </c>
      <c r="W35" s="119">
        <v>62</v>
      </c>
      <c r="X35" s="119">
        <v>6</v>
      </c>
      <c r="Y35" s="119">
        <v>81</v>
      </c>
      <c r="Z35" s="120">
        <v>0</v>
      </c>
      <c r="AA35" s="93">
        <v>538</v>
      </c>
      <c r="AB35" s="117">
        <v>1886</v>
      </c>
      <c r="AC35" s="117"/>
      <c r="AD35" s="387"/>
      <c r="AE35" s="402"/>
    </row>
    <row r="36" spans="1:46" s="203" customFormat="1" x14ac:dyDescent="0.25">
      <c r="B36" s="701" t="s">
        <v>25</v>
      </c>
      <c r="C36" s="120">
        <v>0</v>
      </c>
      <c r="D36" s="119">
        <v>641</v>
      </c>
      <c r="E36" s="272">
        <v>247</v>
      </c>
      <c r="F36" s="272">
        <v>0</v>
      </c>
      <c r="G36" s="272">
        <v>44</v>
      </c>
      <c r="H36" s="272">
        <v>635</v>
      </c>
      <c r="I36" s="119">
        <v>920</v>
      </c>
      <c r="J36" s="119">
        <v>1318</v>
      </c>
      <c r="K36" s="119">
        <v>1551</v>
      </c>
      <c r="L36" s="119">
        <v>51</v>
      </c>
      <c r="M36" s="119">
        <v>60</v>
      </c>
      <c r="N36" s="120">
        <v>58</v>
      </c>
      <c r="O36" s="120">
        <v>94</v>
      </c>
      <c r="P36" s="119">
        <v>47</v>
      </c>
      <c r="Q36" s="119">
        <v>6</v>
      </c>
      <c r="R36" s="119">
        <v>10</v>
      </c>
      <c r="S36" s="120">
        <v>1</v>
      </c>
      <c r="T36" s="119">
        <v>6</v>
      </c>
      <c r="U36" s="119">
        <v>1</v>
      </c>
      <c r="V36" s="119">
        <v>291</v>
      </c>
      <c r="W36" s="119">
        <v>65</v>
      </c>
      <c r="X36" s="119">
        <v>7</v>
      </c>
      <c r="Y36" s="119">
        <v>83</v>
      </c>
      <c r="Z36" s="120">
        <v>1</v>
      </c>
      <c r="AA36" s="93">
        <v>536</v>
      </c>
      <c r="AB36" s="117">
        <v>1865</v>
      </c>
      <c r="AC36" s="117"/>
      <c r="AD36" s="387"/>
      <c r="AE36" s="402"/>
    </row>
    <row r="37" spans="1:46" s="203" customFormat="1" ht="13.8" thickBot="1" x14ac:dyDescent="0.3">
      <c r="A37" s="235"/>
      <c r="B37" s="235"/>
      <c r="C37" s="275"/>
      <c r="D37" s="275"/>
      <c r="E37" s="275"/>
      <c r="F37" s="276"/>
      <c r="G37" s="276"/>
      <c r="H37" s="276"/>
      <c r="I37" s="276"/>
      <c r="J37" s="276"/>
      <c r="K37" s="276"/>
      <c r="L37" s="341"/>
      <c r="M37" s="341"/>
      <c r="N37" s="276"/>
      <c r="O37" s="276"/>
      <c r="P37" s="276"/>
      <c r="Q37" s="276"/>
      <c r="R37" s="276"/>
      <c r="S37" s="276"/>
      <c r="T37" s="276"/>
      <c r="U37" s="276"/>
      <c r="V37" s="276"/>
      <c r="W37" s="276"/>
      <c r="X37" s="276"/>
      <c r="Y37" s="276"/>
      <c r="Z37" s="276"/>
      <c r="AA37" s="276"/>
      <c r="AB37" s="276"/>
    </row>
    <row r="38" spans="1:46" s="203" customFormat="1" x14ac:dyDescent="0.25">
      <c r="A38" s="277"/>
      <c r="B38" s="274"/>
      <c r="C38" s="274"/>
      <c r="D38" s="274"/>
      <c r="E38" s="274"/>
      <c r="F38" s="119"/>
      <c r="G38" s="119"/>
      <c r="H38" s="455"/>
      <c r="I38" s="455"/>
      <c r="J38" s="455"/>
      <c r="K38" s="455"/>
      <c r="N38" s="119"/>
      <c r="O38" s="120"/>
      <c r="P38" s="119"/>
      <c r="Q38" s="119"/>
      <c r="R38" s="119"/>
      <c r="S38" s="119"/>
      <c r="T38" s="119"/>
      <c r="U38" s="120"/>
      <c r="V38" s="119"/>
      <c r="W38" s="120"/>
      <c r="X38" s="120"/>
      <c r="Y38" s="120"/>
      <c r="Z38" s="119"/>
    </row>
    <row r="39" spans="1:46" s="203" customFormat="1" x14ac:dyDescent="0.25">
      <c r="A39" s="798" t="s">
        <v>539</v>
      </c>
      <c r="B39" s="798"/>
      <c r="C39" s="798"/>
      <c r="D39" s="798"/>
      <c r="E39" s="798"/>
      <c r="F39" s="798"/>
      <c r="G39" s="798"/>
      <c r="H39" s="798"/>
      <c r="I39" s="798"/>
      <c r="J39" s="798"/>
      <c r="K39" s="798"/>
      <c r="L39" s="798"/>
      <c r="M39" s="798"/>
      <c r="N39" s="798"/>
      <c r="O39" s="798"/>
      <c r="P39" s="798"/>
      <c r="Q39" s="798"/>
      <c r="R39" s="798"/>
      <c r="S39" s="798"/>
      <c r="T39" s="798"/>
      <c r="U39" s="798"/>
      <c r="V39" s="798"/>
      <c r="W39" s="141"/>
      <c r="X39" s="141"/>
      <c r="Y39" s="141"/>
      <c r="Z39" s="141"/>
      <c r="AA39" s="141"/>
      <c r="AB39" s="141"/>
      <c r="AC39" s="800"/>
      <c r="AD39" s="800"/>
      <c r="AE39" s="800"/>
      <c r="AF39" s="800"/>
      <c r="AG39" s="800"/>
      <c r="AH39" s="800"/>
      <c r="AI39" s="800"/>
      <c r="AJ39" s="800"/>
      <c r="AK39" s="800"/>
      <c r="AL39" s="800"/>
      <c r="AM39" s="800"/>
      <c r="AN39" s="800"/>
      <c r="AO39" s="800"/>
      <c r="AP39" s="800"/>
      <c r="AQ39" s="800"/>
      <c r="AR39" s="800"/>
      <c r="AS39" s="800"/>
      <c r="AT39" s="800"/>
    </row>
    <row r="40" spans="1:46" s="203" customFormat="1" x14ac:dyDescent="0.25">
      <c r="A40" s="841" t="s">
        <v>540</v>
      </c>
      <c r="B40" s="841"/>
      <c r="C40" s="841"/>
      <c r="D40" s="841"/>
      <c r="E40" s="841"/>
      <c r="F40" s="841"/>
      <c r="G40" s="841"/>
      <c r="H40" s="841"/>
      <c r="I40" s="841"/>
      <c r="J40" s="841"/>
      <c r="K40" s="841"/>
      <c r="L40" s="841"/>
      <c r="M40" s="841"/>
      <c r="N40" s="841"/>
      <c r="O40" s="841"/>
      <c r="P40" s="841"/>
      <c r="Q40" s="841"/>
      <c r="R40" s="841"/>
      <c r="S40" s="841"/>
      <c r="T40" s="841"/>
      <c r="U40" s="841"/>
      <c r="V40" s="841"/>
      <c r="W40" s="141"/>
      <c r="X40" s="141"/>
      <c r="Y40" s="141"/>
      <c r="Z40" s="141"/>
      <c r="AA40" s="141"/>
      <c r="AB40" s="141"/>
    </row>
    <row r="41" spans="1:46" s="203" customFormat="1" x14ac:dyDescent="0.25">
      <c r="A41" s="700" t="s">
        <v>545</v>
      </c>
      <c r="B41" s="274"/>
      <c r="C41" s="274"/>
      <c r="D41" s="274"/>
      <c r="E41" s="274"/>
      <c r="F41" s="119"/>
      <c r="G41" s="119"/>
      <c r="H41" s="119"/>
      <c r="I41" s="119"/>
      <c r="J41" s="640"/>
      <c r="K41" s="119"/>
      <c r="N41" s="119"/>
      <c r="O41" s="120"/>
      <c r="P41" s="119"/>
      <c r="Q41" s="119"/>
      <c r="R41" s="119"/>
      <c r="S41" s="119"/>
      <c r="T41" s="119"/>
      <c r="U41" s="120"/>
      <c r="V41" s="119"/>
      <c r="W41" s="120"/>
      <c r="X41" s="119"/>
      <c r="Y41" s="120"/>
      <c r="Z41" s="119"/>
    </row>
    <row r="42" spans="1:46" s="203" customFormat="1" ht="12.75" customHeight="1" x14ac:dyDescent="0.25">
      <c r="A42" s="800" t="s">
        <v>542</v>
      </c>
      <c r="B42" s="800"/>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row>
    <row r="43" spans="1:46" s="203" customFormat="1" ht="33.75" customHeight="1" x14ac:dyDescent="0.25">
      <c r="A43" s="800"/>
      <c r="B43" s="800"/>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row>
    <row r="44" spans="1:46" s="203" customFormat="1" x14ac:dyDescent="0.25">
      <c r="A44" s="78"/>
      <c r="B44" s="125"/>
      <c r="C44" s="125"/>
      <c r="D44" s="125"/>
      <c r="E44" s="125"/>
      <c r="F44" s="121"/>
      <c r="G44" s="121"/>
      <c r="H44" s="121"/>
      <c r="I44" s="121"/>
      <c r="J44" s="121"/>
      <c r="K44" s="121"/>
      <c r="N44" s="121"/>
      <c r="O44" s="121"/>
      <c r="P44" s="121"/>
      <c r="Q44" s="121"/>
      <c r="R44" s="121"/>
      <c r="S44" s="121"/>
      <c r="T44" s="121"/>
      <c r="U44" s="121"/>
      <c r="V44" s="121"/>
      <c r="W44" s="121"/>
      <c r="X44" s="121"/>
      <c r="Y44" s="122"/>
      <c r="Z44" s="121"/>
    </row>
    <row r="45" spans="1:46" s="203" customFormat="1" x14ac:dyDescent="0.25">
      <c r="A45" s="79"/>
      <c r="B45" s="124"/>
      <c r="C45" s="124"/>
      <c r="D45" s="124"/>
      <c r="E45" s="124"/>
      <c r="F45" s="122"/>
      <c r="G45" s="122"/>
      <c r="H45" s="122"/>
      <c r="I45" s="122"/>
      <c r="J45" s="122"/>
      <c r="K45" s="122"/>
      <c r="N45" s="122"/>
      <c r="O45" s="122"/>
      <c r="P45" s="122"/>
      <c r="Q45" s="122"/>
      <c r="R45" s="122"/>
      <c r="S45" s="122"/>
      <c r="T45" s="122"/>
      <c r="U45" s="122"/>
      <c r="V45" s="122"/>
      <c r="W45" s="122"/>
      <c r="X45" s="122"/>
      <c r="Y45" s="122"/>
    </row>
    <row r="46" spans="1:46" s="203" customFormat="1" x14ac:dyDescent="0.2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row>
    <row r="47" spans="1:46" s="203" customFormat="1" x14ac:dyDescent="0.2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row>
    <row r="48" spans="1:46" s="203" customFormat="1" x14ac:dyDescent="0.2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row>
    <row r="49" spans="1:25" s="203" customFormat="1" x14ac:dyDescent="0.2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row>
    <row r="50" spans="1:25" s="203" customFormat="1" x14ac:dyDescent="0.2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row>
    <row r="51" spans="1:25" s="203" customFormat="1" x14ac:dyDescent="0.2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row>
    <row r="52" spans="1:25" s="203" customFormat="1" x14ac:dyDescent="0.2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row>
    <row r="53" spans="1:25" s="203" customFormat="1" x14ac:dyDescent="0.2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row>
    <row r="54" spans="1:25" s="203" customFormat="1" x14ac:dyDescent="0.2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row>
    <row r="55" spans="1:25" s="203" customFormat="1" x14ac:dyDescent="0.2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row>
    <row r="56" spans="1:25" s="203" customFormat="1" x14ac:dyDescent="0.2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1:25" s="203" customFormat="1" x14ac:dyDescent="0.25">
      <c r="J57" s="200"/>
      <c r="O57" s="200"/>
      <c r="U57" s="200"/>
      <c r="Y57" s="200"/>
    </row>
    <row r="58" spans="1:25" s="203" customFormat="1" x14ac:dyDescent="0.25">
      <c r="J58" s="200"/>
      <c r="O58" s="200"/>
      <c r="U58" s="200"/>
      <c r="Y58" s="200"/>
    </row>
    <row r="59" spans="1:25" s="203" customFormat="1" x14ac:dyDescent="0.25">
      <c r="J59" s="200"/>
      <c r="O59" s="200"/>
      <c r="U59" s="200"/>
      <c r="Y59" s="200"/>
    </row>
    <row r="60" spans="1:25" s="203" customFormat="1" x14ac:dyDescent="0.25">
      <c r="J60" s="200"/>
      <c r="O60" s="200"/>
      <c r="U60" s="200"/>
      <c r="Y60" s="200"/>
    </row>
    <row r="61" spans="1:25" s="203" customFormat="1" x14ac:dyDescent="0.25">
      <c r="J61" s="200"/>
      <c r="O61" s="200"/>
      <c r="U61" s="200"/>
      <c r="Y61" s="200"/>
    </row>
  </sheetData>
  <mergeCells count="7">
    <mergeCell ref="AC39:AT39"/>
    <mergeCell ref="A40:V40"/>
    <mergeCell ref="A42:AB43"/>
    <mergeCell ref="C5:K5"/>
    <mergeCell ref="N5:AA5"/>
    <mergeCell ref="AB5:AB6"/>
    <mergeCell ref="A39:V39"/>
  </mergeCells>
  <pageMargins left="0.74803149606299213" right="0.74803149606299213" top="0.98425196850393704" bottom="0.98425196850393704" header="0.51181102362204722" footer="0.51181102362204722"/>
  <pageSetup paperSize="9" scale="89"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15-16 and quarterly Apr-Jun 2011 to Oct-Dec 2015</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pane xSplit="2" ySplit="7" topLeftCell="C8" activePane="bottomRight" state="frozen"/>
      <selection pane="topRight"/>
      <selection pane="bottomLeft"/>
      <selection pane="bottomRight"/>
    </sheetView>
  </sheetViews>
  <sheetFormatPr defaultColWidth="9.33203125" defaultRowHeight="13.2" outlineLevelCol="1" x14ac:dyDescent="0.25"/>
  <cols>
    <col min="1" max="1" width="9.33203125" style="42"/>
    <col min="2" max="2" width="12.6640625" style="42" customWidth="1"/>
    <col min="3" max="3" width="11.33203125" style="42" hidden="1" customWidth="1" outlineLevel="1"/>
    <col min="4" max="4" width="9.44140625" style="42" hidden="1" customWidth="1" outlineLevel="1"/>
    <col min="5" max="5" width="9.33203125" style="42" hidden="1" customWidth="1" outlineLevel="1"/>
    <col min="6" max="6" width="11.5546875" style="42" hidden="1" customWidth="1" outlineLevel="1"/>
    <col min="7" max="7" width="14.33203125" style="42" hidden="1" customWidth="1" outlineLevel="1"/>
    <col min="8" max="8" width="12.6640625" style="42" hidden="1" customWidth="1" outlineLevel="1"/>
    <col min="9" max="9" width="12.44140625" style="42" hidden="1" customWidth="1" outlineLevel="1"/>
    <col min="10" max="10" width="11.44140625" style="42" customWidth="1" collapsed="1"/>
    <col min="11" max="11" width="10" style="42" hidden="1" customWidth="1" outlineLevel="1"/>
    <col min="12" max="12" width="12.33203125" style="42" hidden="1" customWidth="1" outlineLevel="1"/>
    <col min="13" max="13" width="11.6640625" style="42" hidden="1" customWidth="1" outlineLevel="1"/>
    <col min="14" max="14" width="10.6640625" style="42" hidden="1" customWidth="1" outlineLevel="1"/>
    <col min="15" max="15" width="9.33203125" style="42" hidden="1" customWidth="1" outlineLevel="1"/>
    <col min="16" max="16" width="13.33203125" style="42" hidden="1" customWidth="1" outlineLevel="1"/>
    <col min="17" max="17" width="9.33203125" style="42" hidden="1" customWidth="1" outlineLevel="1"/>
    <col min="18" max="18" width="11.33203125" style="42" hidden="1" customWidth="1" outlineLevel="1"/>
    <col min="19" max="19" width="9.33203125" style="42" hidden="1" customWidth="1" outlineLevel="1"/>
    <col min="20" max="20" width="13.44140625" style="42" hidden="1" customWidth="1" outlineLevel="1"/>
    <col min="21" max="21" width="9.33203125" style="42" hidden="1" customWidth="1" outlineLevel="1"/>
    <col min="22" max="22" width="13.6640625" style="42" hidden="1" customWidth="1" outlineLevel="1"/>
    <col min="23" max="23" width="9.33203125" style="42" hidden="1" customWidth="1" outlineLevel="1"/>
    <col min="24" max="24" width="11.44140625" style="42" hidden="1" customWidth="1" outlineLevel="1"/>
    <col min="25" max="25" width="9.33203125" style="42" hidden="1" customWidth="1" outlineLevel="1"/>
    <col min="26" max="26" width="11" style="42" customWidth="1" collapsed="1"/>
    <col min="27" max="16384" width="9.33203125" style="42"/>
  </cols>
  <sheetData>
    <row r="1" spans="1:26" ht="17.399999999999999" x14ac:dyDescent="0.25">
      <c r="A1" s="43" t="s">
        <v>546</v>
      </c>
    </row>
    <row r="2" spans="1:26" ht="13.8" x14ac:dyDescent="0.25">
      <c r="A2" s="232"/>
    </row>
    <row r="3" spans="1:26" ht="15" x14ac:dyDescent="0.25">
      <c r="A3" s="641" t="s">
        <v>618</v>
      </c>
    </row>
    <row r="4" spans="1:26" ht="14.25" customHeight="1" x14ac:dyDescent="0.25">
      <c r="A4" s="43"/>
    </row>
    <row r="5" spans="1:26" ht="13.5" customHeight="1" thickBot="1" x14ac:dyDescent="0.3">
      <c r="A5" s="642"/>
      <c r="B5" s="642"/>
      <c r="C5" s="261" t="s">
        <v>115</v>
      </c>
      <c r="D5" s="261"/>
      <c r="E5" s="261"/>
      <c r="F5" s="261"/>
      <c r="G5" s="261"/>
      <c r="H5" s="261"/>
      <c r="I5" s="261"/>
      <c r="J5" s="161"/>
      <c r="K5" s="254" t="s">
        <v>215</v>
      </c>
      <c r="L5" s="254"/>
      <c r="M5" s="254"/>
      <c r="N5" s="254"/>
      <c r="O5" s="254"/>
      <c r="P5" s="254"/>
      <c r="Q5" s="254"/>
      <c r="R5" s="254"/>
      <c r="S5" s="254"/>
      <c r="T5" s="254"/>
      <c r="U5" s="254"/>
      <c r="V5" s="254"/>
      <c r="W5" s="254"/>
      <c r="X5" s="254"/>
      <c r="Y5" s="254"/>
      <c r="Z5" s="161"/>
    </row>
    <row r="6" spans="1:26" ht="19.5" customHeight="1" x14ac:dyDescent="0.25">
      <c r="A6" s="842" t="s">
        <v>13</v>
      </c>
      <c r="B6" s="843" t="s">
        <v>21</v>
      </c>
      <c r="C6" s="818" t="s">
        <v>115</v>
      </c>
      <c r="D6" s="818"/>
      <c r="E6" s="818"/>
      <c r="F6" s="818"/>
      <c r="G6" s="818"/>
      <c r="H6" s="818"/>
      <c r="I6" s="818"/>
      <c r="J6" s="818"/>
      <c r="K6" s="844" t="s">
        <v>547</v>
      </c>
      <c r="L6" s="844"/>
      <c r="M6" s="844"/>
      <c r="N6" s="844"/>
      <c r="O6" s="844"/>
      <c r="P6" s="844"/>
      <c r="Q6" s="844"/>
      <c r="R6" s="844"/>
      <c r="S6" s="844"/>
      <c r="T6" s="844"/>
      <c r="U6" s="844"/>
      <c r="V6" s="844"/>
      <c r="W6" s="844"/>
      <c r="X6" s="844"/>
      <c r="Y6" s="844"/>
      <c r="Z6" s="844"/>
    </row>
    <row r="7" spans="1:26" ht="39.6" x14ac:dyDescent="0.25">
      <c r="A7" s="842"/>
      <c r="B7" s="843"/>
      <c r="C7" s="643" t="s">
        <v>189</v>
      </c>
      <c r="D7" s="335" t="s">
        <v>132</v>
      </c>
      <c r="E7" s="335" t="s">
        <v>133</v>
      </c>
      <c r="F7" s="335" t="s">
        <v>135</v>
      </c>
      <c r="G7" s="335" t="s">
        <v>136</v>
      </c>
      <c r="H7" s="335" t="s">
        <v>137</v>
      </c>
      <c r="I7" s="335" t="s">
        <v>138</v>
      </c>
      <c r="J7" s="644" t="s">
        <v>7</v>
      </c>
      <c r="K7" s="336" t="s">
        <v>121</v>
      </c>
      <c r="L7" s="336" t="s">
        <v>122</v>
      </c>
      <c r="M7" s="336" t="s">
        <v>116</v>
      </c>
      <c r="N7" s="336" t="s">
        <v>123</v>
      </c>
      <c r="O7" s="336" t="s">
        <v>117</v>
      </c>
      <c r="P7" s="336" t="s">
        <v>124</v>
      </c>
      <c r="Q7" s="336" t="s">
        <v>125</v>
      </c>
      <c r="R7" s="336" t="s">
        <v>118</v>
      </c>
      <c r="S7" s="336" t="s">
        <v>119</v>
      </c>
      <c r="T7" s="336" t="s">
        <v>129</v>
      </c>
      <c r="U7" s="336" t="s">
        <v>130</v>
      </c>
      <c r="V7" s="336" t="s">
        <v>128</v>
      </c>
      <c r="W7" s="336" t="s">
        <v>126</v>
      </c>
      <c r="X7" s="336" t="s">
        <v>188</v>
      </c>
      <c r="Y7" s="336" t="s">
        <v>120</v>
      </c>
      <c r="Z7" s="609" t="s">
        <v>7</v>
      </c>
    </row>
    <row r="8" spans="1:26" x14ac:dyDescent="0.25">
      <c r="A8" s="194" t="s">
        <v>33</v>
      </c>
      <c r="C8" s="724">
        <v>2</v>
      </c>
      <c r="D8" s="637">
        <v>212</v>
      </c>
      <c r="E8" s="637">
        <v>1121</v>
      </c>
      <c r="F8" s="637">
        <v>114</v>
      </c>
      <c r="G8" s="637">
        <v>197</v>
      </c>
      <c r="H8" s="637">
        <v>2114</v>
      </c>
      <c r="I8" s="637">
        <v>7</v>
      </c>
      <c r="J8" s="117">
        <v>3767</v>
      </c>
      <c r="K8" s="724">
        <v>134</v>
      </c>
      <c r="L8" s="724">
        <v>603</v>
      </c>
      <c r="M8" s="724">
        <v>18</v>
      </c>
      <c r="N8" s="724">
        <v>76</v>
      </c>
      <c r="O8" s="724">
        <v>44</v>
      </c>
      <c r="P8" s="724">
        <v>0</v>
      </c>
      <c r="Q8" s="724">
        <v>5</v>
      </c>
      <c r="R8" s="724">
        <v>7</v>
      </c>
      <c r="S8" s="724">
        <v>315</v>
      </c>
      <c r="T8" s="724">
        <v>20</v>
      </c>
      <c r="U8" s="724">
        <v>13</v>
      </c>
      <c r="V8" s="724">
        <v>106</v>
      </c>
      <c r="W8" s="724">
        <v>25</v>
      </c>
      <c r="X8" s="724">
        <v>81</v>
      </c>
      <c r="Y8" s="724">
        <v>1</v>
      </c>
      <c r="Z8" s="117">
        <v>1448</v>
      </c>
    </row>
    <row r="9" spans="1:26" x14ac:dyDescent="0.25">
      <c r="A9" s="194" t="s">
        <v>29</v>
      </c>
      <c r="C9" s="724">
        <v>1</v>
      </c>
      <c r="D9" s="637">
        <v>223</v>
      </c>
      <c r="E9" s="637">
        <v>921</v>
      </c>
      <c r="F9" s="637">
        <v>133</v>
      </c>
      <c r="G9" s="637">
        <v>214</v>
      </c>
      <c r="H9" s="637">
        <v>2331</v>
      </c>
      <c r="I9" s="637">
        <v>12</v>
      </c>
      <c r="J9" s="117">
        <v>3835</v>
      </c>
      <c r="K9" s="724">
        <v>108</v>
      </c>
      <c r="L9" s="724">
        <v>631</v>
      </c>
      <c r="M9" s="724">
        <v>22</v>
      </c>
      <c r="N9" s="724">
        <v>39</v>
      </c>
      <c r="O9" s="724">
        <v>11</v>
      </c>
      <c r="P9" s="724">
        <v>0</v>
      </c>
      <c r="Q9" s="724">
        <v>3</v>
      </c>
      <c r="R9" s="724">
        <v>5</v>
      </c>
      <c r="S9" s="724">
        <v>258</v>
      </c>
      <c r="T9" s="724">
        <v>26</v>
      </c>
      <c r="U9" s="724">
        <v>25</v>
      </c>
      <c r="V9" s="724">
        <v>74</v>
      </c>
      <c r="W9" s="724">
        <v>12</v>
      </c>
      <c r="X9" s="724">
        <v>126</v>
      </c>
      <c r="Y9" s="724">
        <v>0</v>
      </c>
      <c r="Z9" s="117">
        <v>1340</v>
      </c>
    </row>
    <row r="10" spans="1:26" x14ac:dyDescent="0.25">
      <c r="A10" s="194" t="s">
        <v>28</v>
      </c>
      <c r="C10" s="724">
        <v>0</v>
      </c>
      <c r="D10" s="637">
        <v>249</v>
      </c>
      <c r="E10" s="637">
        <v>829</v>
      </c>
      <c r="F10" s="637">
        <v>184</v>
      </c>
      <c r="G10" s="637">
        <v>205</v>
      </c>
      <c r="H10" s="637">
        <v>2501</v>
      </c>
      <c r="I10" s="637">
        <v>4</v>
      </c>
      <c r="J10" s="117">
        <v>3972</v>
      </c>
      <c r="K10" s="724">
        <v>111</v>
      </c>
      <c r="L10" s="724">
        <v>447</v>
      </c>
      <c r="M10" s="724">
        <v>21</v>
      </c>
      <c r="N10" s="724">
        <v>35</v>
      </c>
      <c r="O10" s="724">
        <v>13</v>
      </c>
      <c r="P10" s="724">
        <v>0</v>
      </c>
      <c r="Q10" s="724">
        <v>5</v>
      </c>
      <c r="R10" s="724">
        <v>5</v>
      </c>
      <c r="S10" s="724">
        <v>155</v>
      </c>
      <c r="T10" s="724">
        <v>70</v>
      </c>
      <c r="U10" s="724">
        <v>17</v>
      </c>
      <c r="V10" s="724">
        <v>44</v>
      </c>
      <c r="W10" s="724">
        <v>16</v>
      </c>
      <c r="X10" s="724">
        <v>98</v>
      </c>
      <c r="Y10" s="724">
        <v>3</v>
      </c>
      <c r="Z10" s="117">
        <v>1040</v>
      </c>
    </row>
    <row r="11" spans="1:26" x14ac:dyDescent="0.25">
      <c r="A11" s="194" t="s">
        <v>356</v>
      </c>
      <c r="C11" s="724">
        <v>0</v>
      </c>
      <c r="D11" s="637">
        <v>239</v>
      </c>
      <c r="E11" s="637">
        <v>866</v>
      </c>
      <c r="F11" s="637">
        <v>68</v>
      </c>
      <c r="G11" s="637">
        <v>239</v>
      </c>
      <c r="H11" s="637">
        <v>1726</v>
      </c>
      <c r="I11" s="637">
        <v>15</v>
      </c>
      <c r="J11" s="117">
        <v>3153</v>
      </c>
      <c r="K11" s="724">
        <v>129</v>
      </c>
      <c r="L11" s="724">
        <v>311</v>
      </c>
      <c r="M11" s="724">
        <v>37</v>
      </c>
      <c r="N11" s="724">
        <v>9</v>
      </c>
      <c r="O11" s="724">
        <v>7</v>
      </c>
      <c r="P11" s="724">
        <v>1</v>
      </c>
      <c r="Q11" s="724">
        <v>4</v>
      </c>
      <c r="R11" s="724">
        <v>1</v>
      </c>
      <c r="S11" s="724">
        <v>198</v>
      </c>
      <c r="T11" s="724">
        <v>142</v>
      </c>
      <c r="U11" s="724">
        <v>15</v>
      </c>
      <c r="V11" s="724">
        <v>25</v>
      </c>
      <c r="W11" s="724">
        <v>7</v>
      </c>
      <c r="X11" s="724">
        <v>119</v>
      </c>
      <c r="Y11" s="724">
        <v>0</v>
      </c>
      <c r="Z11" s="117">
        <v>1005</v>
      </c>
    </row>
    <row r="12" spans="1:26" x14ac:dyDescent="0.25">
      <c r="A12" s="194" t="s">
        <v>347</v>
      </c>
      <c r="C12" s="724">
        <v>0</v>
      </c>
      <c r="D12" s="637">
        <v>182</v>
      </c>
      <c r="E12" s="637">
        <v>113</v>
      </c>
      <c r="F12" s="637">
        <v>10</v>
      </c>
      <c r="G12" s="637">
        <v>168</v>
      </c>
      <c r="H12" s="637">
        <v>471</v>
      </c>
      <c r="I12" s="637">
        <v>6</v>
      </c>
      <c r="J12" s="117">
        <v>950</v>
      </c>
      <c r="K12" s="724">
        <v>277</v>
      </c>
      <c r="L12" s="724">
        <v>116</v>
      </c>
      <c r="M12" s="724">
        <v>17</v>
      </c>
      <c r="N12" s="724">
        <v>0</v>
      </c>
      <c r="O12" s="724">
        <v>1</v>
      </c>
      <c r="P12" s="724">
        <v>6</v>
      </c>
      <c r="Q12" s="724">
        <v>1</v>
      </c>
      <c r="R12" s="724">
        <v>1</v>
      </c>
      <c r="S12" s="724">
        <v>82</v>
      </c>
      <c r="T12" s="724">
        <v>100</v>
      </c>
      <c r="U12" s="724">
        <v>13</v>
      </c>
      <c r="V12" s="724">
        <v>20</v>
      </c>
      <c r="W12" s="724">
        <v>0</v>
      </c>
      <c r="X12" s="724">
        <v>78</v>
      </c>
      <c r="Y12" s="724">
        <v>0</v>
      </c>
      <c r="Z12" s="117">
        <v>712</v>
      </c>
    </row>
    <row r="13" spans="1:26" x14ac:dyDescent="0.25">
      <c r="A13" s="194" t="s">
        <v>357</v>
      </c>
      <c r="C13" s="724">
        <v>0</v>
      </c>
      <c r="D13" s="637">
        <v>175</v>
      </c>
      <c r="E13" s="637">
        <v>126</v>
      </c>
      <c r="F13" s="637">
        <v>11</v>
      </c>
      <c r="G13" s="637">
        <v>176</v>
      </c>
      <c r="H13" s="637">
        <v>551</v>
      </c>
      <c r="I13" s="637">
        <v>168</v>
      </c>
      <c r="J13" s="117">
        <v>1207</v>
      </c>
      <c r="K13" s="724">
        <v>76</v>
      </c>
      <c r="L13" s="724">
        <v>99</v>
      </c>
      <c r="M13" s="724">
        <v>28</v>
      </c>
      <c r="N13" s="724">
        <v>2</v>
      </c>
      <c r="O13" s="724">
        <v>0</v>
      </c>
      <c r="P13" s="724">
        <v>1</v>
      </c>
      <c r="Q13" s="724">
        <v>1</v>
      </c>
      <c r="R13" s="724">
        <v>0</v>
      </c>
      <c r="S13" s="724">
        <v>64</v>
      </c>
      <c r="T13" s="724">
        <v>43</v>
      </c>
      <c r="U13" s="724">
        <v>10</v>
      </c>
      <c r="V13" s="724">
        <v>32</v>
      </c>
      <c r="W13" s="724">
        <v>5</v>
      </c>
      <c r="X13" s="724">
        <v>80</v>
      </c>
      <c r="Y13" s="724">
        <v>0</v>
      </c>
      <c r="Z13" s="117">
        <v>441</v>
      </c>
    </row>
    <row r="14" spans="1:26" x14ac:dyDescent="0.25">
      <c r="A14" s="194" t="s">
        <v>375</v>
      </c>
      <c r="C14" s="724">
        <v>0</v>
      </c>
      <c r="D14" s="637">
        <v>222</v>
      </c>
      <c r="E14" s="637">
        <v>98</v>
      </c>
      <c r="F14" s="637">
        <v>8</v>
      </c>
      <c r="G14" s="637">
        <v>166</v>
      </c>
      <c r="H14" s="637">
        <v>542</v>
      </c>
      <c r="I14" s="637">
        <v>97</v>
      </c>
      <c r="J14" s="117">
        <v>1133</v>
      </c>
      <c r="K14" s="724">
        <v>68</v>
      </c>
      <c r="L14" s="724">
        <v>16</v>
      </c>
      <c r="M14" s="724">
        <v>32</v>
      </c>
      <c r="N14" s="724">
        <v>0</v>
      </c>
      <c r="O14" s="724">
        <v>2</v>
      </c>
      <c r="P14" s="724">
        <v>4</v>
      </c>
      <c r="Q14" s="724">
        <v>0</v>
      </c>
      <c r="R14" s="724">
        <v>0</v>
      </c>
      <c r="S14" s="724">
        <v>103</v>
      </c>
      <c r="T14" s="724">
        <v>189</v>
      </c>
      <c r="U14" s="724">
        <v>4</v>
      </c>
      <c r="V14" s="724">
        <v>14</v>
      </c>
      <c r="W14" s="724">
        <v>0</v>
      </c>
      <c r="X14" s="724">
        <v>121</v>
      </c>
      <c r="Y14" s="724">
        <v>1</v>
      </c>
      <c r="Z14" s="117">
        <v>554</v>
      </c>
    </row>
    <row r="15" spans="1:26" x14ac:dyDescent="0.25">
      <c r="C15" s="724"/>
      <c r="D15" s="724"/>
      <c r="E15" s="724"/>
      <c r="F15" s="724"/>
      <c r="G15" s="724"/>
      <c r="H15" s="724"/>
      <c r="I15" s="724"/>
      <c r="J15" s="637"/>
      <c r="K15" s="723"/>
      <c r="L15" s="723"/>
      <c r="M15" s="723"/>
      <c r="N15" s="723"/>
      <c r="O15" s="723"/>
      <c r="P15" s="723"/>
      <c r="Q15" s="723"/>
      <c r="R15" s="723"/>
      <c r="S15" s="723"/>
      <c r="T15" s="723"/>
      <c r="U15" s="723"/>
      <c r="V15" s="723"/>
      <c r="W15" s="723"/>
      <c r="X15" s="723"/>
      <c r="Y15" s="723"/>
      <c r="Z15" s="374"/>
    </row>
    <row r="16" spans="1:26" x14ac:dyDescent="0.25">
      <c r="A16" s="701" t="s">
        <v>27</v>
      </c>
      <c r="B16" s="141" t="s">
        <v>22</v>
      </c>
      <c r="C16" s="725">
        <v>0</v>
      </c>
      <c r="D16" s="725">
        <v>85</v>
      </c>
      <c r="E16" s="725">
        <v>748</v>
      </c>
      <c r="F16" s="725">
        <v>60</v>
      </c>
      <c r="G16" s="725">
        <v>107</v>
      </c>
      <c r="H16" s="725">
        <v>1336</v>
      </c>
      <c r="I16" s="725">
        <v>3</v>
      </c>
      <c r="J16" s="215">
        <v>2339</v>
      </c>
      <c r="K16" s="725">
        <v>35</v>
      </c>
      <c r="L16" s="725">
        <v>158</v>
      </c>
      <c r="M16" s="725">
        <v>11</v>
      </c>
      <c r="N16" s="725">
        <v>5</v>
      </c>
      <c r="O16" s="725">
        <v>4</v>
      </c>
      <c r="P16" s="725">
        <v>0</v>
      </c>
      <c r="Q16" s="725">
        <v>3</v>
      </c>
      <c r="R16" s="725">
        <v>1</v>
      </c>
      <c r="S16" s="725">
        <v>74</v>
      </c>
      <c r="T16" s="725">
        <v>21</v>
      </c>
      <c r="U16" s="725">
        <v>5</v>
      </c>
      <c r="V16" s="725">
        <v>14</v>
      </c>
      <c r="W16" s="725">
        <v>0</v>
      </c>
      <c r="X16" s="725">
        <v>36</v>
      </c>
      <c r="Y16" s="725">
        <v>0</v>
      </c>
      <c r="Z16" s="215">
        <v>367</v>
      </c>
    </row>
    <row r="17" spans="1:26" x14ac:dyDescent="0.25">
      <c r="B17" s="137" t="s">
        <v>23</v>
      </c>
      <c r="C17" s="724">
        <v>0</v>
      </c>
      <c r="D17" s="724">
        <v>53</v>
      </c>
      <c r="E17" s="724">
        <v>63</v>
      </c>
      <c r="F17" s="724">
        <v>5</v>
      </c>
      <c r="G17" s="724">
        <v>48</v>
      </c>
      <c r="H17" s="724">
        <v>201</v>
      </c>
      <c r="I17" s="724">
        <v>2</v>
      </c>
      <c r="J17" s="117">
        <v>372</v>
      </c>
      <c r="K17" s="724">
        <v>21</v>
      </c>
      <c r="L17" s="724">
        <v>58</v>
      </c>
      <c r="M17" s="724">
        <v>9</v>
      </c>
      <c r="N17" s="724">
        <v>4</v>
      </c>
      <c r="O17" s="724">
        <v>2</v>
      </c>
      <c r="P17" s="724">
        <v>0</v>
      </c>
      <c r="Q17" s="724">
        <v>1</v>
      </c>
      <c r="R17" s="724">
        <v>0</v>
      </c>
      <c r="S17" s="724">
        <v>50</v>
      </c>
      <c r="T17" s="724">
        <v>31</v>
      </c>
      <c r="U17" s="724">
        <v>4</v>
      </c>
      <c r="V17" s="724">
        <v>3</v>
      </c>
      <c r="W17" s="724">
        <v>4</v>
      </c>
      <c r="X17" s="724">
        <v>33</v>
      </c>
      <c r="Y17" s="724">
        <v>0</v>
      </c>
      <c r="Z17" s="117">
        <v>220</v>
      </c>
    </row>
    <row r="18" spans="1:26" x14ac:dyDescent="0.25">
      <c r="B18" s="137" t="s">
        <v>346</v>
      </c>
      <c r="C18" s="724">
        <v>0</v>
      </c>
      <c r="D18" s="724">
        <v>36</v>
      </c>
      <c r="E18" s="724">
        <v>28</v>
      </c>
      <c r="F18" s="724">
        <v>1</v>
      </c>
      <c r="G18" s="724">
        <v>29</v>
      </c>
      <c r="H18" s="724">
        <v>81</v>
      </c>
      <c r="I18" s="724">
        <v>3</v>
      </c>
      <c r="J18" s="117">
        <v>178</v>
      </c>
      <c r="K18" s="724">
        <v>22</v>
      </c>
      <c r="L18" s="724">
        <v>37</v>
      </c>
      <c r="M18" s="724">
        <v>9</v>
      </c>
      <c r="N18" s="724">
        <v>0</v>
      </c>
      <c r="O18" s="724">
        <v>0</v>
      </c>
      <c r="P18" s="724">
        <v>0</v>
      </c>
      <c r="Q18" s="724">
        <v>0</v>
      </c>
      <c r="R18" s="724">
        <v>0</v>
      </c>
      <c r="S18" s="724">
        <v>27</v>
      </c>
      <c r="T18" s="724">
        <v>56</v>
      </c>
      <c r="U18" s="724">
        <v>1</v>
      </c>
      <c r="V18" s="724">
        <v>6</v>
      </c>
      <c r="W18" s="724">
        <v>1</v>
      </c>
      <c r="X18" s="724">
        <v>24</v>
      </c>
      <c r="Y18" s="724">
        <v>0</v>
      </c>
      <c r="Z18" s="117">
        <v>183</v>
      </c>
    </row>
    <row r="19" spans="1:26" x14ac:dyDescent="0.25">
      <c r="B19" s="141" t="s">
        <v>25</v>
      </c>
      <c r="C19" s="724">
        <v>0</v>
      </c>
      <c r="D19" s="724">
        <v>65</v>
      </c>
      <c r="E19" s="724">
        <v>27</v>
      </c>
      <c r="F19" s="724">
        <v>2</v>
      </c>
      <c r="G19" s="724">
        <v>55</v>
      </c>
      <c r="H19" s="724">
        <v>108</v>
      </c>
      <c r="I19" s="724">
        <v>7</v>
      </c>
      <c r="J19" s="117">
        <v>264</v>
      </c>
      <c r="K19" s="724">
        <v>51</v>
      </c>
      <c r="L19" s="724">
        <v>58</v>
      </c>
      <c r="M19" s="724">
        <v>8</v>
      </c>
      <c r="N19" s="724">
        <v>0</v>
      </c>
      <c r="O19" s="724">
        <v>1</v>
      </c>
      <c r="P19" s="724">
        <v>1</v>
      </c>
      <c r="Q19" s="724">
        <v>0</v>
      </c>
      <c r="R19" s="724">
        <v>0</v>
      </c>
      <c r="S19" s="724">
        <v>47</v>
      </c>
      <c r="T19" s="724">
        <v>34</v>
      </c>
      <c r="U19" s="724">
        <v>5</v>
      </c>
      <c r="V19" s="724">
        <v>2</v>
      </c>
      <c r="W19" s="724">
        <v>2</v>
      </c>
      <c r="X19" s="724">
        <v>26</v>
      </c>
      <c r="Y19" s="724">
        <v>0</v>
      </c>
      <c r="Z19" s="117">
        <v>235</v>
      </c>
    </row>
    <row r="20" spans="1:26" s="154" customFormat="1" ht="27" customHeight="1" x14ac:dyDescent="0.25">
      <c r="A20" s="701" t="s">
        <v>104</v>
      </c>
      <c r="B20" s="144" t="s">
        <v>22</v>
      </c>
      <c r="C20" s="725">
        <v>0</v>
      </c>
      <c r="D20" s="725">
        <v>59</v>
      </c>
      <c r="E20" s="725">
        <v>28</v>
      </c>
      <c r="F20" s="725">
        <v>1</v>
      </c>
      <c r="G20" s="725">
        <v>49</v>
      </c>
      <c r="H20" s="725">
        <v>112</v>
      </c>
      <c r="I20" s="725">
        <v>1</v>
      </c>
      <c r="J20" s="215">
        <v>250</v>
      </c>
      <c r="K20" s="725">
        <v>144</v>
      </c>
      <c r="L20" s="725">
        <v>29</v>
      </c>
      <c r="M20" s="725">
        <v>4</v>
      </c>
      <c r="N20" s="725">
        <v>0</v>
      </c>
      <c r="O20" s="725">
        <v>0</v>
      </c>
      <c r="P20" s="725">
        <v>0</v>
      </c>
      <c r="Q20" s="725">
        <v>1</v>
      </c>
      <c r="R20" s="725">
        <v>0</v>
      </c>
      <c r="S20" s="725">
        <v>28</v>
      </c>
      <c r="T20" s="725">
        <v>45</v>
      </c>
      <c r="U20" s="725">
        <v>5</v>
      </c>
      <c r="V20" s="725">
        <v>3</v>
      </c>
      <c r="W20" s="725">
        <v>0</v>
      </c>
      <c r="X20" s="725">
        <v>28</v>
      </c>
      <c r="Y20" s="725">
        <v>0</v>
      </c>
      <c r="Z20" s="215">
        <v>287</v>
      </c>
    </row>
    <row r="21" spans="1:26" x14ac:dyDescent="0.25">
      <c r="B21" s="137" t="s">
        <v>23</v>
      </c>
      <c r="C21" s="724">
        <v>0</v>
      </c>
      <c r="D21" s="724">
        <v>50</v>
      </c>
      <c r="E21" s="724">
        <v>26</v>
      </c>
      <c r="F21" s="724">
        <v>2</v>
      </c>
      <c r="G21" s="724">
        <v>49</v>
      </c>
      <c r="H21" s="724">
        <v>119</v>
      </c>
      <c r="I21" s="724">
        <v>0</v>
      </c>
      <c r="J21" s="117">
        <v>246</v>
      </c>
      <c r="K21" s="724">
        <v>84</v>
      </c>
      <c r="L21" s="724">
        <v>30</v>
      </c>
      <c r="M21" s="724">
        <v>6</v>
      </c>
      <c r="N21" s="724">
        <v>0</v>
      </c>
      <c r="O21" s="724">
        <v>0</v>
      </c>
      <c r="P21" s="724">
        <v>1</v>
      </c>
      <c r="Q21" s="724">
        <v>0</v>
      </c>
      <c r="R21" s="724">
        <v>1</v>
      </c>
      <c r="S21" s="724">
        <v>23</v>
      </c>
      <c r="T21" s="724">
        <v>36</v>
      </c>
      <c r="U21" s="724">
        <v>1</v>
      </c>
      <c r="V21" s="724">
        <v>7</v>
      </c>
      <c r="W21" s="724">
        <v>0</v>
      </c>
      <c r="X21" s="724">
        <v>22</v>
      </c>
      <c r="Y21" s="724">
        <v>0</v>
      </c>
      <c r="Z21" s="117">
        <v>211</v>
      </c>
    </row>
    <row r="22" spans="1:26" x14ac:dyDescent="0.25">
      <c r="B22" s="137" t="s">
        <v>346</v>
      </c>
      <c r="C22" s="724">
        <v>0</v>
      </c>
      <c r="D22" s="724">
        <v>42</v>
      </c>
      <c r="E22" s="724">
        <v>32</v>
      </c>
      <c r="F22" s="724">
        <v>2</v>
      </c>
      <c r="G22" s="724">
        <v>33</v>
      </c>
      <c r="H22" s="724">
        <v>128</v>
      </c>
      <c r="I22" s="724">
        <v>1</v>
      </c>
      <c r="J22" s="117">
        <v>238</v>
      </c>
      <c r="K22" s="724">
        <v>24</v>
      </c>
      <c r="L22" s="724">
        <v>32</v>
      </c>
      <c r="M22" s="724">
        <v>4</v>
      </c>
      <c r="N22" s="724">
        <v>0</v>
      </c>
      <c r="O22" s="724">
        <v>0</v>
      </c>
      <c r="P22" s="724">
        <v>4</v>
      </c>
      <c r="Q22" s="724">
        <v>0</v>
      </c>
      <c r="R22" s="724">
        <v>0</v>
      </c>
      <c r="S22" s="724">
        <v>19</v>
      </c>
      <c r="T22" s="724">
        <v>7</v>
      </c>
      <c r="U22" s="724">
        <v>4</v>
      </c>
      <c r="V22" s="724">
        <v>3</v>
      </c>
      <c r="W22" s="724">
        <v>0</v>
      </c>
      <c r="X22" s="724">
        <v>9</v>
      </c>
      <c r="Y22" s="724">
        <v>0</v>
      </c>
      <c r="Z22" s="117">
        <v>106</v>
      </c>
    </row>
    <row r="23" spans="1:26" x14ac:dyDescent="0.25">
      <c r="B23" s="141" t="s">
        <v>25</v>
      </c>
      <c r="C23" s="724">
        <v>0</v>
      </c>
      <c r="D23" s="724">
        <v>31</v>
      </c>
      <c r="E23" s="724">
        <v>27</v>
      </c>
      <c r="F23" s="724">
        <v>5</v>
      </c>
      <c r="G23" s="724">
        <v>37</v>
      </c>
      <c r="H23" s="724">
        <v>112</v>
      </c>
      <c r="I23" s="724">
        <v>4</v>
      </c>
      <c r="J23" s="117">
        <v>216</v>
      </c>
      <c r="K23" s="724">
        <v>25</v>
      </c>
      <c r="L23" s="724">
        <v>25</v>
      </c>
      <c r="M23" s="724">
        <v>3</v>
      </c>
      <c r="N23" s="724">
        <v>0</v>
      </c>
      <c r="O23" s="724">
        <v>1</v>
      </c>
      <c r="P23" s="724">
        <v>1</v>
      </c>
      <c r="Q23" s="724">
        <v>0</v>
      </c>
      <c r="R23" s="724">
        <v>0</v>
      </c>
      <c r="S23" s="724">
        <v>12</v>
      </c>
      <c r="T23" s="724">
        <v>12</v>
      </c>
      <c r="U23" s="724">
        <v>3</v>
      </c>
      <c r="V23" s="724">
        <v>7</v>
      </c>
      <c r="W23" s="724">
        <v>0</v>
      </c>
      <c r="X23" s="724">
        <v>19</v>
      </c>
      <c r="Y23" s="724">
        <v>0</v>
      </c>
      <c r="Z23" s="117">
        <v>108</v>
      </c>
    </row>
    <row r="24" spans="1:26" s="154" customFormat="1" ht="27" customHeight="1" x14ac:dyDescent="0.25">
      <c r="A24" s="701" t="s">
        <v>289</v>
      </c>
      <c r="B24" s="144" t="s">
        <v>344</v>
      </c>
      <c r="C24" s="726">
        <v>0</v>
      </c>
      <c r="D24" s="726">
        <v>39</v>
      </c>
      <c r="E24" s="726">
        <v>35</v>
      </c>
      <c r="F24" s="726">
        <v>2</v>
      </c>
      <c r="G24" s="726">
        <v>46</v>
      </c>
      <c r="H24" s="726">
        <v>142</v>
      </c>
      <c r="I24" s="726">
        <v>19</v>
      </c>
      <c r="J24" s="645">
        <v>283</v>
      </c>
      <c r="K24" s="726">
        <v>27</v>
      </c>
      <c r="L24" s="726">
        <v>35</v>
      </c>
      <c r="M24" s="726">
        <v>6</v>
      </c>
      <c r="N24" s="726">
        <v>0</v>
      </c>
      <c r="O24" s="726">
        <v>0</v>
      </c>
      <c r="P24" s="726">
        <v>0</v>
      </c>
      <c r="Q24" s="726">
        <v>1</v>
      </c>
      <c r="R24" s="726">
        <v>0</v>
      </c>
      <c r="S24" s="726">
        <v>13</v>
      </c>
      <c r="T24" s="726">
        <v>10</v>
      </c>
      <c r="U24" s="726">
        <v>4</v>
      </c>
      <c r="V24" s="726">
        <v>9</v>
      </c>
      <c r="W24" s="726">
        <v>1</v>
      </c>
      <c r="X24" s="726">
        <v>17</v>
      </c>
      <c r="Y24" s="726">
        <v>0</v>
      </c>
      <c r="Z24" s="645">
        <v>123</v>
      </c>
    </row>
    <row r="25" spans="1:26" x14ac:dyDescent="0.25">
      <c r="B25" s="137" t="s">
        <v>23</v>
      </c>
      <c r="C25" s="723">
        <v>0</v>
      </c>
      <c r="D25" s="723">
        <v>34</v>
      </c>
      <c r="E25" s="723">
        <v>23</v>
      </c>
      <c r="F25" s="723">
        <v>2</v>
      </c>
      <c r="G25" s="723">
        <v>50</v>
      </c>
      <c r="H25" s="723">
        <v>128</v>
      </c>
      <c r="I25" s="723">
        <v>48</v>
      </c>
      <c r="J25" s="646">
        <v>285</v>
      </c>
      <c r="K25" s="723">
        <v>23</v>
      </c>
      <c r="L25" s="723">
        <v>17</v>
      </c>
      <c r="M25" s="723">
        <v>6</v>
      </c>
      <c r="N25" s="723">
        <v>0</v>
      </c>
      <c r="O25" s="723">
        <v>0</v>
      </c>
      <c r="P25" s="723">
        <v>0</v>
      </c>
      <c r="Q25" s="723">
        <v>0</v>
      </c>
      <c r="R25" s="723">
        <v>0</v>
      </c>
      <c r="S25" s="723">
        <v>18</v>
      </c>
      <c r="T25" s="723">
        <v>7</v>
      </c>
      <c r="U25" s="723">
        <v>0</v>
      </c>
      <c r="V25" s="723">
        <v>5</v>
      </c>
      <c r="W25" s="723">
        <v>0</v>
      </c>
      <c r="X25" s="723">
        <v>23</v>
      </c>
      <c r="Y25" s="723">
        <v>0</v>
      </c>
      <c r="Z25" s="646">
        <v>99</v>
      </c>
    </row>
    <row r="26" spans="1:26" x14ac:dyDescent="0.25">
      <c r="B26" s="137" t="s">
        <v>346</v>
      </c>
      <c r="C26" s="723">
        <v>0</v>
      </c>
      <c r="D26" s="723">
        <v>60</v>
      </c>
      <c r="E26" s="723">
        <v>35</v>
      </c>
      <c r="F26" s="723">
        <v>4</v>
      </c>
      <c r="G26" s="723">
        <v>44</v>
      </c>
      <c r="H26" s="723">
        <v>143</v>
      </c>
      <c r="I26" s="723">
        <v>35</v>
      </c>
      <c r="J26" s="646">
        <v>321</v>
      </c>
      <c r="K26" s="723">
        <v>14</v>
      </c>
      <c r="L26" s="723">
        <v>26</v>
      </c>
      <c r="M26" s="723">
        <v>7</v>
      </c>
      <c r="N26" s="723">
        <v>0</v>
      </c>
      <c r="O26" s="723">
        <v>0</v>
      </c>
      <c r="P26" s="723">
        <v>0</v>
      </c>
      <c r="Q26" s="723">
        <v>0</v>
      </c>
      <c r="R26" s="723">
        <v>0</v>
      </c>
      <c r="S26" s="723">
        <v>19</v>
      </c>
      <c r="T26" s="723">
        <v>12</v>
      </c>
      <c r="U26" s="723">
        <v>1</v>
      </c>
      <c r="V26" s="723">
        <v>10</v>
      </c>
      <c r="W26" s="723">
        <v>1</v>
      </c>
      <c r="X26" s="723">
        <v>20</v>
      </c>
      <c r="Y26" s="723">
        <v>0</v>
      </c>
      <c r="Z26" s="646">
        <v>110</v>
      </c>
    </row>
    <row r="27" spans="1:26" x14ac:dyDescent="0.25">
      <c r="B27" s="141" t="s">
        <v>348</v>
      </c>
      <c r="C27" s="723">
        <v>0</v>
      </c>
      <c r="D27" s="723">
        <v>42</v>
      </c>
      <c r="E27" s="723">
        <v>33</v>
      </c>
      <c r="F27" s="723">
        <v>3</v>
      </c>
      <c r="G27" s="723">
        <v>36</v>
      </c>
      <c r="H27" s="723">
        <v>138</v>
      </c>
      <c r="I27" s="723">
        <v>66</v>
      </c>
      <c r="J27" s="646">
        <v>318</v>
      </c>
      <c r="K27" s="723">
        <v>12</v>
      </c>
      <c r="L27" s="723">
        <v>21</v>
      </c>
      <c r="M27" s="723">
        <v>9</v>
      </c>
      <c r="N27" s="723">
        <v>2</v>
      </c>
      <c r="O27" s="723">
        <v>0</v>
      </c>
      <c r="P27" s="723">
        <v>1</v>
      </c>
      <c r="Q27" s="723">
        <v>0</v>
      </c>
      <c r="R27" s="723">
        <v>0</v>
      </c>
      <c r="S27" s="723">
        <v>14</v>
      </c>
      <c r="T27" s="723">
        <v>14</v>
      </c>
      <c r="U27" s="723">
        <v>5</v>
      </c>
      <c r="V27" s="723">
        <v>8</v>
      </c>
      <c r="W27" s="723">
        <v>3</v>
      </c>
      <c r="X27" s="723">
        <v>20</v>
      </c>
      <c r="Y27" s="723">
        <v>0</v>
      </c>
      <c r="Z27" s="646">
        <v>109</v>
      </c>
    </row>
    <row r="28" spans="1:26" s="154" customFormat="1" ht="27" customHeight="1" x14ac:dyDescent="0.25">
      <c r="A28" s="701" t="s">
        <v>375</v>
      </c>
      <c r="B28" s="144" t="s">
        <v>22</v>
      </c>
      <c r="C28" s="726">
        <v>0</v>
      </c>
      <c r="D28" s="726">
        <v>59</v>
      </c>
      <c r="E28" s="726">
        <v>34</v>
      </c>
      <c r="F28" s="726">
        <v>3</v>
      </c>
      <c r="G28" s="726">
        <v>39</v>
      </c>
      <c r="H28" s="726">
        <v>140</v>
      </c>
      <c r="I28" s="726">
        <v>46</v>
      </c>
      <c r="J28" s="645">
        <v>321</v>
      </c>
      <c r="K28" s="726">
        <v>23</v>
      </c>
      <c r="L28" s="726">
        <v>5</v>
      </c>
      <c r="M28" s="726">
        <v>7</v>
      </c>
      <c r="N28" s="726">
        <v>0</v>
      </c>
      <c r="O28" s="726">
        <v>0</v>
      </c>
      <c r="P28" s="726">
        <v>0</v>
      </c>
      <c r="Q28" s="726">
        <v>0</v>
      </c>
      <c r="R28" s="726">
        <v>0</v>
      </c>
      <c r="S28" s="726">
        <v>23</v>
      </c>
      <c r="T28" s="726">
        <v>38</v>
      </c>
      <c r="U28" s="726">
        <v>0</v>
      </c>
      <c r="V28" s="726">
        <v>2</v>
      </c>
      <c r="W28" s="726">
        <v>0</v>
      </c>
      <c r="X28" s="726">
        <v>28</v>
      </c>
      <c r="Y28" s="726">
        <v>0</v>
      </c>
      <c r="Z28" s="645">
        <v>126</v>
      </c>
    </row>
    <row r="29" spans="1:26" x14ac:dyDescent="0.25">
      <c r="B29" s="137" t="s">
        <v>23</v>
      </c>
      <c r="C29" s="723">
        <v>0</v>
      </c>
      <c r="D29" s="723">
        <v>63</v>
      </c>
      <c r="E29" s="723">
        <v>15</v>
      </c>
      <c r="F29" s="723">
        <v>3</v>
      </c>
      <c r="G29" s="723">
        <v>46</v>
      </c>
      <c r="H29" s="723">
        <v>127</v>
      </c>
      <c r="I29" s="723">
        <v>19</v>
      </c>
      <c r="J29" s="646">
        <v>273</v>
      </c>
      <c r="K29" s="723">
        <v>7</v>
      </c>
      <c r="L29" s="723">
        <v>3</v>
      </c>
      <c r="M29" s="723">
        <v>10</v>
      </c>
      <c r="N29" s="723">
        <v>0</v>
      </c>
      <c r="O29" s="723">
        <v>0</v>
      </c>
      <c r="P29" s="723">
        <v>2</v>
      </c>
      <c r="Q29" s="723">
        <v>0</v>
      </c>
      <c r="R29" s="723">
        <v>0</v>
      </c>
      <c r="S29" s="723">
        <v>22</v>
      </c>
      <c r="T29" s="723">
        <v>26</v>
      </c>
      <c r="U29" s="723">
        <v>1</v>
      </c>
      <c r="V29" s="723">
        <v>1</v>
      </c>
      <c r="W29" s="723">
        <v>0</v>
      </c>
      <c r="X29" s="723">
        <v>30</v>
      </c>
      <c r="Y29" s="723">
        <v>0</v>
      </c>
      <c r="Z29" s="646">
        <v>102</v>
      </c>
    </row>
    <row r="30" spans="1:26" x14ac:dyDescent="0.25">
      <c r="B30" s="137" t="s">
        <v>24</v>
      </c>
      <c r="C30" s="723">
        <v>0</v>
      </c>
      <c r="D30" s="723">
        <v>54</v>
      </c>
      <c r="E30" s="723">
        <v>22</v>
      </c>
      <c r="F30" s="727">
        <v>0</v>
      </c>
      <c r="G30" s="723">
        <v>43</v>
      </c>
      <c r="H30" s="723">
        <v>114</v>
      </c>
      <c r="I30" s="723">
        <v>9</v>
      </c>
      <c r="J30" s="646">
        <v>242</v>
      </c>
      <c r="K30" s="723">
        <v>10</v>
      </c>
      <c r="L30" s="723">
        <v>2</v>
      </c>
      <c r="M30" s="723">
        <v>10</v>
      </c>
      <c r="N30" s="723">
        <v>0</v>
      </c>
      <c r="O30" s="723">
        <v>1</v>
      </c>
      <c r="P30" s="723">
        <v>1</v>
      </c>
      <c r="Q30" s="723">
        <v>0</v>
      </c>
      <c r="R30" s="723">
        <v>0</v>
      </c>
      <c r="S30" s="723">
        <v>35</v>
      </c>
      <c r="T30" s="723">
        <v>58</v>
      </c>
      <c r="U30" s="723">
        <v>2</v>
      </c>
      <c r="V30" s="723">
        <v>6</v>
      </c>
      <c r="W30" s="723">
        <v>0</v>
      </c>
      <c r="X30" s="723">
        <v>32</v>
      </c>
      <c r="Y30" s="723">
        <v>0</v>
      </c>
      <c r="Z30" s="646">
        <v>157</v>
      </c>
    </row>
    <row r="31" spans="1:26" x14ac:dyDescent="0.25">
      <c r="B31" s="141" t="s">
        <v>25</v>
      </c>
      <c r="C31" s="723">
        <v>0</v>
      </c>
      <c r="D31" s="723">
        <v>46</v>
      </c>
      <c r="E31" s="723">
        <v>27</v>
      </c>
      <c r="F31" s="723">
        <v>2</v>
      </c>
      <c r="G31" s="723">
        <v>38</v>
      </c>
      <c r="H31" s="723">
        <v>161</v>
      </c>
      <c r="I31" s="723">
        <v>23</v>
      </c>
      <c r="J31" s="646">
        <v>297</v>
      </c>
      <c r="K31" s="723">
        <v>28</v>
      </c>
      <c r="L31" s="723">
        <v>6</v>
      </c>
      <c r="M31" s="723">
        <v>5</v>
      </c>
      <c r="N31" s="723">
        <v>0</v>
      </c>
      <c r="O31" s="723">
        <v>1</v>
      </c>
      <c r="P31" s="723">
        <v>1</v>
      </c>
      <c r="Q31" s="723">
        <v>0</v>
      </c>
      <c r="R31" s="723">
        <v>0</v>
      </c>
      <c r="S31" s="723">
        <v>23</v>
      </c>
      <c r="T31" s="723">
        <v>67</v>
      </c>
      <c r="U31" s="723">
        <v>1</v>
      </c>
      <c r="V31" s="723">
        <v>5</v>
      </c>
      <c r="W31" s="723">
        <v>0</v>
      </c>
      <c r="X31" s="723">
        <v>31</v>
      </c>
      <c r="Y31" s="723">
        <v>1</v>
      </c>
      <c r="Z31" s="646">
        <v>169</v>
      </c>
    </row>
    <row r="32" spans="1:26" ht="13.8" thickBot="1" x14ac:dyDescent="0.3">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4" spans="1:1" x14ac:dyDescent="0.25">
      <c r="A34" s="194" t="s">
        <v>617</v>
      </c>
    </row>
  </sheetData>
  <mergeCells count="4">
    <mergeCell ref="A6:A7"/>
    <mergeCell ref="B6:B7"/>
    <mergeCell ref="C6:J6"/>
    <mergeCell ref="K6:Z6"/>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9.33203125" defaultRowHeight="13.2" x14ac:dyDescent="0.25"/>
  <cols>
    <col min="1" max="1" width="10.6640625" style="42" customWidth="1"/>
    <col min="2" max="3" width="8.6640625" style="42" customWidth="1"/>
    <col min="4" max="4" width="9.33203125" style="42"/>
    <col min="5" max="5" width="10.44140625" style="42" customWidth="1"/>
    <col min="6" max="6" width="3.33203125" style="42" customWidth="1"/>
    <col min="7" max="7" width="11" style="42" customWidth="1"/>
    <col min="8" max="8" width="8.6640625" style="42" customWidth="1"/>
    <col min="9" max="9" width="10.44140625" style="42" customWidth="1"/>
    <col min="10" max="10" width="10.6640625" style="42" customWidth="1"/>
    <col min="11" max="11" width="10.5546875" style="42" customWidth="1"/>
    <col min="12" max="12" width="11.44140625" style="42" customWidth="1"/>
    <col min="13" max="15" width="9.33203125" style="42"/>
    <col min="16" max="16" width="12.33203125" style="42" customWidth="1"/>
    <col min="17" max="16384" width="9.33203125" style="42"/>
  </cols>
  <sheetData>
    <row r="1" spans="1:12" ht="17.399999999999999" x14ac:dyDescent="0.25">
      <c r="A1" s="43" t="s">
        <v>548</v>
      </c>
      <c r="B1" s="43"/>
      <c r="C1" s="43"/>
      <c r="D1" s="43"/>
    </row>
    <row r="2" spans="1:12" ht="17.399999999999999" x14ac:dyDescent="0.25">
      <c r="A2" s="43"/>
      <c r="B2" s="43"/>
      <c r="C2" s="43"/>
      <c r="D2" s="43"/>
    </row>
    <row r="3" spans="1:12" ht="17.399999999999999" x14ac:dyDescent="0.25">
      <c r="A3" s="77" t="s">
        <v>619</v>
      </c>
      <c r="B3" s="43"/>
      <c r="C3" s="43"/>
      <c r="D3" s="43"/>
    </row>
    <row r="4" spans="1:12" ht="13.8" thickBot="1" x14ac:dyDescent="0.3">
      <c r="A4" s="161"/>
      <c r="B4" s="161"/>
      <c r="C4" s="161"/>
      <c r="D4" s="161"/>
      <c r="E4" s="161"/>
      <c r="F4" s="161"/>
      <c r="G4" s="161"/>
      <c r="H4" s="161"/>
      <c r="I4" s="161"/>
      <c r="J4" s="161"/>
      <c r="K4" s="161"/>
      <c r="L4" s="161"/>
    </row>
    <row r="5" spans="1:12" ht="16.5" customHeight="1" x14ac:dyDescent="0.25">
      <c r="A5" s="845" t="s">
        <v>13</v>
      </c>
      <c r="B5" s="647" t="s">
        <v>549</v>
      </c>
      <c r="C5" s="647"/>
      <c r="D5" s="647"/>
      <c r="E5" s="647"/>
      <c r="F5" s="46"/>
      <c r="G5" s="647" t="s">
        <v>550</v>
      </c>
      <c r="H5" s="648"/>
      <c r="I5" s="648"/>
      <c r="J5" s="648"/>
      <c r="K5" s="648"/>
      <c r="L5" s="648"/>
    </row>
    <row r="6" spans="1:12" ht="28.8" x14ac:dyDescent="0.25">
      <c r="A6" s="842"/>
      <c r="B6" s="608" t="s">
        <v>551</v>
      </c>
      <c r="C6" s="268" t="s">
        <v>552</v>
      </c>
      <c r="D6" s="649" t="s">
        <v>553</v>
      </c>
      <c r="E6" s="268" t="s">
        <v>554</v>
      </c>
      <c r="G6" s="650" t="s">
        <v>555</v>
      </c>
      <c r="H6" s="651" t="s">
        <v>556</v>
      </c>
      <c r="I6" s="652" t="s">
        <v>557</v>
      </c>
      <c r="J6" s="652" t="s">
        <v>558</v>
      </c>
      <c r="K6" s="652" t="s">
        <v>559</v>
      </c>
      <c r="L6" s="649" t="s">
        <v>560</v>
      </c>
    </row>
    <row r="7" spans="1:12" ht="15.75" customHeight="1" x14ac:dyDescent="0.25">
      <c r="A7" s="138" t="s">
        <v>41</v>
      </c>
      <c r="B7" s="653">
        <v>2887</v>
      </c>
      <c r="C7" s="654">
        <v>1413</v>
      </c>
      <c r="D7" s="637">
        <v>1325</v>
      </c>
      <c r="E7" s="654">
        <v>149</v>
      </c>
      <c r="G7" s="117">
        <v>3017</v>
      </c>
      <c r="H7" s="637">
        <v>1997</v>
      </c>
      <c r="I7" s="637">
        <v>11</v>
      </c>
      <c r="J7" s="637">
        <v>83</v>
      </c>
      <c r="K7" s="637">
        <v>528</v>
      </c>
      <c r="L7" s="93">
        <v>398</v>
      </c>
    </row>
    <row r="8" spans="1:12" x14ac:dyDescent="0.25">
      <c r="A8" s="138" t="s">
        <v>30</v>
      </c>
      <c r="B8" s="653">
        <v>3263</v>
      </c>
      <c r="C8" s="654">
        <v>1591</v>
      </c>
      <c r="D8" s="637">
        <v>1468</v>
      </c>
      <c r="E8" s="654">
        <v>204</v>
      </c>
      <c r="G8" s="117">
        <v>3056</v>
      </c>
      <c r="H8" s="637">
        <v>2062</v>
      </c>
      <c r="I8" s="637">
        <v>30</v>
      </c>
      <c r="J8" s="637">
        <v>57</v>
      </c>
      <c r="K8" s="637">
        <v>451</v>
      </c>
      <c r="L8" s="93">
        <v>456</v>
      </c>
    </row>
    <row r="9" spans="1:12" x14ac:dyDescent="0.25">
      <c r="A9" s="138" t="s">
        <v>31</v>
      </c>
      <c r="B9" s="653">
        <v>2459</v>
      </c>
      <c r="C9" s="654">
        <v>1178</v>
      </c>
      <c r="D9" s="637">
        <v>1145</v>
      </c>
      <c r="E9" s="654">
        <v>136</v>
      </c>
      <c r="G9" s="117">
        <v>2677</v>
      </c>
      <c r="H9" s="637">
        <v>1955</v>
      </c>
      <c r="I9" s="637">
        <v>23</v>
      </c>
      <c r="J9" s="637">
        <v>45</v>
      </c>
      <c r="K9" s="637">
        <v>344</v>
      </c>
      <c r="L9" s="93">
        <v>310</v>
      </c>
    </row>
    <row r="10" spans="1:12" x14ac:dyDescent="0.25">
      <c r="A10" s="138" t="s">
        <v>32</v>
      </c>
      <c r="B10" s="653">
        <v>2587</v>
      </c>
      <c r="C10" s="654">
        <v>1281</v>
      </c>
      <c r="D10" s="637">
        <v>1175</v>
      </c>
      <c r="E10" s="654">
        <v>131</v>
      </c>
      <c r="G10" s="117">
        <v>2570</v>
      </c>
      <c r="H10" s="637">
        <v>1844</v>
      </c>
      <c r="I10" s="637">
        <v>34</v>
      </c>
      <c r="J10" s="637">
        <v>39</v>
      </c>
      <c r="K10" s="637">
        <v>347</v>
      </c>
      <c r="L10" s="93">
        <v>306</v>
      </c>
    </row>
    <row r="11" spans="1:12" x14ac:dyDescent="0.25">
      <c r="A11" s="138" t="s">
        <v>33</v>
      </c>
      <c r="B11" s="653">
        <v>2559</v>
      </c>
      <c r="C11" s="654">
        <v>1116</v>
      </c>
      <c r="D11" s="637">
        <v>1295</v>
      </c>
      <c r="E11" s="654">
        <v>148</v>
      </c>
      <c r="G11" s="117">
        <v>2134</v>
      </c>
      <c r="H11" s="637">
        <v>1481</v>
      </c>
      <c r="I11" s="637">
        <v>29</v>
      </c>
      <c r="J11" s="637">
        <v>41</v>
      </c>
      <c r="K11" s="637">
        <v>356</v>
      </c>
      <c r="L11" s="93">
        <v>227</v>
      </c>
    </row>
    <row r="12" spans="1:12" x14ac:dyDescent="0.25">
      <c r="A12" s="138" t="s">
        <v>29</v>
      </c>
      <c r="B12" s="653">
        <v>2663</v>
      </c>
      <c r="C12" s="654">
        <v>1133</v>
      </c>
      <c r="D12" s="637">
        <v>1370</v>
      </c>
      <c r="E12" s="654">
        <v>160</v>
      </c>
      <c r="G12" s="117">
        <v>2018</v>
      </c>
      <c r="H12" s="637">
        <v>1412</v>
      </c>
      <c r="I12" s="637">
        <v>45</v>
      </c>
      <c r="J12" s="637">
        <v>40</v>
      </c>
      <c r="K12" s="637">
        <v>274</v>
      </c>
      <c r="L12" s="93">
        <v>247</v>
      </c>
    </row>
    <row r="13" spans="1:12" x14ac:dyDescent="0.25">
      <c r="A13" s="138" t="s">
        <v>28</v>
      </c>
      <c r="B13" s="653">
        <v>2474</v>
      </c>
      <c r="C13" s="654">
        <v>1250</v>
      </c>
      <c r="D13" s="637">
        <v>1146</v>
      </c>
      <c r="E13" s="654">
        <v>78</v>
      </c>
      <c r="G13" s="117">
        <v>2404</v>
      </c>
      <c r="H13" s="637">
        <v>1759</v>
      </c>
      <c r="I13" s="637">
        <v>81</v>
      </c>
      <c r="J13" s="637">
        <v>41</v>
      </c>
      <c r="K13" s="637">
        <v>222</v>
      </c>
      <c r="L13" s="93">
        <v>301</v>
      </c>
    </row>
    <row r="14" spans="1:12" x14ac:dyDescent="0.25">
      <c r="A14" s="138" t="s">
        <v>27</v>
      </c>
      <c r="B14" s="653">
        <v>2317</v>
      </c>
      <c r="C14" s="654">
        <v>945</v>
      </c>
      <c r="D14" s="637">
        <v>1276</v>
      </c>
      <c r="E14" s="654">
        <v>96</v>
      </c>
      <c r="G14" s="117">
        <v>2344</v>
      </c>
      <c r="H14" s="637">
        <v>1710</v>
      </c>
      <c r="I14" s="637">
        <v>54</v>
      </c>
      <c r="J14" s="637">
        <v>48</v>
      </c>
      <c r="K14" s="637">
        <v>317</v>
      </c>
      <c r="L14" s="93">
        <v>215</v>
      </c>
    </row>
    <row r="15" spans="1:12" x14ac:dyDescent="0.25">
      <c r="A15" s="655" t="s">
        <v>104</v>
      </c>
      <c r="B15" s="653">
        <v>1729</v>
      </c>
      <c r="C15" s="654">
        <v>654</v>
      </c>
      <c r="D15" s="637">
        <v>968</v>
      </c>
      <c r="E15" s="654">
        <v>107</v>
      </c>
      <c r="G15" s="117">
        <v>1826</v>
      </c>
      <c r="H15" s="637">
        <v>1394</v>
      </c>
      <c r="I15" s="637">
        <v>36</v>
      </c>
      <c r="J15" s="637">
        <v>19</v>
      </c>
      <c r="K15" s="637">
        <v>195</v>
      </c>
      <c r="L15" s="93">
        <v>182</v>
      </c>
    </row>
    <row r="16" spans="1:12" x14ac:dyDescent="0.25">
      <c r="A16" s="655" t="s">
        <v>289</v>
      </c>
      <c r="B16" s="653">
        <v>1193</v>
      </c>
      <c r="C16" s="654">
        <v>398</v>
      </c>
      <c r="D16" s="637">
        <v>696</v>
      </c>
      <c r="E16" s="654">
        <v>99</v>
      </c>
      <c r="G16" s="117">
        <v>1238</v>
      </c>
      <c r="H16" s="637">
        <v>1012</v>
      </c>
      <c r="I16" s="637">
        <v>42</v>
      </c>
      <c r="J16" s="637">
        <v>14</v>
      </c>
      <c r="K16" s="637">
        <v>112</v>
      </c>
      <c r="L16" s="93">
        <v>58</v>
      </c>
    </row>
    <row r="17" spans="1:12" x14ac:dyDescent="0.25">
      <c r="A17" s="655" t="s">
        <v>375</v>
      </c>
      <c r="B17" s="653">
        <v>1151</v>
      </c>
      <c r="C17" s="654">
        <v>366</v>
      </c>
      <c r="D17" s="637">
        <v>635</v>
      </c>
      <c r="E17" s="654">
        <v>150</v>
      </c>
      <c r="G17" s="117">
        <v>1132</v>
      </c>
      <c r="H17" s="637">
        <v>1001</v>
      </c>
      <c r="I17" s="637">
        <v>10</v>
      </c>
      <c r="J17" s="637">
        <v>3</v>
      </c>
      <c r="K17" s="637">
        <v>82</v>
      </c>
      <c r="L17" s="93">
        <v>36</v>
      </c>
    </row>
    <row r="18" spans="1:12" ht="13.8" thickBot="1" x14ac:dyDescent="0.3">
      <c r="A18" s="161"/>
      <c r="B18" s="161"/>
      <c r="C18" s="161"/>
      <c r="D18" s="161"/>
      <c r="E18" s="161"/>
      <c r="F18" s="161"/>
      <c r="G18" s="161"/>
      <c r="H18" s="161"/>
      <c r="I18" s="161"/>
      <c r="J18" s="161"/>
      <c r="K18" s="161"/>
      <c r="L18" s="161"/>
    </row>
    <row r="20" spans="1:12" ht="15.6" x14ac:dyDescent="0.25">
      <c r="A20" s="194" t="s">
        <v>561</v>
      </c>
    </row>
    <row r="21" spans="1:12" ht="18" customHeight="1" x14ac:dyDescent="0.25">
      <c r="A21" s="194" t="s">
        <v>562</v>
      </c>
      <c r="B21" s="194"/>
      <c r="C21" s="194"/>
      <c r="D21" s="194"/>
    </row>
    <row r="22" spans="1:12" ht="18" customHeight="1" x14ac:dyDescent="0.25">
      <c r="A22" s="194" t="s">
        <v>620</v>
      </c>
    </row>
  </sheetData>
  <mergeCells count="1">
    <mergeCell ref="A5:A6"/>
  </mergeCells>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workbookViewId="0"/>
  </sheetViews>
  <sheetFormatPr defaultColWidth="9.33203125" defaultRowHeight="13.2" x14ac:dyDescent="0.25"/>
  <cols>
    <col min="1" max="1" width="9.6640625" style="42" customWidth="1"/>
    <col min="2" max="2" width="10.44140625" style="42" customWidth="1"/>
    <col min="3" max="3" width="10.33203125" style="42" customWidth="1"/>
    <col min="4" max="4" width="4.33203125" style="42" customWidth="1"/>
    <col min="5" max="6" width="10.33203125" style="42" customWidth="1"/>
    <col min="7" max="7" width="11.5546875" style="42" customWidth="1"/>
    <col min="8" max="9" width="10.33203125" style="42" customWidth="1"/>
    <col min="10" max="10" width="4.33203125" style="42" customWidth="1"/>
    <col min="11" max="12" width="10.33203125" style="42" customWidth="1"/>
    <col min="13" max="13" width="12.33203125" style="42" customWidth="1"/>
    <col min="14" max="14" width="10.33203125" style="42" customWidth="1"/>
    <col min="15" max="15" width="4.33203125" style="42" customWidth="1"/>
    <col min="16" max="16" width="10.33203125" style="42" customWidth="1"/>
    <col min="17" max="17" width="15" style="42" customWidth="1"/>
    <col min="18" max="16384" width="9.33203125" style="42"/>
  </cols>
  <sheetData>
    <row r="1" spans="1:18" ht="17.399999999999999" x14ac:dyDescent="0.25">
      <c r="A1" s="43" t="s">
        <v>563</v>
      </c>
    </row>
    <row r="2" spans="1:18" ht="12.75" customHeight="1" x14ac:dyDescent="0.25">
      <c r="A2" s="43"/>
    </row>
    <row r="3" spans="1:18" x14ac:dyDescent="0.25">
      <c r="A3" s="41" t="s">
        <v>621</v>
      </c>
    </row>
    <row r="4" spans="1:18" x14ac:dyDescent="0.25">
      <c r="A4" s="41"/>
      <c r="O4" s="46"/>
      <c r="P4" s="46"/>
      <c r="Q4" s="46"/>
    </row>
    <row r="5" spans="1:18" x14ac:dyDescent="0.25">
      <c r="A5" s="689" t="s">
        <v>564</v>
      </c>
      <c r="B5" s="46"/>
      <c r="O5" s="46"/>
      <c r="P5" s="46"/>
      <c r="Q5" s="46"/>
    </row>
    <row r="6" spans="1:18" x14ac:dyDescent="0.25">
      <c r="A6" s="596"/>
      <c r="B6" s="596"/>
      <c r="C6" s="695"/>
      <c r="D6" s="692"/>
      <c r="E6" s="690" t="s">
        <v>510</v>
      </c>
      <c r="F6" s="691"/>
      <c r="G6" s="691"/>
      <c r="H6" s="691"/>
      <c r="I6" s="691"/>
      <c r="J6" s="692"/>
      <c r="K6" s="693"/>
      <c r="L6" s="693" t="s">
        <v>278</v>
      </c>
      <c r="M6" s="694"/>
      <c r="N6" s="691"/>
      <c r="O6" s="687"/>
      <c r="P6" s="687"/>
      <c r="Q6" s="220"/>
    </row>
    <row r="7" spans="1:18" s="194" customFormat="1" ht="52.5" customHeight="1" x14ac:dyDescent="0.25">
      <c r="A7" s="658" t="s">
        <v>13</v>
      </c>
      <c r="B7" s="659" t="s">
        <v>21</v>
      </c>
      <c r="C7" s="660" t="s">
        <v>633</v>
      </c>
      <c r="D7" s="206"/>
      <c r="E7" s="643" t="s">
        <v>565</v>
      </c>
      <c r="F7" s="643" t="s">
        <v>669</v>
      </c>
      <c r="G7" s="643" t="s">
        <v>566</v>
      </c>
      <c r="H7" s="643" t="s">
        <v>632</v>
      </c>
      <c r="I7" s="643" t="s">
        <v>567</v>
      </c>
      <c r="J7" s="206"/>
      <c r="K7" s="660" t="s">
        <v>565</v>
      </c>
      <c r="L7" s="660" t="s">
        <v>669</v>
      </c>
      <c r="M7" s="660" t="s">
        <v>566</v>
      </c>
      <c r="N7" s="643" t="s">
        <v>567</v>
      </c>
      <c r="O7" s="206"/>
      <c r="P7" s="206"/>
      <c r="Q7" s="206"/>
    </row>
    <row r="8" spans="1:18" s="194" customFormat="1" x14ac:dyDescent="0.25">
      <c r="A8" s="226" t="s">
        <v>104</v>
      </c>
      <c r="B8" s="661"/>
      <c r="C8" s="204">
        <v>8473</v>
      </c>
      <c r="D8" s="204"/>
      <c r="E8" s="204">
        <v>5175</v>
      </c>
      <c r="F8" s="204">
        <v>2953</v>
      </c>
      <c r="G8" s="204">
        <v>30</v>
      </c>
      <c r="H8" s="108" t="s">
        <v>15</v>
      </c>
      <c r="I8" s="205">
        <v>1016</v>
      </c>
      <c r="J8" s="204"/>
      <c r="K8" s="204">
        <v>321</v>
      </c>
      <c r="L8" s="204">
        <v>28</v>
      </c>
      <c r="M8" s="204">
        <v>2</v>
      </c>
      <c r="N8" s="108">
        <v>9661</v>
      </c>
      <c r="O8" s="204"/>
      <c r="P8" s="108"/>
      <c r="Q8" s="204"/>
    </row>
    <row r="9" spans="1:18" s="194" customFormat="1" x14ac:dyDescent="0.25">
      <c r="A9" s="402" t="s">
        <v>357</v>
      </c>
      <c r="B9" s="661"/>
      <c r="C9" s="204">
        <v>0</v>
      </c>
      <c r="D9" s="204"/>
      <c r="E9" s="204">
        <v>9650</v>
      </c>
      <c r="F9" s="204">
        <v>9320</v>
      </c>
      <c r="G9" s="204">
        <v>70</v>
      </c>
      <c r="H9" s="108" t="s">
        <v>15</v>
      </c>
      <c r="I9" s="205">
        <v>800</v>
      </c>
      <c r="J9" s="204"/>
      <c r="K9" s="204">
        <v>689</v>
      </c>
      <c r="L9" s="204">
        <v>119</v>
      </c>
      <c r="M9" s="204">
        <v>21</v>
      </c>
      <c r="N9" s="108">
        <v>9274</v>
      </c>
      <c r="O9" s="204"/>
      <c r="P9" s="108"/>
      <c r="Q9" s="204"/>
    </row>
    <row r="10" spans="1:18" s="194" customFormat="1" x14ac:dyDescent="0.25">
      <c r="A10" s="226" t="s">
        <v>375</v>
      </c>
      <c r="B10" s="661"/>
      <c r="C10" s="204">
        <v>0</v>
      </c>
      <c r="D10" s="204"/>
      <c r="E10" s="204">
        <v>9118</v>
      </c>
      <c r="F10" s="204">
        <v>11483</v>
      </c>
      <c r="G10" s="204">
        <v>103</v>
      </c>
      <c r="H10" s="108" t="s">
        <v>15</v>
      </c>
      <c r="I10" s="204">
        <v>886</v>
      </c>
      <c r="J10" s="204"/>
      <c r="K10" s="204">
        <v>720</v>
      </c>
      <c r="L10" s="204">
        <v>132</v>
      </c>
      <c r="M10" s="204">
        <v>28</v>
      </c>
      <c r="N10" s="204">
        <v>14557</v>
      </c>
      <c r="O10" s="204"/>
      <c r="P10" s="108"/>
      <c r="Q10" s="204"/>
    </row>
    <row r="11" spans="1:18" s="701" customFormat="1" ht="27" customHeight="1" x14ac:dyDescent="0.25">
      <c r="A11" s="502" t="s">
        <v>104</v>
      </c>
      <c r="B11" s="153" t="s">
        <v>22</v>
      </c>
      <c r="C11" s="696">
        <v>3926</v>
      </c>
      <c r="D11" s="696"/>
      <c r="E11" s="108" t="s">
        <v>15</v>
      </c>
      <c r="F11" s="108" t="s">
        <v>15</v>
      </c>
      <c r="G11" s="108" t="s">
        <v>15</v>
      </c>
      <c r="H11" s="108" t="s">
        <v>15</v>
      </c>
      <c r="I11" s="551">
        <v>129</v>
      </c>
      <c r="J11" s="696"/>
      <c r="K11" s="108" t="s">
        <v>15</v>
      </c>
      <c r="L11" s="108" t="s">
        <v>15</v>
      </c>
      <c r="M11" s="108" t="s">
        <v>15</v>
      </c>
      <c r="N11" s="108">
        <v>2247</v>
      </c>
      <c r="O11" s="696"/>
      <c r="P11" s="108"/>
      <c r="Q11" s="696"/>
    </row>
    <row r="12" spans="1:18" s="194" customFormat="1" x14ac:dyDescent="0.25">
      <c r="A12" s="195"/>
      <c r="B12" s="502" t="s">
        <v>23</v>
      </c>
      <c r="C12" s="120">
        <v>4257</v>
      </c>
      <c r="D12" s="120"/>
      <c r="E12" s="108" t="s">
        <v>15</v>
      </c>
      <c r="F12" s="108" t="s">
        <v>15</v>
      </c>
      <c r="G12" s="108" t="s">
        <v>15</v>
      </c>
      <c r="H12" s="108" t="s">
        <v>15</v>
      </c>
      <c r="I12" s="551">
        <v>226</v>
      </c>
      <c r="J12" s="120"/>
      <c r="K12" s="108" t="s">
        <v>15</v>
      </c>
      <c r="L12" s="108" t="s">
        <v>15</v>
      </c>
      <c r="M12" s="108" t="s">
        <v>15</v>
      </c>
      <c r="N12" s="108">
        <v>2447</v>
      </c>
      <c r="O12" s="120"/>
      <c r="P12" s="108"/>
      <c r="Q12" s="120"/>
    </row>
    <row r="13" spans="1:18" s="194" customFormat="1" x14ac:dyDescent="0.25">
      <c r="A13" s="195"/>
      <c r="B13" s="502" t="s">
        <v>24</v>
      </c>
      <c r="C13" s="120">
        <v>276</v>
      </c>
      <c r="D13" s="120"/>
      <c r="E13" s="120">
        <v>2622</v>
      </c>
      <c r="F13" s="120">
        <v>1222</v>
      </c>
      <c r="G13" s="120">
        <v>18</v>
      </c>
      <c r="H13" s="108" t="s">
        <v>15</v>
      </c>
      <c r="I13" s="272">
        <v>373</v>
      </c>
      <c r="J13" s="120"/>
      <c r="K13" s="120">
        <v>125</v>
      </c>
      <c r="L13" s="120">
        <v>7</v>
      </c>
      <c r="M13" s="120">
        <v>0</v>
      </c>
      <c r="N13" s="108">
        <v>2474</v>
      </c>
      <c r="O13" s="120"/>
      <c r="P13" s="108"/>
      <c r="Q13" s="120"/>
    </row>
    <row r="14" spans="1:18" s="194" customFormat="1" ht="12.75" customHeight="1" x14ac:dyDescent="0.25">
      <c r="A14" s="195"/>
      <c r="B14" s="44" t="s">
        <v>25</v>
      </c>
      <c r="C14" s="120">
        <v>14</v>
      </c>
      <c r="D14" s="120"/>
      <c r="E14" s="120">
        <v>2553</v>
      </c>
      <c r="F14" s="120">
        <v>1731</v>
      </c>
      <c r="G14" s="120">
        <v>12</v>
      </c>
      <c r="H14" s="108" t="s">
        <v>15</v>
      </c>
      <c r="I14" s="272">
        <v>288</v>
      </c>
      <c r="J14" s="120"/>
      <c r="K14" s="120">
        <v>196</v>
      </c>
      <c r="L14" s="120">
        <v>21</v>
      </c>
      <c r="M14" s="120">
        <v>2</v>
      </c>
      <c r="N14" s="108">
        <v>2493</v>
      </c>
      <c r="O14" s="120"/>
      <c r="P14" s="108"/>
      <c r="Q14" s="120"/>
    </row>
    <row r="15" spans="1:18" s="662" customFormat="1" ht="21" customHeight="1" x14ac:dyDescent="0.25">
      <c r="A15" s="402" t="s">
        <v>357</v>
      </c>
      <c r="B15" s="153" t="s">
        <v>22</v>
      </c>
      <c r="C15" s="698">
        <v>0</v>
      </c>
      <c r="D15" s="698"/>
      <c r="E15" s="698">
        <v>2068</v>
      </c>
      <c r="F15" s="698">
        <v>1606</v>
      </c>
      <c r="G15" s="698">
        <v>14</v>
      </c>
      <c r="H15" s="108" t="s">
        <v>15</v>
      </c>
      <c r="I15" s="272">
        <v>249</v>
      </c>
      <c r="J15" s="698"/>
      <c r="K15" s="698">
        <v>145</v>
      </c>
      <c r="L15" s="698">
        <v>20</v>
      </c>
      <c r="M15" s="698">
        <v>4</v>
      </c>
      <c r="N15" s="108">
        <v>2173</v>
      </c>
      <c r="O15" s="698"/>
      <c r="P15" s="108"/>
      <c r="Q15" s="698"/>
      <c r="R15" s="663"/>
    </row>
    <row r="16" spans="1:18" s="664" customFormat="1" x14ac:dyDescent="0.25">
      <c r="A16" s="699" t="s">
        <v>316</v>
      </c>
      <c r="B16" s="502" t="s">
        <v>23</v>
      </c>
      <c r="C16" s="409">
        <v>0</v>
      </c>
      <c r="D16" s="409"/>
      <c r="E16" s="409">
        <v>2859</v>
      </c>
      <c r="F16" s="409">
        <v>2487</v>
      </c>
      <c r="G16" s="409">
        <v>20</v>
      </c>
      <c r="H16" s="108" t="s">
        <v>15</v>
      </c>
      <c r="I16" s="272">
        <v>189</v>
      </c>
      <c r="J16" s="409"/>
      <c r="K16" s="409">
        <v>192</v>
      </c>
      <c r="L16" s="409">
        <v>36</v>
      </c>
      <c r="M16" s="409">
        <v>11</v>
      </c>
      <c r="N16" s="108">
        <v>2311</v>
      </c>
      <c r="O16" s="409"/>
      <c r="P16" s="108"/>
      <c r="Q16" s="409"/>
      <c r="R16" s="663"/>
    </row>
    <row r="17" spans="1:18" s="664" customFormat="1" x14ac:dyDescent="0.25">
      <c r="A17" s="699"/>
      <c r="B17" s="502" t="s">
        <v>24</v>
      </c>
      <c r="C17" s="409">
        <v>0</v>
      </c>
      <c r="D17" s="409"/>
      <c r="E17" s="409">
        <v>2412</v>
      </c>
      <c r="F17" s="409">
        <v>2812</v>
      </c>
      <c r="G17" s="409">
        <v>22</v>
      </c>
      <c r="H17" s="108" t="s">
        <v>15</v>
      </c>
      <c r="I17" s="272">
        <v>166</v>
      </c>
      <c r="J17" s="409"/>
      <c r="K17" s="409">
        <v>160</v>
      </c>
      <c r="L17" s="409">
        <v>32</v>
      </c>
      <c r="M17" s="409">
        <v>5</v>
      </c>
      <c r="N17" s="108">
        <v>2209</v>
      </c>
      <c r="O17" s="409"/>
      <c r="P17" s="108"/>
      <c r="Q17" s="409"/>
      <c r="R17" s="663"/>
    </row>
    <row r="18" spans="1:18" s="664" customFormat="1" x14ac:dyDescent="0.25">
      <c r="A18" s="699"/>
      <c r="B18" s="502" t="s">
        <v>25</v>
      </c>
      <c r="C18" s="409">
        <v>0</v>
      </c>
      <c r="D18" s="409"/>
      <c r="E18" s="409">
        <v>2311</v>
      </c>
      <c r="F18" s="409">
        <v>2415</v>
      </c>
      <c r="G18" s="409">
        <v>14</v>
      </c>
      <c r="H18" s="108" t="s">
        <v>15</v>
      </c>
      <c r="I18" s="272">
        <v>196</v>
      </c>
      <c r="J18" s="409"/>
      <c r="K18" s="409">
        <v>192</v>
      </c>
      <c r="L18" s="409">
        <v>31</v>
      </c>
      <c r="M18" s="409">
        <v>1</v>
      </c>
      <c r="N18" s="108">
        <v>2581</v>
      </c>
      <c r="O18" s="409"/>
      <c r="P18" s="108"/>
      <c r="Q18" s="409"/>
      <c r="R18" s="663"/>
    </row>
    <row r="19" spans="1:18" s="664" customFormat="1" ht="17.25" customHeight="1" x14ac:dyDescent="0.25">
      <c r="A19" s="699" t="s">
        <v>375</v>
      </c>
      <c r="B19" s="502" t="s">
        <v>22</v>
      </c>
      <c r="C19" s="409">
        <v>0</v>
      </c>
      <c r="D19" s="409"/>
      <c r="E19" s="409">
        <v>2324</v>
      </c>
      <c r="F19" s="409">
        <v>2656</v>
      </c>
      <c r="G19" s="409">
        <v>7</v>
      </c>
      <c r="H19" s="108" t="s">
        <v>15</v>
      </c>
      <c r="I19" s="272">
        <v>214</v>
      </c>
      <c r="J19" s="409"/>
      <c r="K19" s="409">
        <v>183</v>
      </c>
      <c r="L19" s="409">
        <v>25</v>
      </c>
      <c r="M19" s="409">
        <v>5</v>
      </c>
      <c r="N19" s="108">
        <v>2543</v>
      </c>
      <c r="O19" s="409"/>
      <c r="P19" s="108"/>
      <c r="Q19" s="409"/>
      <c r="R19" s="663"/>
    </row>
    <row r="20" spans="1:18" s="664" customFormat="1" x14ac:dyDescent="0.25">
      <c r="A20" s="699" t="s">
        <v>316</v>
      </c>
      <c r="B20" s="502" t="s">
        <v>23</v>
      </c>
      <c r="C20" s="409">
        <v>0</v>
      </c>
      <c r="D20" s="409"/>
      <c r="E20" s="409">
        <v>2107</v>
      </c>
      <c r="F20" s="409">
        <v>2385</v>
      </c>
      <c r="G20" s="409">
        <v>24</v>
      </c>
      <c r="H20" s="108" t="s">
        <v>15</v>
      </c>
      <c r="I20" s="272">
        <v>214</v>
      </c>
      <c r="J20" s="409"/>
      <c r="K20" s="409">
        <v>135</v>
      </c>
      <c r="L20" s="409">
        <v>27</v>
      </c>
      <c r="M20" s="409">
        <v>4</v>
      </c>
      <c r="N20" s="108">
        <v>2271</v>
      </c>
      <c r="O20" s="409"/>
      <c r="P20" s="108"/>
      <c r="Q20" s="409"/>
      <c r="R20" s="663"/>
    </row>
    <row r="21" spans="1:18" s="664" customFormat="1" x14ac:dyDescent="0.25">
      <c r="A21" s="699"/>
      <c r="B21" s="502" t="s">
        <v>24</v>
      </c>
      <c r="C21" s="409">
        <v>0</v>
      </c>
      <c r="D21" s="409"/>
      <c r="E21" s="409">
        <v>2489</v>
      </c>
      <c r="F21" s="409">
        <v>3214</v>
      </c>
      <c r="G21" s="409">
        <v>33</v>
      </c>
      <c r="H21" s="108" t="s">
        <v>15</v>
      </c>
      <c r="I21" s="272">
        <v>157</v>
      </c>
      <c r="J21" s="409"/>
      <c r="K21" s="409">
        <v>230</v>
      </c>
      <c r="L21" s="409">
        <v>40</v>
      </c>
      <c r="M21" s="409">
        <v>8</v>
      </c>
      <c r="N21" s="108">
        <v>2235</v>
      </c>
      <c r="O21" s="409"/>
      <c r="P21" s="108"/>
      <c r="Q21" s="409"/>
      <c r="R21" s="663"/>
    </row>
    <row r="22" spans="1:18" s="664" customFormat="1" ht="15.6" x14ac:dyDescent="0.25">
      <c r="A22" s="699"/>
      <c r="B22" s="502" t="s">
        <v>641</v>
      </c>
      <c r="C22" s="409">
        <v>0</v>
      </c>
      <c r="D22" s="409"/>
      <c r="E22" s="409">
        <v>2198</v>
      </c>
      <c r="F22" s="409">
        <v>3228</v>
      </c>
      <c r="G22" s="409">
        <v>39</v>
      </c>
      <c r="H22" s="108" t="s">
        <v>15</v>
      </c>
      <c r="I22" s="272">
        <v>301</v>
      </c>
      <c r="J22" s="409"/>
      <c r="K22" s="409">
        <v>172</v>
      </c>
      <c r="L22" s="409">
        <v>40</v>
      </c>
      <c r="M22" s="409">
        <v>11</v>
      </c>
      <c r="N22" s="108">
        <v>7508</v>
      </c>
      <c r="O22" s="409"/>
      <c r="P22" s="108"/>
      <c r="Q22" s="409"/>
      <c r="R22" s="663"/>
    </row>
    <row r="23" spans="1:18" s="194" customFormat="1" ht="13.8" thickBot="1" x14ac:dyDescent="0.3">
      <c r="A23" s="161"/>
      <c r="B23" s="161"/>
      <c r="C23" s="161"/>
      <c r="D23" s="161"/>
      <c r="E23" s="161"/>
      <c r="F23" s="161"/>
      <c r="G23" s="161"/>
      <c r="H23" s="161"/>
      <c r="I23" s="161"/>
      <c r="J23" s="161"/>
      <c r="K23" s="161"/>
      <c r="L23" s="161"/>
      <c r="M23" s="161"/>
      <c r="N23" s="161"/>
      <c r="O23" s="195"/>
      <c r="P23" s="195"/>
      <c r="Q23" s="195"/>
    </row>
    <row r="24" spans="1:18" s="194" customFormat="1" x14ac:dyDescent="0.25">
      <c r="A24" s="42"/>
      <c r="B24" s="42"/>
      <c r="C24" s="42"/>
      <c r="D24" s="42"/>
      <c r="E24" s="42"/>
      <c r="F24" s="42"/>
      <c r="G24" s="42"/>
      <c r="H24" s="42"/>
      <c r="I24" s="42"/>
      <c r="J24" s="42"/>
      <c r="K24" s="42"/>
      <c r="L24" s="42"/>
      <c r="M24" s="42"/>
      <c r="N24" s="42"/>
      <c r="O24" s="195"/>
      <c r="P24" s="195"/>
      <c r="Q24" s="195"/>
    </row>
    <row r="25" spans="1:18" s="194" customFormat="1" x14ac:dyDescent="0.25">
      <c r="A25" s="745" t="s">
        <v>568</v>
      </c>
      <c r="B25" s="524"/>
      <c r="C25" s="94"/>
      <c r="D25" s="94"/>
      <c r="E25" s="94"/>
      <c r="F25" s="94"/>
      <c r="G25" s="94"/>
      <c r="H25" s="94"/>
      <c r="I25" s="94"/>
      <c r="J25" s="94"/>
      <c r="K25" s="94"/>
      <c r="L25" s="94"/>
      <c r="M25" s="94"/>
      <c r="N25" s="94"/>
      <c r="O25" s="94"/>
      <c r="P25" s="94"/>
      <c r="Q25" s="94"/>
    </row>
    <row r="26" spans="1:18" s="194" customFormat="1" ht="12.75" customHeight="1" x14ac:dyDescent="0.25">
      <c r="A26" s="46"/>
      <c r="B26" s="46"/>
      <c r="C26" s="688"/>
      <c r="D26" s="220"/>
      <c r="E26" s="656" t="s">
        <v>510</v>
      </c>
      <c r="F26" s="657"/>
      <c r="G26" s="657"/>
      <c r="H26" s="657"/>
      <c r="I26" s="657"/>
      <c r="J26" s="220"/>
      <c r="K26" s="685"/>
      <c r="L26" s="685" t="s">
        <v>278</v>
      </c>
      <c r="M26" s="686"/>
      <c r="N26" s="657"/>
      <c r="O26" s="687"/>
      <c r="P26" s="685" t="s">
        <v>631</v>
      </c>
      <c r="Q26" s="846" t="s">
        <v>259</v>
      </c>
    </row>
    <row r="27" spans="1:18" s="194" customFormat="1" ht="55.2" x14ac:dyDescent="0.25">
      <c r="A27" s="658" t="s">
        <v>13</v>
      </c>
      <c r="B27" s="659" t="s">
        <v>21</v>
      </c>
      <c r="C27" s="660" t="s">
        <v>633</v>
      </c>
      <c r="D27" s="206"/>
      <c r="E27" s="643" t="s">
        <v>565</v>
      </c>
      <c r="F27" s="643" t="s">
        <v>669</v>
      </c>
      <c r="G27" s="643" t="s">
        <v>566</v>
      </c>
      <c r="H27" s="643" t="s">
        <v>632</v>
      </c>
      <c r="I27" s="643" t="s">
        <v>567</v>
      </c>
      <c r="J27" s="206"/>
      <c r="K27" s="660" t="s">
        <v>565</v>
      </c>
      <c r="L27" s="660" t="s">
        <v>669</v>
      </c>
      <c r="M27" s="660" t="s">
        <v>566</v>
      </c>
      <c r="N27" s="643" t="s">
        <v>567</v>
      </c>
      <c r="O27" s="643"/>
      <c r="P27" s="660" t="s">
        <v>701</v>
      </c>
      <c r="Q27" s="847"/>
    </row>
    <row r="28" spans="1:18" s="194" customFormat="1" x14ac:dyDescent="0.25">
      <c r="A28" s="226" t="s">
        <v>104</v>
      </c>
      <c r="B28" s="661"/>
      <c r="C28" s="205">
        <v>25786.954999999994</v>
      </c>
      <c r="D28" s="205"/>
      <c r="E28" s="205">
        <v>4109.5879999999997</v>
      </c>
      <c r="F28" s="205">
        <v>3536.4470000000001</v>
      </c>
      <c r="G28" s="205">
        <v>247.702</v>
      </c>
      <c r="H28" s="205">
        <v>2683.96</v>
      </c>
      <c r="I28" s="205">
        <v>250.339</v>
      </c>
      <c r="J28" s="205"/>
      <c r="K28" s="205">
        <v>9350.4000000000015</v>
      </c>
      <c r="L28" s="205">
        <v>153.209</v>
      </c>
      <c r="M28" s="205">
        <v>112.295</v>
      </c>
      <c r="N28" s="205">
        <v>5964.7889999999998</v>
      </c>
      <c r="O28" s="205"/>
      <c r="P28" s="205">
        <v>10618.792000000001</v>
      </c>
      <c r="Q28" s="665">
        <v>62814.475999999988</v>
      </c>
    </row>
    <row r="29" spans="1:18" s="194" customFormat="1" ht="12.75" customHeight="1" x14ac:dyDescent="0.25">
      <c r="A29" s="226" t="s">
        <v>666</v>
      </c>
      <c r="B29" s="661"/>
      <c r="C29" s="205">
        <v>0</v>
      </c>
      <c r="D29" s="205"/>
      <c r="E29" s="205">
        <v>8002.9910999999993</v>
      </c>
      <c r="F29" s="205">
        <v>11420.2521</v>
      </c>
      <c r="G29" s="205">
        <v>637.32030000000009</v>
      </c>
      <c r="H29" s="205">
        <v>2092.2638999999999</v>
      </c>
      <c r="I29" s="205">
        <v>273.7543</v>
      </c>
      <c r="J29" s="205"/>
      <c r="K29" s="205">
        <v>6075.1713999999993</v>
      </c>
      <c r="L29" s="205">
        <v>299.2756</v>
      </c>
      <c r="M29" s="205">
        <v>3626.1113</v>
      </c>
      <c r="N29" s="205">
        <v>6426.6628000000001</v>
      </c>
      <c r="O29" s="205"/>
      <c r="P29" s="205">
        <v>10737.548999999999</v>
      </c>
      <c r="Q29" s="665">
        <v>49591.351799999997</v>
      </c>
    </row>
    <row r="30" spans="1:18" s="194" customFormat="1" ht="15.6" x14ac:dyDescent="0.25">
      <c r="A30" s="226" t="s">
        <v>667</v>
      </c>
      <c r="B30" s="661"/>
      <c r="C30" s="205">
        <v>0</v>
      </c>
      <c r="D30" s="205"/>
      <c r="E30" s="205">
        <v>7549.1226000000006</v>
      </c>
      <c r="F30" s="205">
        <v>14366.5316</v>
      </c>
      <c r="G30" s="205">
        <v>783.47860000000003</v>
      </c>
      <c r="H30" s="205">
        <v>793.70450000000005</v>
      </c>
      <c r="I30" s="205">
        <v>247.84039999999999</v>
      </c>
      <c r="J30" s="205"/>
      <c r="K30" s="205">
        <v>2733.6496000000002</v>
      </c>
      <c r="L30" s="205">
        <v>382.53610000000003</v>
      </c>
      <c r="M30" s="205">
        <v>1037.2270000000001</v>
      </c>
      <c r="N30" s="205">
        <v>5510.2117999999991</v>
      </c>
      <c r="O30" s="205"/>
      <c r="P30" s="205">
        <v>11092.012999999999</v>
      </c>
      <c r="Q30" s="665">
        <v>44496.315199999997</v>
      </c>
    </row>
    <row r="31" spans="1:18" s="194" customFormat="1" ht="25.5" customHeight="1" x14ac:dyDescent="0.25">
      <c r="A31" s="502" t="s">
        <v>104</v>
      </c>
      <c r="B31" s="153" t="s">
        <v>22</v>
      </c>
      <c r="C31" s="222">
        <v>8617.8310000000001</v>
      </c>
      <c r="D31" s="272"/>
      <c r="E31" s="272" t="s">
        <v>15</v>
      </c>
      <c r="F31" s="272" t="s">
        <v>15</v>
      </c>
      <c r="G31" s="272" t="s">
        <v>15</v>
      </c>
      <c r="H31" s="272">
        <v>675.05499999999995</v>
      </c>
      <c r="I31" s="272">
        <v>41.064999999999998</v>
      </c>
      <c r="J31" s="272"/>
      <c r="K31" s="272">
        <v>42.716999999999999</v>
      </c>
      <c r="L31" s="272" t="s">
        <v>15</v>
      </c>
      <c r="M31" s="272" t="s">
        <v>15</v>
      </c>
      <c r="N31" s="222">
        <v>1586.3589999999999</v>
      </c>
      <c r="O31" s="222"/>
      <c r="P31" s="205">
        <v>2624.326</v>
      </c>
      <c r="Q31" s="665">
        <v>13587.353000000001</v>
      </c>
    </row>
    <row r="32" spans="1:18" s="194" customFormat="1" x14ac:dyDescent="0.25">
      <c r="A32" s="195"/>
      <c r="B32" s="502" t="s">
        <v>23</v>
      </c>
      <c r="C32" s="119">
        <v>16729.743999999999</v>
      </c>
      <c r="D32" s="272"/>
      <c r="E32" s="272" t="s">
        <v>15</v>
      </c>
      <c r="F32" s="272" t="s">
        <v>15</v>
      </c>
      <c r="G32" s="272" t="s">
        <v>15</v>
      </c>
      <c r="H32" s="272">
        <v>798.30399999999997</v>
      </c>
      <c r="I32" s="272">
        <v>70.88</v>
      </c>
      <c r="J32" s="272"/>
      <c r="K32" s="272">
        <v>142.50200000000001</v>
      </c>
      <c r="L32" s="272" t="s">
        <v>15</v>
      </c>
      <c r="M32" s="272" t="s">
        <v>15</v>
      </c>
      <c r="N32" s="119">
        <v>1526.134</v>
      </c>
      <c r="O32" s="119"/>
      <c r="P32" s="205">
        <v>2572.9270000000001</v>
      </c>
      <c r="Q32" s="665">
        <v>21840.490999999998</v>
      </c>
    </row>
    <row r="33" spans="1:17" s="194" customFormat="1" x14ac:dyDescent="0.25">
      <c r="A33" s="195"/>
      <c r="B33" s="502" t="s">
        <v>24</v>
      </c>
      <c r="C33" s="119">
        <v>432.709</v>
      </c>
      <c r="D33" s="272"/>
      <c r="E33" s="272">
        <v>1977.3309999999999</v>
      </c>
      <c r="F33" s="272">
        <v>1529.5060000000001</v>
      </c>
      <c r="G33" s="272">
        <v>143.095</v>
      </c>
      <c r="H33" s="272">
        <v>525.87400000000002</v>
      </c>
      <c r="I33" s="272">
        <v>44.195999999999998</v>
      </c>
      <c r="J33" s="272"/>
      <c r="K33" s="272">
        <v>5240.3860000000004</v>
      </c>
      <c r="L33" s="272">
        <v>19.663</v>
      </c>
      <c r="M33" s="272" t="s">
        <v>15</v>
      </c>
      <c r="N33" s="119">
        <v>1386.952</v>
      </c>
      <c r="O33" s="119"/>
      <c r="P33" s="205">
        <v>2825.607</v>
      </c>
      <c r="Q33" s="665">
        <v>14125.319000000001</v>
      </c>
    </row>
    <row r="34" spans="1:17" s="194" customFormat="1" x14ac:dyDescent="0.25">
      <c r="A34" s="195"/>
      <c r="B34" s="44" t="s">
        <v>25</v>
      </c>
      <c r="C34" s="119">
        <v>6.6710000000000003</v>
      </c>
      <c r="D34" s="119"/>
      <c r="E34" s="119">
        <v>2132.2570000000001</v>
      </c>
      <c r="F34" s="119">
        <v>2006.94</v>
      </c>
      <c r="G34" s="119">
        <v>104.607</v>
      </c>
      <c r="H34" s="119">
        <v>684.72699999999998</v>
      </c>
      <c r="I34" s="119">
        <v>94.197000000000003</v>
      </c>
      <c r="J34" s="119"/>
      <c r="K34" s="119">
        <v>3924.7950000000001</v>
      </c>
      <c r="L34" s="119">
        <v>133.54599999999999</v>
      </c>
      <c r="M34" s="119">
        <v>112.295</v>
      </c>
      <c r="N34" s="119">
        <v>1465.3440000000001</v>
      </c>
      <c r="O34" s="119"/>
      <c r="P34" s="205">
        <v>2595.9319999999998</v>
      </c>
      <c r="Q34" s="665">
        <v>13261.311000000002</v>
      </c>
    </row>
    <row r="35" spans="1:17" s="194" customFormat="1" ht="21" customHeight="1" x14ac:dyDescent="0.25">
      <c r="A35" s="697" t="s">
        <v>666</v>
      </c>
      <c r="B35" s="153" t="s">
        <v>22</v>
      </c>
      <c r="C35" s="408">
        <v>0</v>
      </c>
      <c r="D35" s="119"/>
      <c r="E35" s="119">
        <v>1829.1741</v>
      </c>
      <c r="F35" s="119">
        <v>2040.6931999999999</v>
      </c>
      <c r="G35" s="119">
        <v>185.89089999999999</v>
      </c>
      <c r="H35" s="119">
        <v>0</v>
      </c>
      <c r="I35" s="119">
        <v>59.463999999999999</v>
      </c>
      <c r="J35" s="119"/>
      <c r="K35" s="119">
        <v>1097.1677999999999</v>
      </c>
      <c r="L35" s="119">
        <v>57.058100000000003</v>
      </c>
      <c r="M35" s="119">
        <v>659.43529999999998</v>
      </c>
      <c r="N35" s="119">
        <v>1417.4592</v>
      </c>
      <c r="O35" s="119"/>
      <c r="P35" s="205">
        <v>2780.8249999999998</v>
      </c>
      <c r="Q35" s="665">
        <v>10127.167600000001</v>
      </c>
    </row>
    <row r="36" spans="1:17" s="194" customFormat="1" x14ac:dyDescent="0.25">
      <c r="A36" s="699" t="s">
        <v>316</v>
      </c>
      <c r="B36" s="502" t="s">
        <v>23</v>
      </c>
      <c r="C36" s="406">
        <v>0</v>
      </c>
      <c r="D36" s="119"/>
      <c r="E36" s="119">
        <v>2201.9971</v>
      </c>
      <c r="F36" s="119">
        <v>3018.5016999999998</v>
      </c>
      <c r="G36" s="119">
        <v>171.35900000000001</v>
      </c>
      <c r="H36" s="119">
        <v>573.05700000000002</v>
      </c>
      <c r="I36" s="119">
        <v>59.4739</v>
      </c>
      <c r="J36" s="119"/>
      <c r="K36" s="119">
        <v>3284.6934999999999</v>
      </c>
      <c r="L36" s="119">
        <v>121.3633</v>
      </c>
      <c r="M36" s="119">
        <v>2312.1154000000001</v>
      </c>
      <c r="N36" s="119">
        <v>1551.229</v>
      </c>
      <c r="O36" s="119"/>
      <c r="P36" s="205">
        <v>2762.7020000000002</v>
      </c>
      <c r="Q36" s="665">
        <v>16056.491900000001</v>
      </c>
    </row>
    <row r="37" spans="1:17" s="194" customFormat="1" x14ac:dyDescent="0.25">
      <c r="A37" s="699"/>
      <c r="B37" s="502" t="s">
        <v>24</v>
      </c>
      <c r="C37" s="406">
        <v>0</v>
      </c>
      <c r="D37" s="119"/>
      <c r="E37" s="119">
        <v>1811.4432999999999</v>
      </c>
      <c r="F37" s="119">
        <v>3055.7878999999998</v>
      </c>
      <c r="G37" s="119">
        <v>191.44739999999999</v>
      </c>
      <c r="H37" s="119">
        <v>515.33460000000002</v>
      </c>
      <c r="I37" s="119">
        <v>61.037700000000001</v>
      </c>
      <c r="J37" s="119"/>
      <c r="K37" s="119">
        <v>1047.3775000000001</v>
      </c>
      <c r="L37" s="119">
        <v>60.665999999999997</v>
      </c>
      <c r="M37" s="119">
        <v>201.87</v>
      </c>
      <c r="N37" s="119">
        <v>1722.2033000000001</v>
      </c>
      <c r="O37" s="119"/>
      <c r="P37" s="205">
        <v>2753.2359999999999</v>
      </c>
      <c r="Q37" s="665">
        <v>11420.403700000003</v>
      </c>
    </row>
    <row r="38" spans="1:17" s="194" customFormat="1" x14ac:dyDescent="0.25">
      <c r="A38" s="699"/>
      <c r="B38" s="502" t="s">
        <v>25</v>
      </c>
      <c r="C38" s="406">
        <v>0</v>
      </c>
      <c r="D38" s="119"/>
      <c r="E38" s="119">
        <v>2160.3766000000001</v>
      </c>
      <c r="F38" s="119">
        <v>3305.2692999999999</v>
      </c>
      <c r="G38" s="119">
        <v>88.623000000000005</v>
      </c>
      <c r="H38" s="119">
        <v>1003.8723</v>
      </c>
      <c r="I38" s="119">
        <v>93.778700000000001</v>
      </c>
      <c r="J38" s="119"/>
      <c r="K38" s="119">
        <v>645.93259999999998</v>
      </c>
      <c r="L38" s="119">
        <v>60.188200000000002</v>
      </c>
      <c r="M38" s="119">
        <v>452.69060000000002</v>
      </c>
      <c r="N38" s="119">
        <v>1735.7712999999999</v>
      </c>
      <c r="O38" s="119"/>
      <c r="P38" s="205">
        <v>2440.7860000000001</v>
      </c>
      <c r="Q38" s="665">
        <v>11987.288599999998</v>
      </c>
    </row>
    <row r="39" spans="1:17" s="194" customFormat="1" ht="17.25" customHeight="1" x14ac:dyDescent="0.25">
      <c r="A39" s="195" t="s">
        <v>642</v>
      </c>
      <c r="B39" s="502" t="s">
        <v>22</v>
      </c>
      <c r="C39" s="119">
        <v>0</v>
      </c>
      <c r="D39" s="119"/>
      <c r="E39" s="119">
        <v>1721.2455</v>
      </c>
      <c r="F39" s="119">
        <v>3250.5452</v>
      </c>
      <c r="G39" s="119">
        <v>37.762900000000002</v>
      </c>
      <c r="H39" s="119">
        <v>0</v>
      </c>
      <c r="I39" s="119">
        <v>70.295699999999997</v>
      </c>
      <c r="J39" s="119"/>
      <c r="K39" s="119">
        <v>610.20860000000005</v>
      </c>
      <c r="L39" s="119">
        <v>40.352400000000003</v>
      </c>
      <c r="M39" s="119">
        <v>478.1748</v>
      </c>
      <c r="N39" s="119">
        <v>1519.9884999999999</v>
      </c>
      <c r="O39" s="119"/>
      <c r="P39" s="205">
        <v>2513.6649000000002</v>
      </c>
      <c r="Q39" s="665">
        <v>10242.238499999998</v>
      </c>
    </row>
    <row r="40" spans="1:17" s="194" customFormat="1" x14ac:dyDescent="0.25">
      <c r="A40" s="195" t="s">
        <v>316</v>
      </c>
      <c r="B40" s="502" t="s">
        <v>23</v>
      </c>
      <c r="C40" s="119">
        <v>0</v>
      </c>
      <c r="D40" s="119"/>
      <c r="E40" s="119">
        <v>1552.7052000000001</v>
      </c>
      <c r="F40" s="119">
        <v>2977.3748999999998</v>
      </c>
      <c r="G40" s="119">
        <v>155.54390000000001</v>
      </c>
      <c r="H40" s="119">
        <v>391.75229999999999</v>
      </c>
      <c r="I40" s="119">
        <v>81.8613</v>
      </c>
      <c r="J40" s="119"/>
      <c r="K40" s="119">
        <v>549.57209999999998</v>
      </c>
      <c r="L40" s="119">
        <v>85.240499999999997</v>
      </c>
      <c r="M40" s="119">
        <v>106.4293</v>
      </c>
      <c r="N40" s="119">
        <v>1196.9818</v>
      </c>
      <c r="O40" s="119"/>
      <c r="P40" s="205">
        <v>2151.0859999999998</v>
      </c>
      <c r="Q40" s="665">
        <v>9248.5472999999984</v>
      </c>
    </row>
    <row r="41" spans="1:17" s="194" customFormat="1" x14ac:dyDescent="0.25">
      <c r="A41" s="195"/>
      <c r="B41" s="502" t="s">
        <v>24</v>
      </c>
      <c r="C41" s="119">
        <v>0</v>
      </c>
      <c r="D41" s="119"/>
      <c r="E41" s="119">
        <v>2319.1221999999998</v>
      </c>
      <c r="F41" s="119">
        <v>4053.681</v>
      </c>
      <c r="G41" s="119">
        <v>310.29700000000003</v>
      </c>
      <c r="H41" s="119">
        <v>401.9522</v>
      </c>
      <c r="I41" s="119">
        <v>58.285200000000003</v>
      </c>
      <c r="J41" s="119"/>
      <c r="K41" s="119">
        <v>713.91480000000001</v>
      </c>
      <c r="L41" s="119">
        <v>122.6117</v>
      </c>
      <c r="M41" s="119">
        <v>368.40980000000002</v>
      </c>
      <c r="N41" s="119">
        <v>1276.2030999999999</v>
      </c>
      <c r="O41" s="119"/>
      <c r="P41" s="205">
        <v>2816.2253000000001</v>
      </c>
      <c r="Q41" s="665">
        <v>12440.702300000003</v>
      </c>
    </row>
    <row r="42" spans="1:17" s="194" customFormat="1" x14ac:dyDescent="0.25">
      <c r="A42" s="195"/>
      <c r="B42" s="502" t="s">
        <v>25</v>
      </c>
      <c r="C42" s="119">
        <v>0</v>
      </c>
      <c r="D42" s="119"/>
      <c r="E42" s="119">
        <v>1956.0497</v>
      </c>
      <c r="F42" s="119">
        <v>4084.9304999999999</v>
      </c>
      <c r="G42" s="119">
        <v>279.87479999999999</v>
      </c>
      <c r="H42" s="119">
        <v>0</v>
      </c>
      <c r="I42" s="119">
        <v>37.398200000000003</v>
      </c>
      <c r="J42" s="119"/>
      <c r="K42" s="119">
        <v>859.95410000000004</v>
      </c>
      <c r="L42" s="119">
        <v>134.33150000000001</v>
      </c>
      <c r="M42" s="119">
        <v>84.213099999999997</v>
      </c>
      <c r="N42" s="119">
        <v>1517.0383999999999</v>
      </c>
      <c r="O42" s="119"/>
      <c r="P42" s="205">
        <v>3611.0367999999999</v>
      </c>
      <c r="Q42" s="665">
        <v>12564.827099999999</v>
      </c>
    </row>
    <row r="43" spans="1:17" s="194" customFormat="1" ht="13.8" thickBot="1" x14ac:dyDescent="0.3">
      <c r="A43" s="161"/>
      <c r="B43" s="161"/>
      <c r="C43" s="161"/>
      <c r="D43" s="161"/>
      <c r="E43" s="161"/>
      <c r="F43" s="161"/>
      <c r="G43" s="161"/>
      <c r="H43" s="161"/>
      <c r="I43" s="161"/>
      <c r="J43" s="161"/>
      <c r="K43" s="161"/>
      <c r="L43" s="161"/>
      <c r="M43" s="161"/>
      <c r="N43" s="161"/>
      <c r="O43" s="161"/>
      <c r="P43" s="161"/>
      <c r="Q43" s="161"/>
    </row>
    <row r="44" spans="1:17" s="194" customFormat="1" x14ac:dyDescent="0.25">
      <c r="A44" s="42"/>
      <c r="B44" s="42"/>
      <c r="C44" s="42"/>
      <c r="D44" s="42"/>
      <c r="E44" s="42"/>
      <c r="F44" s="42"/>
      <c r="G44" s="42"/>
      <c r="H44" s="42"/>
      <c r="I44" s="42"/>
      <c r="J44" s="42"/>
      <c r="K44" s="42"/>
      <c r="L44" s="42"/>
      <c r="M44" s="42"/>
      <c r="N44" s="42"/>
      <c r="O44" s="42"/>
      <c r="P44" s="42"/>
      <c r="Q44" s="42"/>
    </row>
    <row r="45" spans="1:17" s="194" customFormat="1" ht="18" customHeight="1" x14ac:dyDescent="0.25">
      <c r="A45" s="700" t="s">
        <v>643</v>
      </c>
      <c r="B45" s="700"/>
      <c r="C45" s="700"/>
      <c r="D45" s="700"/>
      <c r="E45" s="700"/>
      <c r="F45" s="700"/>
      <c r="G45" s="700"/>
      <c r="H45" s="700"/>
      <c r="I45" s="700"/>
      <c r="J45" s="700"/>
      <c r="K45" s="700"/>
      <c r="L45" s="700"/>
      <c r="M45" s="700"/>
      <c r="N45" s="700"/>
      <c r="O45" s="700"/>
      <c r="P45" s="700"/>
      <c r="Q45" s="700"/>
    </row>
    <row r="46" spans="1:17" s="194" customFormat="1" ht="17.25" customHeight="1" x14ac:dyDescent="0.25">
      <c r="A46" s="700" t="s">
        <v>634</v>
      </c>
      <c r="B46" s="700"/>
      <c r="C46" s="700"/>
      <c r="D46" s="700"/>
      <c r="E46" s="700"/>
      <c r="F46" s="700"/>
      <c r="G46" s="700"/>
      <c r="H46" s="700"/>
      <c r="I46" s="700"/>
      <c r="J46" s="700"/>
      <c r="K46" s="700"/>
      <c r="L46" s="700"/>
      <c r="M46" s="700"/>
      <c r="N46" s="700"/>
      <c r="O46" s="700"/>
      <c r="P46" s="700"/>
      <c r="Q46" s="700"/>
    </row>
    <row r="47" spans="1:17" s="194" customFormat="1" ht="15.75" customHeight="1" x14ac:dyDescent="0.25">
      <c r="A47" s="701" t="s">
        <v>702</v>
      </c>
      <c r="B47" s="701"/>
      <c r="C47" s="701"/>
      <c r="D47" s="701"/>
      <c r="E47" s="701"/>
      <c r="F47" s="701"/>
      <c r="G47" s="701"/>
      <c r="H47" s="701"/>
      <c r="I47" s="701"/>
      <c r="J47" s="701"/>
      <c r="K47" s="701"/>
      <c r="L47" s="701"/>
      <c r="M47" s="701"/>
      <c r="N47" s="701"/>
      <c r="O47" s="701"/>
      <c r="P47" s="701"/>
    </row>
    <row r="48" spans="1:17" s="194" customFormat="1" ht="15.75" customHeight="1" x14ac:dyDescent="0.25">
      <c r="A48" s="194" t="s">
        <v>644</v>
      </c>
    </row>
    <row r="49" spans="1:2" x14ac:dyDescent="0.25">
      <c r="A49" s="194"/>
      <c r="B49" s="194"/>
    </row>
    <row r="50" spans="1:2" x14ac:dyDescent="0.25">
      <c r="A50" s="194"/>
      <c r="B50" s="194"/>
    </row>
    <row r="51" spans="1:2" x14ac:dyDescent="0.25">
      <c r="A51" s="194"/>
      <c r="B51" s="194"/>
    </row>
    <row r="52" spans="1:2" x14ac:dyDescent="0.25">
      <c r="A52" s="194"/>
      <c r="B52" s="194"/>
    </row>
    <row r="53" spans="1:2" x14ac:dyDescent="0.25">
      <c r="A53" s="194"/>
      <c r="B53" s="194"/>
    </row>
    <row r="54" spans="1:2" x14ac:dyDescent="0.25">
      <c r="A54" s="194"/>
      <c r="B54" s="194"/>
    </row>
    <row r="55" spans="1:2" x14ac:dyDescent="0.25">
      <c r="A55" s="194"/>
      <c r="B55" s="194"/>
    </row>
    <row r="56" spans="1:2" x14ac:dyDescent="0.25">
      <c r="A56" s="194"/>
      <c r="B56" s="194"/>
    </row>
    <row r="57" spans="1:2" x14ac:dyDescent="0.25">
      <c r="A57" s="194"/>
      <c r="B57" s="194"/>
    </row>
    <row r="58" spans="1:2" x14ac:dyDescent="0.25">
      <c r="A58" s="194"/>
      <c r="B58" s="194"/>
    </row>
    <row r="59" spans="1:2" x14ac:dyDescent="0.25">
      <c r="A59" s="194"/>
      <c r="B59" s="194"/>
    </row>
    <row r="60" spans="1:2" x14ac:dyDescent="0.25">
      <c r="A60" s="194"/>
      <c r="B60" s="194"/>
    </row>
    <row r="61" spans="1:2" x14ac:dyDescent="0.25">
      <c r="A61" s="194"/>
      <c r="B61" s="194"/>
    </row>
    <row r="62" spans="1:2" x14ac:dyDescent="0.25">
      <c r="A62" s="194"/>
      <c r="B62" s="194"/>
    </row>
    <row r="63" spans="1:2" x14ac:dyDescent="0.25">
      <c r="A63" s="194"/>
      <c r="B63" s="194"/>
    </row>
  </sheetData>
  <mergeCells count="1">
    <mergeCell ref="Q26:Q27"/>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heetViews>
  <sheetFormatPr defaultColWidth="9.109375" defaultRowHeight="13.2" x14ac:dyDescent="0.25"/>
  <cols>
    <col min="1" max="1" width="11.109375" style="42" customWidth="1"/>
    <col min="2" max="2" width="10.33203125" style="42" customWidth="1"/>
    <col min="3" max="3" width="9.5546875" style="42" customWidth="1"/>
    <col min="4" max="4" width="8.6640625" style="42" customWidth="1"/>
    <col min="5" max="5" width="10.33203125" style="42" customWidth="1"/>
    <col min="6" max="6" width="3" style="42" customWidth="1"/>
    <col min="7" max="7" width="11.5546875" style="42" customWidth="1"/>
    <col min="8" max="8" width="10.88671875" style="42" customWidth="1"/>
    <col min="9" max="9" width="11" style="42" customWidth="1"/>
    <col min="10" max="10" width="10.5546875" style="42" customWidth="1"/>
    <col min="11" max="11" width="9.109375" style="42"/>
    <col min="12" max="12" width="11.109375" style="42" customWidth="1"/>
    <col min="13" max="13" width="10.44140625" style="42" customWidth="1"/>
    <col min="14" max="14" width="9.88671875" style="42" customWidth="1"/>
    <col min="15" max="15" width="11" style="42" customWidth="1"/>
    <col min="16" max="16384" width="9.109375" style="42"/>
  </cols>
  <sheetData>
    <row r="1" spans="1:16" ht="17.399999999999999" x14ac:dyDescent="0.25">
      <c r="A1" s="43" t="s">
        <v>682</v>
      </c>
    </row>
    <row r="2" spans="1:16" x14ac:dyDescent="0.25">
      <c r="A2" s="708"/>
      <c r="B2" s="46"/>
      <c r="C2" s="46"/>
      <c r="D2" s="46"/>
      <c r="E2" s="46"/>
      <c r="F2" s="46"/>
      <c r="G2" s="46"/>
      <c r="H2" s="46"/>
      <c r="I2" s="46"/>
      <c r="J2" s="46"/>
      <c r="K2" s="46"/>
      <c r="L2" s="46"/>
      <c r="M2" s="46"/>
      <c r="N2" s="46"/>
      <c r="O2" s="46"/>
      <c r="P2" s="46"/>
    </row>
    <row r="3" spans="1:16" x14ac:dyDescent="0.25">
      <c r="A3" s="709" t="s">
        <v>645</v>
      </c>
      <c r="B3" s="46"/>
      <c r="C3" s="46"/>
      <c r="D3" s="46"/>
      <c r="E3" s="46"/>
      <c r="F3" s="46"/>
      <c r="G3" s="46"/>
      <c r="H3" s="46"/>
      <c r="I3" s="46"/>
      <c r="J3" s="46"/>
      <c r="K3" s="46"/>
      <c r="L3" s="46"/>
      <c r="M3" s="46"/>
      <c r="N3" s="46"/>
      <c r="O3" s="46"/>
      <c r="P3" s="46"/>
    </row>
    <row r="4" spans="1:16" ht="13.8" thickBot="1" x14ac:dyDescent="0.3">
      <c r="A4" s="269"/>
      <c r="B4" s="161"/>
      <c r="C4" s="161"/>
      <c r="D4" s="161"/>
      <c r="E4" s="161"/>
      <c r="F4" s="161"/>
      <c r="G4" s="161"/>
      <c r="H4" s="161"/>
      <c r="I4" s="161"/>
      <c r="J4" s="161"/>
      <c r="K4" s="161"/>
      <c r="L4" s="161"/>
      <c r="M4" s="161"/>
      <c r="N4" s="161"/>
      <c r="O4" s="161"/>
      <c r="P4" s="46"/>
    </row>
    <row r="5" spans="1:16" ht="32.25" customHeight="1" x14ac:dyDescent="0.25">
      <c r="B5" s="792" t="s">
        <v>680</v>
      </c>
      <c r="C5" s="792"/>
      <c r="D5" s="792"/>
      <c r="E5" s="792"/>
      <c r="G5" s="792" t="s">
        <v>681</v>
      </c>
      <c r="H5" s="792"/>
      <c r="I5" s="792"/>
      <c r="J5" s="792"/>
      <c r="L5" s="792" t="s">
        <v>741</v>
      </c>
      <c r="M5" s="793"/>
      <c r="N5" s="793"/>
      <c r="O5" s="793"/>
    </row>
    <row r="6" spans="1:16" ht="33.75" customHeight="1" x14ac:dyDescent="0.25">
      <c r="A6" s="713" t="s">
        <v>181</v>
      </c>
      <c r="B6" s="711" t="s">
        <v>646</v>
      </c>
      <c r="C6" s="660" t="s">
        <v>679</v>
      </c>
      <c r="D6" s="660" t="s">
        <v>647</v>
      </c>
      <c r="E6" s="712" t="s">
        <v>649</v>
      </c>
      <c r="F6" s="710"/>
      <c r="G6" s="714" t="s">
        <v>646</v>
      </c>
      <c r="H6" s="643" t="s">
        <v>648</v>
      </c>
      <c r="I6" s="643" t="s">
        <v>647</v>
      </c>
      <c r="J6" s="715" t="s">
        <v>649</v>
      </c>
      <c r="K6" s="710"/>
      <c r="L6" s="660" t="s">
        <v>646</v>
      </c>
      <c r="M6" s="660" t="s">
        <v>648</v>
      </c>
      <c r="N6" s="660" t="s">
        <v>650</v>
      </c>
      <c r="O6" s="716" t="s">
        <v>649</v>
      </c>
    </row>
    <row r="7" spans="1:16" x14ac:dyDescent="0.25">
      <c r="A7" s="42" t="s">
        <v>42</v>
      </c>
      <c r="B7" s="728" t="s">
        <v>15</v>
      </c>
      <c r="C7" s="728" t="s">
        <v>15</v>
      </c>
      <c r="D7" s="730" t="s">
        <v>15</v>
      </c>
      <c r="E7" s="731" t="s">
        <v>15</v>
      </c>
      <c r="G7" s="637">
        <v>1199.854</v>
      </c>
      <c r="H7" s="637">
        <v>842.54</v>
      </c>
      <c r="I7" s="637">
        <v>69.200999999999993</v>
      </c>
      <c r="J7" s="117">
        <v>2111.5949999999998</v>
      </c>
      <c r="L7" s="637">
        <v>1472.1244999999999</v>
      </c>
      <c r="M7" s="637">
        <v>1033.7289000000001</v>
      </c>
      <c r="N7" s="637">
        <v>84.9041</v>
      </c>
      <c r="O7" s="117">
        <v>2590.7575000000002</v>
      </c>
    </row>
    <row r="8" spans="1:16" x14ac:dyDescent="0.25">
      <c r="A8" s="42" t="s">
        <v>41</v>
      </c>
      <c r="B8" s="728" t="s">
        <v>15</v>
      </c>
      <c r="C8" s="728" t="s">
        <v>15</v>
      </c>
      <c r="D8" s="730" t="s">
        <v>15</v>
      </c>
      <c r="E8" s="731" t="s">
        <v>15</v>
      </c>
      <c r="G8" s="637">
        <v>1190.145</v>
      </c>
      <c r="H8" s="637">
        <v>777.31799999999998</v>
      </c>
      <c r="I8" s="637">
        <v>52.515999999999998</v>
      </c>
      <c r="J8" s="117">
        <v>2019.979</v>
      </c>
      <c r="L8" s="637">
        <v>1417.2417</v>
      </c>
      <c r="M8" s="637">
        <v>925.64139999999998</v>
      </c>
      <c r="N8" s="637">
        <v>62.536799999999999</v>
      </c>
      <c r="O8" s="117">
        <v>2405.4198999999999</v>
      </c>
    </row>
    <row r="9" spans="1:16" x14ac:dyDescent="0.25">
      <c r="A9" s="42" t="s">
        <v>30</v>
      </c>
      <c r="B9" s="728" t="s">
        <v>15</v>
      </c>
      <c r="C9" s="728" t="s">
        <v>15</v>
      </c>
      <c r="D9" s="730" t="s">
        <v>15</v>
      </c>
      <c r="E9" s="731" t="s">
        <v>15</v>
      </c>
      <c r="G9" s="637">
        <v>1203.1869999999999</v>
      </c>
      <c r="H9" s="637">
        <v>824.01900000000001</v>
      </c>
      <c r="I9" s="637">
        <v>65.06</v>
      </c>
      <c r="J9" s="117">
        <v>2092.2660000000001</v>
      </c>
      <c r="L9" s="637">
        <v>1398.9009000000001</v>
      </c>
      <c r="M9" s="637">
        <v>958.05640000000005</v>
      </c>
      <c r="N9" s="637">
        <v>75.642899999999997</v>
      </c>
      <c r="O9" s="117">
        <v>2432.6001999999999</v>
      </c>
    </row>
    <row r="10" spans="1:16" x14ac:dyDescent="0.25">
      <c r="A10" s="42" t="s">
        <v>31</v>
      </c>
      <c r="B10" s="728" t="s">
        <v>15</v>
      </c>
      <c r="C10" s="728" t="s">
        <v>15</v>
      </c>
      <c r="D10" s="730" t="s">
        <v>15</v>
      </c>
      <c r="E10" s="731" t="s">
        <v>15</v>
      </c>
      <c r="G10" s="637">
        <v>1171.8009999999999</v>
      </c>
      <c r="H10" s="637">
        <v>902.82</v>
      </c>
      <c r="I10" s="637">
        <v>73.421999999999997</v>
      </c>
      <c r="J10" s="117">
        <v>2148.0430000000001</v>
      </c>
      <c r="L10" s="637">
        <v>1326.3695</v>
      </c>
      <c r="M10" s="637">
        <v>1021.9081</v>
      </c>
      <c r="N10" s="637">
        <v>83.106899999999996</v>
      </c>
      <c r="O10" s="117">
        <v>2431.3845000000001</v>
      </c>
    </row>
    <row r="11" spans="1:16" x14ac:dyDescent="0.25">
      <c r="A11" s="42" t="s">
        <v>32</v>
      </c>
      <c r="B11" s="440">
        <v>1199.9765677344999</v>
      </c>
      <c r="C11" s="440">
        <v>906.89763170135018</v>
      </c>
      <c r="D11" s="374">
        <v>88.438999999999993</v>
      </c>
      <c r="E11" s="117">
        <v>2195.31319943585</v>
      </c>
      <c r="G11" s="637">
        <v>1100.7850000000001</v>
      </c>
      <c r="H11" s="637">
        <v>960.548</v>
      </c>
      <c r="I11" s="637">
        <v>88.438999999999993</v>
      </c>
      <c r="J11" s="117">
        <v>2149.7719999999999</v>
      </c>
      <c r="L11" s="637">
        <v>1229.0717999999999</v>
      </c>
      <c r="M11" s="637">
        <v>1072.4914000000001</v>
      </c>
      <c r="N11" s="637">
        <v>98.745800000000003</v>
      </c>
      <c r="O11" s="117">
        <v>2400.3090000000002</v>
      </c>
    </row>
    <row r="12" spans="1:16" x14ac:dyDescent="0.25">
      <c r="A12" s="42" t="s">
        <v>33</v>
      </c>
      <c r="B12" s="440">
        <v>1135.3744178500001</v>
      </c>
      <c r="C12" s="440">
        <v>924.70498430686314</v>
      </c>
      <c r="D12" s="374">
        <v>78</v>
      </c>
      <c r="E12" s="117">
        <v>2138.0794021568631</v>
      </c>
      <c r="G12" s="637">
        <v>1175.4320481801892</v>
      </c>
      <c r="H12" s="637">
        <v>1025.643</v>
      </c>
      <c r="I12" s="637">
        <v>78</v>
      </c>
      <c r="J12" s="117">
        <v>2279.0750481801892</v>
      </c>
      <c r="L12" s="637">
        <v>1288.8474000000001</v>
      </c>
      <c r="M12" s="637">
        <v>1124.6054999999999</v>
      </c>
      <c r="N12" s="637">
        <v>85.5261</v>
      </c>
      <c r="O12" s="117">
        <v>2498.9790000000003</v>
      </c>
    </row>
    <row r="13" spans="1:16" x14ac:dyDescent="0.25">
      <c r="A13" s="42" t="s">
        <v>29</v>
      </c>
      <c r="B13" s="440">
        <v>1117.0393081799991</v>
      </c>
      <c r="C13" s="440">
        <v>947.79942215102017</v>
      </c>
      <c r="D13" s="374">
        <v>100.598</v>
      </c>
      <c r="E13" s="117">
        <v>2165.4367303310191</v>
      </c>
      <c r="G13" s="637">
        <v>1115.3589999999999</v>
      </c>
      <c r="H13" s="637">
        <v>965.59400000000005</v>
      </c>
      <c r="I13" s="637">
        <v>100.598</v>
      </c>
      <c r="J13" s="117">
        <v>2181.5509999999999</v>
      </c>
      <c r="L13" s="637">
        <v>1206.2267999999999</v>
      </c>
      <c r="M13" s="637">
        <v>1044.2605000000001</v>
      </c>
      <c r="N13" s="637">
        <v>108.7937</v>
      </c>
      <c r="O13" s="117">
        <v>2359.2809999999999</v>
      </c>
    </row>
    <row r="14" spans="1:16" x14ac:dyDescent="0.25">
      <c r="A14" s="42" t="s">
        <v>28</v>
      </c>
      <c r="B14" s="440">
        <v>1033.2800967380097</v>
      </c>
      <c r="C14" s="440">
        <v>972.07075418827696</v>
      </c>
      <c r="D14" s="374">
        <v>97.765000000000001</v>
      </c>
      <c r="E14" s="117">
        <v>2103.1158509262864</v>
      </c>
      <c r="G14" s="637">
        <v>995.39400000000001</v>
      </c>
      <c r="H14" s="637">
        <v>945.54700000000003</v>
      </c>
      <c r="I14" s="637">
        <v>97.765000000000001</v>
      </c>
      <c r="J14" s="117">
        <v>2038.7060000000001</v>
      </c>
      <c r="L14" s="637">
        <v>1054.3495</v>
      </c>
      <c r="M14" s="637">
        <v>1001.5502</v>
      </c>
      <c r="N14" s="637">
        <v>103.55549999999999</v>
      </c>
      <c r="O14" s="117">
        <v>2159.4551999999999</v>
      </c>
    </row>
    <row r="15" spans="1:16" x14ac:dyDescent="0.25">
      <c r="A15" s="42" t="s">
        <v>27</v>
      </c>
      <c r="B15" s="440">
        <v>977.75945130960019</v>
      </c>
      <c r="C15" s="440">
        <v>950.29774473000009</v>
      </c>
      <c r="D15" s="374">
        <v>81.370999999999995</v>
      </c>
      <c r="E15" s="117">
        <v>2009.4281960396004</v>
      </c>
      <c r="G15" s="637">
        <v>966.50400000000002</v>
      </c>
      <c r="H15" s="637">
        <v>824.79100000000005</v>
      </c>
      <c r="I15" s="637">
        <v>81.370999999999995</v>
      </c>
      <c r="J15" s="117">
        <v>1872.6660000000002</v>
      </c>
      <c r="L15" s="637">
        <v>1007.138</v>
      </c>
      <c r="M15" s="637">
        <v>859.46709999999996</v>
      </c>
      <c r="N15" s="637">
        <v>84.792000000000002</v>
      </c>
      <c r="O15" s="117">
        <v>1951.3970999999999</v>
      </c>
    </row>
    <row r="16" spans="1:16" x14ac:dyDescent="0.25">
      <c r="A16" s="42" t="s">
        <v>104</v>
      </c>
      <c r="B16" s="440">
        <v>916.33588961999988</v>
      </c>
      <c r="C16" s="440">
        <v>816.29191823999986</v>
      </c>
      <c r="D16" s="374">
        <v>62.814</v>
      </c>
      <c r="E16" s="117">
        <v>1795.4418078599999</v>
      </c>
      <c r="G16" s="637">
        <v>888.75400000000002</v>
      </c>
      <c r="H16" s="637">
        <v>684.98400000000004</v>
      </c>
      <c r="I16" s="637">
        <v>62.814</v>
      </c>
      <c r="J16" s="117">
        <v>1636.5520000000001</v>
      </c>
      <c r="L16" s="637">
        <v>912.71320000000003</v>
      </c>
      <c r="M16" s="637">
        <v>703.44989999999996</v>
      </c>
      <c r="N16" s="637">
        <v>64.507400000000004</v>
      </c>
      <c r="O16" s="117">
        <v>1680.6704999999999</v>
      </c>
    </row>
    <row r="17" spans="1:16" x14ac:dyDescent="0.25">
      <c r="A17" s="42" t="s">
        <v>289</v>
      </c>
      <c r="B17" s="440">
        <v>895.1043579599999</v>
      </c>
      <c r="C17" s="440">
        <v>690.27110995999999</v>
      </c>
      <c r="D17" s="374">
        <v>49.591351799999998</v>
      </c>
      <c r="E17" s="117">
        <v>1634.9668197199999</v>
      </c>
      <c r="G17" s="637">
        <v>861.13099999999997</v>
      </c>
      <c r="H17" s="637">
        <v>600.428</v>
      </c>
      <c r="I17" s="637">
        <v>49.088000000000001</v>
      </c>
      <c r="J17" s="117">
        <v>1510.6469999999999</v>
      </c>
      <c r="L17" s="637">
        <v>878.32460000000003</v>
      </c>
      <c r="M17" s="637">
        <v>612.41639999999995</v>
      </c>
      <c r="N17" s="637">
        <v>50.068100000000001</v>
      </c>
      <c r="O17" s="117">
        <v>1540.8090999999999</v>
      </c>
    </row>
    <row r="18" spans="1:16" x14ac:dyDescent="0.25">
      <c r="A18" s="42" t="s">
        <v>375</v>
      </c>
      <c r="B18" s="440">
        <v>876.58853372000021</v>
      </c>
      <c r="C18" s="440">
        <v>680.98385184300002</v>
      </c>
      <c r="D18" s="374">
        <v>44.496315199999998</v>
      </c>
      <c r="E18" s="117">
        <v>1602.0687007630004</v>
      </c>
      <c r="G18" s="494">
        <v>863.10299999999995</v>
      </c>
      <c r="H18" s="494">
        <v>645.67100000000005</v>
      </c>
      <c r="I18" s="494">
        <v>45.124000000000002</v>
      </c>
      <c r="J18" s="731">
        <v>1553.8979999999999</v>
      </c>
      <c r="K18" s="494"/>
      <c r="L18" s="494">
        <v>863.10299999999995</v>
      </c>
      <c r="M18" s="494">
        <v>645.67100000000005</v>
      </c>
      <c r="N18" s="494">
        <v>45.124000000000002</v>
      </c>
      <c r="O18" s="731">
        <v>1553.8979999999999</v>
      </c>
    </row>
    <row r="19" spans="1:16" ht="13.8" thickBot="1" x14ac:dyDescent="0.3">
      <c r="A19" s="161"/>
      <c r="B19" s="161"/>
      <c r="C19" s="161"/>
      <c r="D19" s="161"/>
      <c r="E19" s="161"/>
      <c r="F19" s="161"/>
      <c r="G19" s="161"/>
      <c r="H19" s="161"/>
      <c r="I19" s="161"/>
      <c r="J19" s="161"/>
      <c r="K19" s="161"/>
      <c r="L19" s="161"/>
      <c r="M19" s="161"/>
      <c r="N19" s="161"/>
      <c r="O19" s="161"/>
    </row>
    <row r="21" spans="1:16" ht="29.25" customHeight="1" x14ac:dyDescent="0.25">
      <c r="A21" s="791" t="s">
        <v>662</v>
      </c>
      <c r="B21" s="791"/>
      <c r="C21" s="791"/>
      <c r="D21" s="791"/>
      <c r="E21" s="791"/>
      <c r="F21" s="791"/>
      <c r="G21" s="791"/>
      <c r="H21" s="791"/>
      <c r="I21" s="791"/>
      <c r="J21" s="791"/>
      <c r="K21" s="791"/>
      <c r="L21" s="791"/>
      <c r="M21" s="791"/>
      <c r="N21" s="791"/>
      <c r="O21" s="791"/>
    </row>
    <row r="22" spans="1:16" ht="27.75" customHeight="1" x14ac:dyDescent="0.25">
      <c r="A22" s="791" t="s">
        <v>663</v>
      </c>
      <c r="B22" s="791"/>
      <c r="C22" s="791"/>
      <c r="D22" s="791"/>
      <c r="E22" s="791"/>
      <c r="F22" s="791"/>
      <c r="G22" s="791"/>
      <c r="H22" s="791"/>
      <c r="I22" s="791"/>
      <c r="J22" s="791"/>
      <c r="K22" s="791"/>
      <c r="L22" s="791"/>
      <c r="M22" s="791"/>
      <c r="N22" s="791"/>
      <c r="O22" s="791"/>
      <c r="P22" s="791"/>
    </row>
    <row r="23" spans="1:16" ht="25.5" customHeight="1" x14ac:dyDescent="0.25">
      <c r="A23" s="791" t="s">
        <v>664</v>
      </c>
      <c r="B23" s="791"/>
      <c r="C23" s="791"/>
      <c r="D23" s="791"/>
      <c r="E23" s="791"/>
      <c r="F23" s="791"/>
      <c r="G23" s="791"/>
      <c r="H23" s="791"/>
      <c r="I23" s="791"/>
      <c r="J23" s="791"/>
      <c r="K23" s="791"/>
      <c r="L23" s="791"/>
      <c r="M23" s="791"/>
      <c r="N23" s="791"/>
      <c r="O23" s="791"/>
    </row>
    <row r="24" spans="1:16" ht="43.5" customHeight="1" x14ac:dyDescent="0.25">
      <c r="A24" s="791" t="s">
        <v>668</v>
      </c>
      <c r="B24" s="791"/>
      <c r="C24" s="791"/>
      <c r="D24" s="791"/>
      <c r="E24" s="791"/>
      <c r="F24" s="791"/>
      <c r="G24" s="791"/>
      <c r="H24" s="791"/>
      <c r="I24" s="791"/>
      <c r="J24" s="791"/>
      <c r="K24" s="791"/>
      <c r="L24" s="791"/>
      <c r="M24" s="791"/>
      <c r="N24" s="791"/>
      <c r="O24" s="791"/>
    </row>
    <row r="25" spans="1:16" ht="27.75" customHeight="1" x14ac:dyDescent="0.25">
      <c r="A25" s="791" t="s">
        <v>683</v>
      </c>
      <c r="B25" s="791"/>
      <c r="C25" s="791"/>
      <c r="D25" s="791"/>
      <c r="E25" s="791"/>
      <c r="F25" s="791"/>
      <c r="G25" s="791"/>
      <c r="H25" s="791"/>
      <c r="I25" s="791"/>
      <c r="J25" s="791"/>
      <c r="K25" s="791"/>
      <c r="L25" s="791"/>
      <c r="M25" s="791"/>
      <c r="N25" s="791"/>
      <c r="O25" s="791"/>
    </row>
    <row r="26" spans="1:16" ht="27.75" customHeight="1" x14ac:dyDescent="0.25">
      <c r="A26" s="791" t="s">
        <v>665</v>
      </c>
      <c r="B26" s="791"/>
      <c r="C26" s="791"/>
      <c r="D26" s="791"/>
      <c r="E26" s="791"/>
      <c r="F26" s="791"/>
      <c r="G26" s="791"/>
      <c r="H26" s="791"/>
      <c r="I26" s="791"/>
      <c r="J26" s="791"/>
      <c r="K26" s="791"/>
      <c r="L26" s="791"/>
      <c r="M26" s="791"/>
      <c r="N26" s="791"/>
      <c r="O26" s="791"/>
    </row>
  </sheetData>
  <mergeCells count="9">
    <mergeCell ref="A23:O23"/>
    <mergeCell ref="A24:O24"/>
    <mergeCell ref="A25:O25"/>
    <mergeCell ref="A26:O26"/>
    <mergeCell ref="G5:J5"/>
    <mergeCell ref="B5:E5"/>
    <mergeCell ref="L5:O5"/>
    <mergeCell ref="A21:O21"/>
    <mergeCell ref="A22:P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6"/>
  <sheetViews>
    <sheetView showGridLines="0" zoomScaleNormal="100" workbookViewId="0">
      <pane xSplit="2" ySplit="6" topLeftCell="C7" activePane="bottomRight" state="frozen"/>
      <selection pane="topRight"/>
      <selection pane="bottomLeft"/>
      <selection pane="bottomRight"/>
    </sheetView>
  </sheetViews>
  <sheetFormatPr defaultRowHeight="13.2" x14ac:dyDescent="0.25"/>
  <cols>
    <col min="1" max="1" width="10.44140625" customWidth="1"/>
    <col min="2" max="2" width="10.6640625" style="8" customWidth="1"/>
    <col min="3" max="4" width="16.5546875" customWidth="1"/>
    <col min="5" max="6" width="13.33203125" customWidth="1"/>
    <col min="7" max="7" width="10.5546875" customWidth="1"/>
    <col min="8" max="8" width="14.5546875" customWidth="1"/>
    <col min="9" max="10" width="14.6640625" customWidth="1"/>
    <col min="11" max="11" width="14.5546875" customWidth="1"/>
    <col min="12" max="12" width="14.6640625" customWidth="1"/>
    <col min="13" max="13" width="12.5546875" customWidth="1"/>
    <col min="14" max="14" width="15.5546875" customWidth="1"/>
    <col min="15" max="15" width="11.6640625" customWidth="1"/>
    <col min="16" max="16" width="10.5546875" customWidth="1"/>
    <col min="17" max="17" width="8.5546875" customWidth="1"/>
    <col min="18" max="18" width="7.5546875" customWidth="1"/>
    <col min="19" max="19" width="13" customWidth="1"/>
  </cols>
  <sheetData>
    <row r="1" spans="1:17" ht="17.399999999999999" x14ac:dyDescent="0.25">
      <c r="A1" s="12" t="s">
        <v>102</v>
      </c>
      <c r="B1" s="7"/>
    </row>
    <row r="2" spans="1:17" x14ac:dyDescent="0.25">
      <c r="A2" s="80"/>
      <c r="B2" s="81"/>
      <c r="C2" s="20"/>
      <c r="D2" s="20"/>
      <c r="E2" s="20"/>
      <c r="F2" s="20"/>
      <c r="G2" s="20"/>
      <c r="H2" s="20"/>
      <c r="I2" s="20"/>
      <c r="J2" s="20"/>
      <c r="K2" s="20"/>
      <c r="L2" s="20"/>
      <c r="M2" s="20"/>
      <c r="N2" s="20"/>
      <c r="O2" s="20"/>
      <c r="P2" s="20"/>
      <c r="Q2" s="20"/>
    </row>
    <row r="3" spans="1:17" x14ac:dyDescent="0.25">
      <c r="A3" s="82" t="s">
        <v>585</v>
      </c>
      <c r="B3" s="83"/>
      <c r="C3" s="20"/>
      <c r="D3" s="20"/>
      <c r="E3" s="20"/>
      <c r="F3" s="20"/>
      <c r="G3" s="20"/>
      <c r="H3" s="20"/>
      <c r="I3" s="20"/>
      <c r="J3" s="20"/>
      <c r="K3" s="20"/>
      <c r="L3" s="20"/>
      <c r="M3" s="20"/>
      <c r="N3" s="20"/>
      <c r="O3" s="20"/>
      <c r="P3" s="20"/>
      <c r="Q3" s="20"/>
    </row>
    <row r="4" spans="1:17" ht="13.8" thickBot="1" x14ac:dyDescent="0.3">
      <c r="A4" s="171"/>
      <c r="B4" s="172"/>
      <c r="C4" s="173"/>
      <c r="D4" s="173"/>
      <c r="E4" s="173"/>
      <c r="F4" s="173"/>
      <c r="G4" s="173"/>
      <c r="H4" s="173"/>
      <c r="I4" s="173"/>
      <c r="J4" s="173"/>
      <c r="K4" s="173"/>
      <c r="L4" s="173"/>
      <c r="M4" s="20"/>
      <c r="N4" s="20"/>
      <c r="O4" s="20"/>
      <c r="P4" s="20"/>
      <c r="Q4" s="20"/>
    </row>
    <row r="5" spans="1:17" s="1" customFormat="1" ht="31.5" customHeight="1" x14ac:dyDescent="0.25">
      <c r="C5" s="537" t="s">
        <v>440</v>
      </c>
      <c r="D5" s="537" t="s">
        <v>441</v>
      </c>
      <c r="E5" s="452" t="s">
        <v>442</v>
      </c>
      <c r="F5" s="452"/>
      <c r="G5" s="452"/>
      <c r="H5" s="452"/>
      <c r="I5" s="452" t="s">
        <v>446</v>
      </c>
      <c r="J5" s="553"/>
      <c r="K5" s="452"/>
      <c r="L5" s="452"/>
      <c r="M5" s="11"/>
      <c r="N5" s="97"/>
      <c r="O5" s="97"/>
      <c r="P5" s="97"/>
      <c r="Q5" s="97"/>
    </row>
    <row r="6" spans="1:17" s="98" customFormat="1" ht="75.75" customHeight="1" x14ac:dyDescent="0.25">
      <c r="A6" s="188" t="s">
        <v>181</v>
      </c>
      <c r="B6" s="188" t="s">
        <v>21</v>
      </c>
      <c r="C6" s="202" t="s">
        <v>180</v>
      </c>
      <c r="D6" s="202" t="s">
        <v>439</v>
      </c>
      <c r="E6" s="186" t="s">
        <v>677</v>
      </c>
      <c r="F6" s="186" t="s">
        <v>678</v>
      </c>
      <c r="G6" s="186" t="s">
        <v>703</v>
      </c>
      <c r="H6" s="186" t="s">
        <v>363</v>
      </c>
      <c r="I6" s="186" t="s">
        <v>677</v>
      </c>
      <c r="J6" s="186" t="s">
        <v>678</v>
      </c>
      <c r="K6" s="186" t="s">
        <v>499</v>
      </c>
      <c r="L6" s="186" t="s">
        <v>363</v>
      </c>
      <c r="M6" s="186"/>
      <c r="N6" s="22"/>
    </row>
    <row r="7" spans="1:17" s="98" customFormat="1" x14ac:dyDescent="0.25">
      <c r="A7" s="95" t="s">
        <v>46</v>
      </c>
      <c r="B7" s="4" t="s">
        <v>316</v>
      </c>
      <c r="C7" s="199">
        <f>'2.1'!AM7</f>
        <v>1685094</v>
      </c>
      <c r="D7" s="538">
        <f>'2.2'!AM7</f>
        <v>500801</v>
      </c>
      <c r="E7" s="107" t="s">
        <v>15</v>
      </c>
      <c r="F7" s="107" t="s">
        <v>15</v>
      </c>
      <c r="G7" s="107" t="s">
        <v>15</v>
      </c>
      <c r="H7" s="206" t="s">
        <v>15</v>
      </c>
      <c r="I7" s="206" t="s">
        <v>15</v>
      </c>
      <c r="J7" s="206" t="s">
        <v>15</v>
      </c>
      <c r="K7" s="206" t="s">
        <v>15</v>
      </c>
      <c r="L7" s="206" t="s">
        <v>15</v>
      </c>
      <c r="M7" s="394"/>
      <c r="N7" s="22"/>
    </row>
    <row r="8" spans="1:17" s="98" customFormat="1" x14ac:dyDescent="0.25">
      <c r="A8" s="95" t="s">
        <v>45</v>
      </c>
      <c r="B8" s="4" t="s">
        <v>316</v>
      </c>
      <c r="C8" s="199">
        <f>'2.1'!AM8</f>
        <v>1549626</v>
      </c>
      <c r="D8" s="538">
        <f>'2.2'!AM8</f>
        <v>506619</v>
      </c>
      <c r="E8" s="107" t="s">
        <v>15</v>
      </c>
      <c r="F8" s="107" t="s">
        <v>15</v>
      </c>
      <c r="G8" s="107" t="s">
        <v>15</v>
      </c>
      <c r="H8" s="206" t="s">
        <v>15</v>
      </c>
      <c r="I8" s="206" t="s">
        <v>15</v>
      </c>
      <c r="J8" s="206" t="s">
        <v>15</v>
      </c>
      <c r="K8" s="206" t="s">
        <v>15</v>
      </c>
      <c r="L8" s="206" t="s">
        <v>15</v>
      </c>
      <c r="M8" s="394"/>
      <c r="N8" s="22"/>
    </row>
    <row r="9" spans="1:17" s="98" customFormat="1" x14ac:dyDescent="0.25">
      <c r="A9" s="95" t="s">
        <v>44</v>
      </c>
      <c r="B9" s="4" t="s">
        <v>316</v>
      </c>
      <c r="C9" s="199">
        <f>'2.1'!AM9</f>
        <v>1579751</v>
      </c>
      <c r="D9" s="538">
        <f>'2.2'!AM9</f>
        <v>515697</v>
      </c>
      <c r="E9" s="107" t="s">
        <v>15</v>
      </c>
      <c r="F9" s="107" t="s">
        <v>15</v>
      </c>
      <c r="G9" s="107" t="s">
        <v>15</v>
      </c>
      <c r="H9" s="206" t="s">
        <v>15</v>
      </c>
      <c r="I9" s="206" t="s">
        <v>15</v>
      </c>
      <c r="J9" s="206" t="s">
        <v>15</v>
      </c>
      <c r="K9" s="206" t="s">
        <v>15</v>
      </c>
      <c r="L9" s="206" t="s">
        <v>15</v>
      </c>
      <c r="M9" s="394"/>
      <c r="N9" s="22"/>
    </row>
    <row r="10" spans="1:17" s="98" customFormat="1" x14ac:dyDescent="0.25">
      <c r="A10" s="95" t="s">
        <v>43</v>
      </c>
      <c r="B10" s="4" t="s">
        <v>316</v>
      </c>
      <c r="C10" s="199">
        <f>'2.1'!AM10</f>
        <v>1505674</v>
      </c>
      <c r="D10" s="538">
        <f>'2.2'!AM10</f>
        <v>497203</v>
      </c>
      <c r="E10" s="107" t="s">
        <v>15</v>
      </c>
      <c r="F10" s="107" t="s">
        <v>15</v>
      </c>
      <c r="G10" s="107" t="s">
        <v>15</v>
      </c>
      <c r="H10" s="206" t="s">
        <v>15</v>
      </c>
      <c r="I10" s="206" t="s">
        <v>15</v>
      </c>
      <c r="J10" s="206" t="s">
        <v>15</v>
      </c>
      <c r="K10" s="206" t="s">
        <v>15</v>
      </c>
      <c r="L10" s="206" t="s">
        <v>15</v>
      </c>
      <c r="M10" s="394"/>
      <c r="N10" s="22"/>
    </row>
    <row r="11" spans="1:17" s="98" customFormat="1" x14ac:dyDescent="0.25">
      <c r="A11" s="95" t="s">
        <v>42</v>
      </c>
      <c r="B11" s="4" t="s">
        <v>316</v>
      </c>
      <c r="C11" s="199">
        <f>'2.1'!AM11</f>
        <v>1528383</v>
      </c>
      <c r="D11" s="538">
        <f>'2.2'!AM11</f>
        <v>518810.30000000005</v>
      </c>
      <c r="E11" s="438">
        <f>SUM('4.1'!C8,'4.1'!G8)</f>
        <v>81129</v>
      </c>
      <c r="F11" s="438">
        <f>SUM('4.1'!D8,'4.1'!H8)</f>
        <v>134013</v>
      </c>
      <c r="G11" s="206" t="s">
        <v>15</v>
      </c>
      <c r="H11" s="206" t="s">
        <v>15</v>
      </c>
      <c r="I11" s="438">
        <f>SUM('4.1'!O8,'4.1'!S8)</f>
        <v>256855.96247</v>
      </c>
      <c r="J11" s="438">
        <f>SUM('4.1'!P8,'4.1'!T8)</f>
        <v>312518.55565999995</v>
      </c>
      <c r="K11" s="438">
        <f>'4.1'!Q8</f>
        <v>103123.82718999972</v>
      </c>
      <c r="L11" s="206" t="s">
        <v>15</v>
      </c>
      <c r="M11" s="394"/>
      <c r="N11" s="22"/>
    </row>
    <row r="12" spans="1:17" s="98" customFormat="1" x14ac:dyDescent="0.25">
      <c r="A12" s="95" t="s">
        <v>41</v>
      </c>
      <c r="B12" s="4" t="s">
        <v>316</v>
      </c>
      <c r="C12" s="199">
        <f>'2.1'!AM12</f>
        <v>1462987</v>
      </c>
      <c r="D12" s="538">
        <f>'2.2'!AM12</f>
        <v>517453.8</v>
      </c>
      <c r="E12" s="438">
        <f>SUM('4.1'!C9,'4.1'!G9)</f>
        <v>79483</v>
      </c>
      <c r="F12" s="438">
        <f>SUM('4.1'!D9,'4.1'!H9)</f>
        <v>137179</v>
      </c>
      <c r="G12" s="206" t="s">
        <v>15</v>
      </c>
      <c r="H12" s="206" t="s">
        <v>15</v>
      </c>
      <c r="I12" s="438">
        <f>SUM('4.1'!O9,'4.1'!S9)</f>
        <v>234628.10334999999</v>
      </c>
      <c r="J12" s="438">
        <f>SUM('4.1'!P9,'4.1'!T9)</f>
        <v>265086.83494999999</v>
      </c>
      <c r="K12" s="438">
        <f>'4.1'!Q9</f>
        <v>104567.81564000002</v>
      </c>
      <c r="L12" s="206" t="s">
        <v>15</v>
      </c>
      <c r="M12" s="394"/>
      <c r="N12" s="22"/>
    </row>
    <row r="13" spans="1:17" s="1" customFormat="1" x14ac:dyDescent="0.25">
      <c r="A13" s="95" t="s">
        <v>30</v>
      </c>
      <c r="B13" s="9" t="s">
        <v>316</v>
      </c>
      <c r="C13" s="199">
        <f>'2.1'!AM13</f>
        <v>1381424</v>
      </c>
      <c r="D13" s="538">
        <f>'2.2'!AM13</f>
        <v>473093.00000000006</v>
      </c>
      <c r="E13" s="438">
        <f>SUM('4.1'!C10,'4.1'!G10)</f>
        <v>87462</v>
      </c>
      <c r="F13" s="438">
        <f>SUM('4.1'!D10,'4.1'!H10)</f>
        <v>132695</v>
      </c>
      <c r="G13" s="206" t="s">
        <v>15</v>
      </c>
      <c r="H13" s="438">
        <f>SUM('4.1'!M10)</f>
        <v>7363</v>
      </c>
      <c r="I13" s="438">
        <f>SUM('4.1'!O10,'4.1'!S10)</f>
        <v>264315.14197</v>
      </c>
      <c r="J13" s="438">
        <f>SUM('4.1'!P10,'4.1'!T10)</f>
        <v>281740.35292999999</v>
      </c>
      <c r="K13" s="438">
        <f>'4.1'!Q10</f>
        <v>124614.01444999999</v>
      </c>
      <c r="L13" s="108">
        <f>'4.1'!Y10</f>
        <v>11964</v>
      </c>
      <c r="M13" s="394"/>
      <c r="N13" s="22"/>
    </row>
    <row r="14" spans="1:17" s="1" customFormat="1" x14ac:dyDescent="0.25">
      <c r="A14" s="95" t="s">
        <v>31</v>
      </c>
      <c r="B14" s="9" t="s">
        <v>316</v>
      </c>
      <c r="C14" s="199">
        <f>'2.1'!AM14</f>
        <v>1521547</v>
      </c>
      <c r="D14" s="538">
        <f>'2.2'!AM14</f>
        <v>486441.4</v>
      </c>
      <c r="E14" s="438">
        <f>SUM('4.1'!C11,'4.1'!G11)</f>
        <v>126916</v>
      </c>
      <c r="F14" s="438">
        <f>SUM('4.1'!D11,'4.1'!H11)</f>
        <v>131288</v>
      </c>
      <c r="G14" s="206" t="s">
        <v>15</v>
      </c>
      <c r="H14" s="438">
        <f>SUM('4.1'!M11)</f>
        <v>7142</v>
      </c>
      <c r="I14" s="438">
        <f>SUM('4.1'!O11,'4.1'!S11)</f>
        <v>281287.92942000006</v>
      </c>
      <c r="J14" s="438">
        <f>SUM('4.1'!P11,'4.1'!T11)</f>
        <v>290137.61758000002</v>
      </c>
      <c r="K14" s="438">
        <f>'4.1'!Q11</f>
        <v>112093.80102</v>
      </c>
      <c r="L14" s="108">
        <f>'4.1'!Y11</f>
        <v>10879</v>
      </c>
      <c r="M14" s="394"/>
      <c r="N14" s="22"/>
      <c r="P14" s="99"/>
    </row>
    <row r="15" spans="1:17" s="1" customFormat="1" x14ac:dyDescent="0.25">
      <c r="A15" s="138" t="s">
        <v>352</v>
      </c>
      <c r="B15" s="17" t="s">
        <v>316</v>
      </c>
      <c r="C15" s="199">
        <f>'2.1'!AM15</f>
        <v>1503011</v>
      </c>
      <c r="D15" s="538">
        <f>'2.2'!AM15</f>
        <v>475725.92891449999</v>
      </c>
      <c r="E15" s="438">
        <f>SUM('4.1'!C12,'4.1'!G12)</f>
        <v>136617</v>
      </c>
      <c r="F15" s="438">
        <f>SUM('4.1'!D12,'4.1'!H12)</f>
        <v>129797</v>
      </c>
      <c r="G15" s="206" t="s">
        <v>15</v>
      </c>
      <c r="H15" s="438">
        <f>SUM('4.1'!M12)</f>
        <v>5891</v>
      </c>
      <c r="I15" s="438">
        <f>SUM('4.1'!O12,'4.1'!S12)</f>
        <v>325485.09126000002</v>
      </c>
      <c r="J15" s="438">
        <f>SUM('4.1'!P12,'4.1'!T12)</f>
        <v>292040.58653999999</v>
      </c>
      <c r="K15" s="438">
        <f>'4.1'!Q12</f>
        <v>95308.961020000017</v>
      </c>
      <c r="L15" s="108">
        <f>'4.1'!Y12</f>
        <v>11416</v>
      </c>
      <c r="M15" s="394"/>
      <c r="N15" s="22"/>
      <c r="O15" s="395"/>
    </row>
    <row r="16" spans="1:17" s="1" customFormat="1" x14ac:dyDescent="0.25">
      <c r="A16" s="177" t="s">
        <v>353</v>
      </c>
      <c r="B16" s="17" t="s">
        <v>316</v>
      </c>
      <c r="C16" s="199">
        <f>'2.1'!AM16</f>
        <v>1430874</v>
      </c>
      <c r="D16" s="538">
        <f>'2.2'!AM16</f>
        <v>438806.15750000003</v>
      </c>
      <c r="E16" s="438">
        <f>SUM('4.1'!C13,'4.1'!G13)</f>
        <v>135989</v>
      </c>
      <c r="F16" s="438">
        <f>SUM('4.1'!D13,'4.1'!H13)</f>
        <v>122913</v>
      </c>
      <c r="G16" s="206" t="s">
        <v>15</v>
      </c>
      <c r="H16" s="438">
        <f>SUM('4.1'!M13)</f>
        <v>5704</v>
      </c>
      <c r="I16" s="438">
        <f>SUM('4.1'!O13,'4.1'!S13)</f>
        <v>323486.80449000001</v>
      </c>
      <c r="J16" s="438">
        <f>SUM('4.1'!P13,'4.1'!T13)</f>
        <v>270202.46524000005</v>
      </c>
      <c r="K16" s="438">
        <f>'4.1'!Q13</f>
        <v>93086.990620000011</v>
      </c>
      <c r="L16" s="108">
        <f>'4.1'!Y13</f>
        <v>9792</v>
      </c>
      <c r="M16" s="394"/>
      <c r="N16" s="22"/>
      <c r="O16" s="395"/>
      <c r="P16" s="187"/>
    </row>
    <row r="17" spans="1:17" s="3" customFormat="1" x14ac:dyDescent="0.25">
      <c r="A17" s="177" t="s">
        <v>354</v>
      </c>
      <c r="B17" s="17" t="s">
        <v>316</v>
      </c>
      <c r="C17" s="199">
        <f>'2.1'!AM17</f>
        <v>1332949</v>
      </c>
      <c r="D17" s="538">
        <f>'2.2'!AM17</f>
        <v>409875.87379999913</v>
      </c>
      <c r="E17" s="438">
        <f>SUM('4.1'!C14,'4.1'!G14)</f>
        <v>138009</v>
      </c>
      <c r="F17" s="438">
        <f>SUM('4.1'!D14,'4.1'!H14)</f>
        <v>140678</v>
      </c>
      <c r="G17" s="206" t="s">
        <v>15</v>
      </c>
      <c r="H17" s="438">
        <f>SUM('4.1'!M14)</f>
        <v>5778</v>
      </c>
      <c r="I17" s="438">
        <f>SUM('4.1'!O14,'4.1'!S14)</f>
        <v>353083.55362999998</v>
      </c>
      <c r="J17" s="438">
        <f>SUM('4.1'!P14,'4.1'!T14)</f>
        <v>253603.07147</v>
      </c>
      <c r="K17" s="438">
        <f>'4.1'!Q14</f>
        <v>91738.809280000001</v>
      </c>
      <c r="L17" s="108">
        <f>'4.1'!Y14</f>
        <v>8738</v>
      </c>
      <c r="M17" s="394"/>
      <c r="N17" s="22"/>
      <c r="O17" s="68"/>
      <c r="P17" s="187"/>
      <c r="Q17" s="18"/>
    </row>
    <row r="18" spans="1:17" s="3" customFormat="1" x14ac:dyDescent="0.25">
      <c r="A18" s="177" t="s">
        <v>355</v>
      </c>
      <c r="B18" s="17" t="s">
        <v>316</v>
      </c>
      <c r="C18" s="199">
        <f>'2.1'!AM18</f>
        <v>1234825</v>
      </c>
      <c r="D18" s="538">
        <f>'2.2'!AM18</f>
        <v>387520.22938800976</v>
      </c>
      <c r="E18" s="438">
        <f>SUM('4.1'!C15,'4.1'!G15)</f>
        <v>128884</v>
      </c>
      <c r="F18" s="438">
        <f>SUM('4.1'!D15,'4.1'!H15)</f>
        <v>123501</v>
      </c>
      <c r="G18" s="206" t="s">
        <v>15</v>
      </c>
      <c r="H18" s="438">
        <f>SUM('4.1'!M15)</f>
        <v>5643</v>
      </c>
      <c r="I18" s="438">
        <f>SUM('4.1'!O15,'4.1'!S15)</f>
        <v>325897.73203000001</v>
      </c>
      <c r="J18" s="438">
        <f>SUM('4.1'!P15,'4.1'!T15)</f>
        <v>243706.69999999998</v>
      </c>
      <c r="K18" s="438">
        <f>'4.1'!Q15</f>
        <v>67664.64374</v>
      </c>
      <c r="L18" s="108">
        <f>'4.1'!Y15</f>
        <v>8490.7915799999992</v>
      </c>
      <c r="M18" s="394"/>
      <c r="N18" s="22"/>
      <c r="O18" s="68"/>
      <c r="P18" s="187"/>
      <c r="Q18" s="18"/>
    </row>
    <row r="19" spans="1:17" s="3" customFormat="1" x14ac:dyDescent="0.25">
      <c r="A19" s="177" t="s">
        <v>356</v>
      </c>
      <c r="B19" s="19" t="s">
        <v>316</v>
      </c>
      <c r="C19" s="199">
        <f>'2.1'!AM19</f>
        <v>1203850</v>
      </c>
      <c r="D19" s="538">
        <f>'2.2'!AM19</f>
        <v>377047.15012960008</v>
      </c>
      <c r="E19" s="438">
        <f>SUM('4.1'!C16,'4.1'!G16)</f>
        <v>117684</v>
      </c>
      <c r="F19" s="438">
        <f>SUM('4.1'!D16,'4.1'!H16)</f>
        <v>122064</v>
      </c>
      <c r="G19" s="206" t="s">
        <v>15</v>
      </c>
      <c r="H19" s="438">
        <f>SUM('4.1'!M16)</f>
        <v>5219</v>
      </c>
      <c r="I19" s="438">
        <f>SUM('4.1'!O16,'4.1'!S16)</f>
        <v>307284.02590000001</v>
      </c>
      <c r="J19" s="438">
        <f>SUM('4.1'!P16,'4.1'!T16)</f>
        <v>229161.1888</v>
      </c>
      <c r="K19" s="438">
        <f>'4.1'!Q16</f>
        <v>56776.217480000007</v>
      </c>
      <c r="L19" s="108">
        <f>'4.1'!Y16</f>
        <v>7490.8690000000006</v>
      </c>
      <c r="M19" s="394"/>
      <c r="N19" s="22"/>
      <c r="O19" s="68"/>
      <c r="P19" s="187"/>
      <c r="Q19" s="18"/>
    </row>
    <row r="20" spans="1:17" s="3" customFormat="1" x14ac:dyDescent="0.25">
      <c r="A20" s="177" t="s">
        <v>347</v>
      </c>
      <c r="B20" s="19" t="s">
        <v>316</v>
      </c>
      <c r="C20" s="199">
        <f>'2.1'!AM20</f>
        <v>1130743</v>
      </c>
      <c r="D20" s="538">
        <f>'2.2'!AM20</f>
        <v>332692.43805999984</v>
      </c>
      <c r="E20" s="438">
        <f>SUM('4.1'!C17,'4.1'!G17)</f>
        <v>121245</v>
      </c>
      <c r="F20" s="438">
        <f>SUM('4.1'!D17,'4.1'!H17)</f>
        <v>114717</v>
      </c>
      <c r="G20" s="206" t="s">
        <v>15</v>
      </c>
      <c r="H20" s="438">
        <f>SUM('4.1'!M17)</f>
        <v>4382</v>
      </c>
      <c r="I20" s="438">
        <f>SUM('4.1'!O17,'4.1'!S17)</f>
        <v>322881.9278</v>
      </c>
      <c r="J20" s="438">
        <f>SUM('4.1'!P17,'4.1'!T17)</f>
        <v>216337.66020000001</v>
      </c>
      <c r="K20" s="438">
        <f>'4.1'!Q17</f>
        <v>36178.930560000001</v>
      </c>
      <c r="L20" s="108">
        <f>'4.1'!Y17</f>
        <v>8244.9330000000009</v>
      </c>
      <c r="M20" s="394"/>
      <c r="N20" s="22"/>
      <c r="O20" s="68"/>
      <c r="P20" s="187"/>
      <c r="Q20" s="18"/>
    </row>
    <row r="21" spans="1:17" s="3" customFormat="1" x14ac:dyDescent="0.25">
      <c r="A21" s="490" t="s">
        <v>357</v>
      </c>
      <c r="B21" s="19"/>
      <c r="C21" s="199">
        <f>'2.1'!AM21</f>
        <v>1037388</v>
      </c>
      <c r="D21" s="538">
        <f>'2.2'!AM21</f>
        <v>285844.76426999999</v>
      </c>
      <c r="E21" s="438">
        <f>SUM('4.1'!C18,'4.1'!G18)</f>
        <v>114514</v>
      </c>
      <c r="F21" s="438">
        <f>SUM('4.1'!D18,'4.1'!H18)</f>
        <v>112782</v>
      </c>
      <c r="G21" s="206" t="s">
        <v>15</v>
      </c>
      <c r="H21" s="438">
        <f>SUM('4.1'!M18)</f>
        <v>4089</v>
      </c>
      <c r="I21" s="438">
        <f>SUM('4.1'!O18,'4.1'!S18)</f>
        <v>346939.30319999997</v>
      </c>
      <c r="J21" s="438">
        <f>SUM('4.1'!P18,'4.1'!T18)</f>
        <v>228296.9344</v>
      </c>
      <c r="K21" s="438">
        <f>'4.1'!Q18</f>
        <v>26788.724089999996</v>
      </c>
      <c r="L21" s="108">
        <f>'4.1'!Y18</f>
        <v>7234.6320000000005</v>
      </c>
      <c r="M21" s="394"/>
      <c r="N21" s="22"/>
      <c r="O21" s="68"/>
      <c r="P21" s="187"/>
      <c r="Q21" s="18"/>
    </row>
    <row r="22" spans="1:17" s="3" customFormat="1" x14ac:dyDescent="0.25">
      <c r="A22" s="490" t="s">
        <v>375</v>
      </c>
      <c r="B22" s="19"/>
      <c r="C22" s="199">
        <f>'2.1'!AM22</f>
        <v>986958</v>
      </c>
      <c r="D22" s="538">
        <f>'2.2'!AM22</f>
        <v>283108.26476000011</v>
      </c>
      <c r="E22" s="438">
        <f>SUM('4.1'!C19,'4.1'!G19)</f>
        <v>106833</v>
      </c>
      <c r="F22" s="438">
        <f>SUM('4.1'!D19,'4.1'!H19)</f>
        <v>105297</v>
      </c>
      <c r="G22" s="206" t="s">
        <v>15</v>
      </c>
      <c r="H22" s="438">
        <f>SUM('4.1'!M19)</f>
        <v>4089</v>
      </c>
      <c r="I22" s="438">
        <f>SUM('4.1'!O19,'4.1'!S19)</f>
        <v>329682.82579999999</v>
      </c>
      <c r="J22" s="438">
        <f>SUM('4.1'!P19,'4.1'!T19)</f>
        <v>225428.07309999998</v>
      </c>
      <c r="K22" s="438">
        <f>'4.1'!Q19</f>
        <v>31684.572660000002</v>
      </c>
      <c r="L22" s="108">
        <f>'4.1'!Y19</f>
        <v>6684.7973999999995</v>
      </c>
      <c r="M22" s="394"/>
      <c r="N22" s="22"/>
      <c r="O22" s="68"/>
      <c r="P22" s="187"/>
      <c r="Q22" s="18"/>
    </row>
    <row r="23" spans="1:17" s="1" customFormat="1" x14ac:dyDescent="0.25">
      <c r="A23" s="2" t="s">
        <v>316</v>
      </c>
      <c r="B23" s="4" t="s">
        <v>316</v>
      </c>
      <c r="C23" s="199"/>
      <c r="D23" s="538"/>
      <c r="E23" s="438"/>
      <c r="F23" s="438"/>
      <c r="G23" s="206" t="s">
        <v>15</v>
      </c>
      <c r="H23" s="438"/>
      <c r="I23" s="438"/>
      <c r="J23" s="438"/>
      <c r="K23" s="438"/>
      <c r="L23" s="108"/>
      <c r="M23" s="110"/>
      <c r="N23" s="22"/>
    </row>
    <row r="24" spans="1:17" s="1" customFormat="1" x14ac:dyDescent="0.25">
      <c r="A24" s="6" t="s">
        <v>29</v>
      </c>
      <c r="B24" s="44" t="s">
        <v>344</v>
      </c>
      <c r="C24" s="199">
        <f>'2.1'!AM24</f>
        <v>331038</v>
      </c>
      <c r="D24" s="538">
        <f>'2.2'!AM24</f>
        <v>99201.307840000009</v>
      </c>
      <c r="E24" s="438">
        <f>SUM('4.1'!C20,'4.1'!G20)</f>
        <v>25621</v>
      </c>
      <c r="F24" s="438">
        <f>SUM('4.1'!D20,'4.1'!H20)</f>
        <v>13543</v>
      </c>
      <c r="G24" s="206" t="s">
        <v>15</v>
      </c>
      <c r="H24" s="438">
        <f>SUM('4.1'!M20)</f>
        <v>0</v>
      </c>
      <c r="I24" s="438">
        <f>SUM('4.1'!O20,'4.1'!S20)</f>
        <v>67429.167000000001</v>
      </c>
      <c r="J24" s="438">
        <f>SUM('4.1'!P20,'4.1'!T20)</f>
        <v>21925.4</v>
      </c>
      <c r="K24" s="438">
        <f>'4.1'!Q20</f>
        <v>20236.211670000001</v>
      </c>
      <c r="L24" s="108" t="str">
        <f>'4.1'!Y20</f>
        <v>..</v>
      </c>
      <c r="M24" s="110"/>
      <c r="N24" s="22"/>
      <c r="O24" s="5"/>
      <c r="P24" s="5"/>
      <c r="Q24" s="5"/>
    </row>
    <row r="25" spans="1:17" s="1" customFormat="1" x14ac:dyDescent="0.25">
      <c r="A25" s="1" t="s">
        <v>316</v>
      </c>
      <c r="B25" s="193" t="s">
        <v>345</v>
      </c>
      <c r="C25" s="199">
        <f>'2.1'!AM25</f>
        <v>349022</v>
      </c>
      <c r="D25" s="538">
        <f>'2.2'!AM25</f>
        <v>106523.49346999906</v>
      </c>
      <c r="E25" s="438">
        <f>SUM('4.1'!C21,'4.1'!G21)</f>
        <v>41872</v>
      </c>
      <c r="F25" s="438">
        <f>SUM('4.1'!D21,'4.1'!H21)</f>
        <v>28211</v>
      </c>
      <c r="G25" s="206" t="s">
        <v>15</v>
      </c>
      <c r="H25" s="438">
        <f>SUM('4.1'!M21)</f>
        <v>0</v>
      </c>
      <c r="I25" s="438">
        <f>SUM('4.1'!O21,'4.1'!S21)</f>
        <v>96882.638000000006</v>
      </c>
      <c r="J25" s="438">
        <f>SUM('4.1'!P21,'4.1'!T21)</f>
        <v>51210.415000000001</v>
      </c>
      <c r="K25" s="438">
        <f>'4.1'!Q21</f>
        <v>20679.6911</v>
      </c>
      <c r="L25" s="108" t="str">
        <f>'4.1'!Y21</f>
        <v>..</v>
      </c>
      <c r="M25" s="110"/>
      <c r="N25" s="22"/>
      <c r="O25" s="5"/>
      <c r="P25" s="5"/>
      <c r="Q25" s="5"/>
    </row>
    <row r="26" spans="1:17" s="1" customFormat="1" x14ac:dyDescent="0.25">
      <c r="A26" s="1" t="s">
        <v>316</v>
      </c>
      <c r="B26" s="193" t="s">
        <v>346</v>
      </c>
      <c r="C26" s="199">
        <f>'2.1'!AM26</f>
        <v>324395</v>
      </c>
      <c r="D26" s="538">
        <f>'2.2'!AM26</f>
        <v>101391.55324000002</v>
      </c>
      <c r="E26" s="438">
        <f>SUM('4.1'!C22,'4.1'!G22)</f>
        <v>27202</v>
      </c>
      <c r="F26" s="438">
        <f>SUM('4.1'!D22,'4.1'!H22)</f>
        <v>34674</v>
      </c>
      <c r="G26" s="206" t="s">
        <v>15</v>
      </c>
      <c r="H26" s="438">
        <f>SUM('4.1'!M22)</f>
        <v>0</v>
      </c>
      <c r="I26" s="438">
        <f>SUM('4.1'!O22,'4.1'!S22)</f>
        <v>71663.922999999995</v>
      </c>
      <c r="J26" s="438">
        <f>SUM('4.1'!P22,'4.1'!T22)</f>
        <v>68872.047000000006</v>
      </c>
      <c r="K26" s="438">
        <f>'4.1'!Q22</f>
        <v>27904.390239999997</v>
      </c>
      <c r="L26" s="108" t="str">
        <f>'4.1'!Y22</f>
        <v>..</v>
      </c>
      <c r="M26" s="110"/>
      <c r="N26" s="22"/>
      <c r="O26" s="5"/>
      <c r="P26" s="5"/>
      <c r="Q26" s="5"/>
    </row>
    <row r="27" spans="1:17" s="187" customFormat="1" x14ac:dyDescent="0.25">
      <c r="A27" s="187" t="s">
        <v>316</v>
      </c>
      <c r="B27" s="193" t="s">
        <v>348</v>
      </c>
      <c r="C27" s="199">
        <f>'2.1'!AM27</f>
        <v>328494</v>
      </c>
      <c r="D27" s="538">
        <f>'2.2'!AM27</f>
        <v>102759.51925000001</v>
      </c>
      <c r="E27" s="438">
        <f>SUM('4.1'!C23,'4.1'!G23)</f>
        <v>37875</v>
      </c>
      <c r="F27" s="438">
        <f>SUM('4.1'!D23,'4.1'!H23)</f>
        <v>38445</v>
      </c>
      <c r="G27" s="206" t="s">
        <v>15</v>
      </c>
      <c r="H27" s="438">
        <f>SUM('4.1'!M23)</f>
        <v>0</v>
      </c>
      <c r="I27" s="438">
        <f>SUM('4.1'!O23,'4.1'!S23)</f>
        <v>99436.661999999997</v>
      </c>
      <c r="J27" s="438">
        <f>SUM('4.1'!P23,'4.1'!T23)</f>
        <v>77931.721000000005</v>
      </c>
      <c r="K27" s="438">
        <f>'4.1'!Q23</f>
        <v>22918.51627</v>
      </c>
      <c r="L27" s="108" t="str">
        <f>'4.1'!Y23</f>
        <v>..</v>
      </c>
      <c r="M27" s="110"/>
      <c r="N27" s="22"/>
      <c r="O27" s="5"/>
      <c r="P27" s="5"/>
      <c r="Q27" s="5"/>
    </row>
    <row r="28" spans="1:17" s="10" customFormat="1" ht="27" customHeight="1" x14ac:dyDescent="0.25">
      <c r="A28" s="129" t="s">
        <v>28</v>
      </c>
      <c r="B28" s="153" t="s">
        <v>344</v>
      </c>
      <c r="C28" s="199">
        <f>'2.1'!AM28</f>
        <v>307823</v>
      </c>
      <c r="D28" s="538">
        <f>'2.2'!AM28</f>
        <v>95496.271989999994</v>
      </c>
      <c r="E28" s="438">
        <f>SUM('4.1'!C24,'4.1'!G24)</f>
        <v>32479</v>
      </c>
      <c r="F28" s="438">
        <f>SUM('4.1'!D24,'4.1'!H24)</f>
        <v>31289</v>
      </c>
      <c r="G28" s="206" t="s">
        <v>15</v>
      </c>
      <c r="H28" s="438">
        <f>SUM('4.1'!M24)</f>
        <v>0</v>
      </c>
      <c r="I28" s="438">
        <f>SUM('4.1'!O24,'4.1'!S24)</f>
        <v>83980.104999999996</v>
      </c>
      <c r="J28" s="438">
        <f>SUM('4.1'!P24,'4.1'!T24)</f>
        <v>64626.883000000002</v>
      </c>
      <c r="K28" s="438">
        <f>'4.1'!Q24</f>
        <v>19794.391929999998</v>
      </c>
      <c r="L28" s="108" t="str">
        <f>'4.1'!Y24</f>
        <v>..</v>
      </c>
      <c r="M28" s="131"/>
      <c r="N28" s="22"/>
    </row>
    <row r="29" spans="1:17" s="1" customFormat="1" x14ac:dyDescent="0.25">
      <c r="A29" s="1" t="s">
        <v>316</v>
      </c>
      <c r="B29" s="193" t="s">
        <v>345</v>
      </c>
      <c r="C29" s="199">
        <f>'2.1'!AM29</f>
        <v>319939</v>
      </c>
      <c r="D29" s="538">
        <f>'2.2'!AM29</f>
        <v>100439.93468000999</v>
      </c>
      <c r="E29" s="438">
        <f>SUM('4.1'!C25,'4.1'!G25)</f>
        <v>29737</v>
      </c>
      <c r="F29" s="438">
        <f>SUM('4.1'!D25,'4.1'!H25)</f>
        <v>30376</v>
      </c>
      <c r="G29" s="206" t="s">
        <v>15</v>
      </c>
      <c r="H29" s="438">
        <f>SUM('4.1'!M25)</f>
        <v>0</v>
      </c>
      <c r="I29" s="438">
        <f>SUM('4.1'!O25,'4.1'!S25)</f>
        <v>77670.074999999997</v>
      </c>
      <c r="J29" s="438">
        <f>SUM('4.1'!P25,'4.1'!T25)</f>
        <v>64206.161</v>
      </c>
      <c r="K29" s="438">
        <f>'4.1'!Q25</f>
        <v>16099.338740000001</v>
      </c>
      <c r="L29" s="108" t="str">
        <f>'4.1'!Y25</f>
        <v>..</v>
      </c>
      <c r="M29" s="110"/>
      <c r="N29" s="22"/>
    </row>
    <row r="30" spans="1:17" s="1" customFormat="1" x14ac:dyDescent="0.25">
      <c r="A30" s="1" t="s">
        <v>316</v>
      </c>
      <c r="B30" s="193" t="s">
        <v>346</v>
      </c>
      <c r="C30" s="199">
        <f>'2.1'!AM30</f>
        <v>300512</v>
      </c>
      <c r="D30" s="538">
        <f>'2.2'!AM30</f>
        <v>94581.992966000005</v>
      </c>
      <c r="E30" s="438">
        <f>SUM('4.1'!C26,'4.1'!G26)</f>
        <v>31986</v>
      </c>
      <c r="F30" s="438">
        <f>SUM('4.1'!D26,'4.1'!H26)</f>
        <v>30221</v>
      </c>
      <c r="G30" s="206" t="s">
        <v>15</v>
      </c>
      <c r="H30" s="438">
        <f>SUM('4.1'!M26)</f>
        <v>0</v>
      </c>
      <c r="I30" s="438">
        <f>SUM('4.1'!O26,'4.1'!S26)</f>
        <v>78511.429000000004</v>
      </c>
      <c r="J30" s="438">
        <f>SUM('4.1'!P26,'4.1'!T26)</f>
        <v>58000.741000000002</v>
      </c>
      <c r="K30" s="438">
        <f>'4.1'!Q26</f>
        <v>16185.69591</v>
      </c>
      <c r="L30" s="108" t="str">
        <f>'4.1'!Y26</f>
        <v>..</v>
      </c>
      <c r="M30" s="110"/>
      <c r="N30" s="22"/>
    </row>
    <row r="31" spans="1:17" s="187" customFormat="1" x14ac:dyDescent="0.25">
      <c r="A31" s="187" t="s">
        <v>316</v>
      </c>
      <c r="B31" s="193" t="s">
        <v>348</v>
      </c>
      <c r="C31" s="199">
        <f>'2.1'!AM31</f>
        <v>306551</v>
      </c>
      <c r="D31" s="538">
        <f>'2.2'!AM31</f>
        <v>97002.029752000017</v>
      </c>
      <c r="E31" s="438">
        <f>SUM('4.1'!C27,'4.1'!G27)</f>
        <v>28914</v>
      </c>
      <c r="F31" s="438">
        <f>SUM('4.1'!D27,'4.1'!H27)</f>
        <v>29512</v>
      </c>
      <c r="G31" s="206" t="s">
        <v>15</v>
      </c>
      <c r="H31" s="438">
        <f>SUM('4.1'!M27)</f>
        <v>0</v>
      </c>
      <c r="I31" s="438">
        <f>SUM('4.1'!O27,'4.1'!S27)</f>
        <v>71734.243000000002</v>
      </c>
      <c r="J31" s="438">
        <f>SUM('4.1'!P27,'4.1'!T27)</f>
        <v>54563.561000000002</v>
      </c>
      <c r="K31" s="438">
        <f>'4.1'!Q27</f>
        <v>15585.21716</v>
      </c>
      <c r="L31" s="108" t="str">
        <f>'4.1'!Y27</f>
        <v>..</v>
      </c>
      <c r="M31" s="110"/>
      <c r="N31" s="22"/>
    </row>
    <row r="32" spans="1:17" s="10" customFormat="1" ht="27" customHeight="1" x14ac:dyDescent="0.25">
      <c r="A32" s="130" t="s">
        <v>27</v>
      </c>
      <c r="B32" s="153" t="s">
        <v>344</v>
      </c>
      <c r="C32" s="199">
        <f>'2.1'!AM32</f>
        <v>302704</v>
      </c>
      <c r="D32" s="538">
        <f>'2.2'!AM32</f>
        <v>94746.769368399997</v>
      </c>
      <c r="E32" s="438">
        <f>SUM('4.1'!C28,'4.1'!G28)</f>
        <v>27809</v>
      </c>
      <c r="F32" s="438">
        <f>SUM('4.1'!D28,'4.1'!H28)</f>
        <v>29449</v>
      </c>
      <c r="G32" s="206" t="s">
        <v>15</v>
      </c>
      <c r="H32" s="438">
        <f>SUM('4.1'!M28)</f>
        <v>1429</v>
      </c>
      <c r="I32" s="438">
        <f>SUM('4.1'!O28,'4.1'!S28)</f>
        <v>71010.929999999993</v>
      </c>
      <c r="J32" s="438">
        <f>SUM('4.1'!P28,'4.1'!T28)</f>
        <v>55565.036999999997</v>
      </c>
      <c r="K32" s="438">
        <f>'4.1'!Q28</f>
        <v>17822.06755</v>
      </c>
      <c r="L32" s="108">
        <f>'4.1'!Y28</f>
        <v>2497.232</v>
      </c>
      <c r="M32" s="131"/>
      <c r="N32" s="22"/>
    </row>
    <row r="33" spans="1:18" s="1" customFormat="1" x14ac:dyDescent="0.25">
      <c r="A33" s="1" t="s">
        <v>316</v>
      </c>
      <c r="B33" s="193" t="s">
        <v>345</v>
      </c>
      <c r="C33" s="199">
        <f>'2.1'!AM33</f>
        <v>306601</v>
      </c>
      <c r="D33" s="538">
        <f>'2.2'!AM33</f>
        <v>95143.321962399961</v>
      </c>
      <c r="E33" s="438">
        <f>SUM('4.1'!C29,'4.1'!G29)</f>
        <v>28631</v>
      </c>
      <c r="F33" s="438">
        <f>SUM('4.1'!D29,'4.1'!H29)</f>
        <v>29993</v>
      </c>
      <c r="G33" s="206" t="s">
        <v>15</v>
      </c>
      <c r="H33" s="438">
        <f>SUM('4.1'!M29)</f>
        <v>1619</v>
      </c>
      <c r="I33" s="438">
        <f>SUM('4.1'!O29,'4.1'!S29)</f>
        <v>77901.524000000005</v>
      </c>
      <c r="J33" s="438">
        <f>SUM('4.1'!P29,'4.1'!T29)</f>
        <v>63283.92</v>
      </c>
      <c r="K33" s="438">
        <f>'4.1'!Q29</f>
        <v>15141.31186</v>
      </c>
      <c r="L33" s="108">
        <f>'4.1'!Y29</f>
        <v>1943.0989999999999</v>
      </c>
      <c r="M33" s="110"/>
      <c r="N33" s="22"/>
    </row>
    <row r="34" spans="1:18" s="1" customFormat="1" x14ac:dyDescent="0.25">
      <c r="A34" s="1" t="s">
        <v>316</v>
      </c>
      <c r="B34" s="193" t="s">
        <v>346</v>
      </c>
      <c r="C34" s="199">
        <f>'2.1'!AM34</f>
        <v>295665</v>
      </c>
      <c r="D34" s="538">
        <f>'2.2'!AM34</f>
        <v>93368.716159999967</v>
      </c>
      <c r="E34" s="438">
        <f>SUM('4.1'!C30,'4.1'!G30)</f>
        <v>28883</v>
      </c>
      <c r="F34" s="438">
        <f>SUM('4.1'!D30,'4.1'!H30)</f>
        <v>30110</v>
      </c>
      <c r="G34" s="206" t="s">
        <v>15</v>
      </c>
      <c r="H34" s="438">
        <f>SUM('4.1'!M30)</f>
        <v>852</v>
      </c>
      <c r="I34" s="438">
        <f>SUM('4.1'!O30,'4.1'!S30)</f>
        <v>71311.142000000007</v>
      </c>
      <c r="J34" s="438">
        <f>SUM('4.1'!P30,'4.1'!T30)</f>
        <v>52558.184999999998</v>
      </c>
      <c r="K34" s="438">
        <f>'4.1'!Q30</f>
        <v>13196.64329</v>
      </c>
      <c r="L34" s="108">
        <f>'4.1'!Y30</f>
        <v>1430.385</v>
      </c>
      <c r="M34" s="110"/>
      <c r="N34" s="22"/>
    </row>
    <row r="35" spans="1:18" s="187" customFormat="1" x14ac:dyDescent="0.25">
      <c r="A35" s="187" t="s">
        <v>316</v>
      </c>
      <c r="B35" s="193" t="s">
        <v>348</v>
      </c>
      <c r="C35" s="199">
        <f>'2.1'!AM35</f>
        <v>298880</v>
      </c>
      <c r="D35" s="538">
        <f>'2.2'!AM35</f>
        <v>93788.342638800008</v>
      </c>
      <c r="E35" s="438">
        <f>SUM('4.1'!C31,'4.1'!G31)</f>
        <v>26602</v>
      </c>
      <c r="F35" s="438">
        <f>SUM('4.1'!D31,'4.1'!H31)</f>
        <v>30352</v>
      </c>
      <c r="G35" s="206" t="s">
        <v>15</v>
      </c>
      <c r="H35" s="438">
        <f>SUM('4.1'!M31)</f>
        <v>1319</v>
      </c>
      <c r="I35" s="438">
        <f>SUM('4.1'!O31,'4.1'!S31)</f>
        <v>72138.423999999999</v>
      </c>
      <c r="J35" s="438">
        <f>SUM('4.1'!P31,'4.1'!T31)</f>
        <v>55493.652000000002</v>
      </c>
      <c r="K35" s="438">
        <f>'4.1'!Q31</f>
        <v>10616.19478</v>
      </c>
      <c r="L35" s="108">
        <f>'4.1'!Y31</f>
        <v>1620.153</v>
      </c>
      <c r="M35" s="110"/>
      <c r="N35" s="22"/>
    </row>
    <row r="36" spans="1:18" s="10" customFormat="1" ht="27" customHeight="1" x14ac:dyDescent="0.25">
      <c r="A36" s="10" t="s">
        <v>104</v>
      </c>
      <c r="B36" s="153" t="s">
        <v>344</v>
      </c>
      <c r="C36" s="199">
        <f>'2.1'!AM36</f>
        <v>287830</v>
      </c>
      <c r="D36" s="538">
        <f>'2.2'!AM36</f>
        <v>86118.930999999997</v>
      </c>
      <c r="E36" s="438">
        <f>SUM('4.1'!C32,'4.1'!G32)</f>
        <v>28884</v>
      </c>
      <c r="F36" s="438">
        <f>SUM('4.1'!D32,'4.1'!H32)</f>
        <v>27730</v>
      </c>
      <c r="G36" s="206" t="s">
        <v>15</v>
      </c>
      <c r="H36" s="438">
        <f>SUM('4.1'!M32)</f>
        <v>1076</v>
      </c>
      <c r="I36" s="438">
        <f>SUM('4.1'!O32,'4.1'!S32)</f>
        <v>74600.448999999993</v>
      </c>
      <c r="J36" s="438">
        <f>SUM('4.1'!P32,'4.1'!T32)</f>
        <v>54175.454999999994</v>
      </c>
      <c r="K36" s="438">
        <f>'4.1'!Q32</f>
        <v>9300.8351300000013</v>
      </c>
      <c r="L36" s="108">
        <f>'4.1'!Y32</f>
        <v>1760.69</v>
      </c>
      <c r="M36" s="131"/>
      <c r="N36" s="22"/>
    </row>
    <row r="37" spans="1:18" s="1" customFormat="1" x14ac:dyDescent="0.25">
      <c r="A37" s="1" t="s">
        <v>316</v>
      </c>
      <c r="B37" s="193" t="s">
        <v>345</v>
      </c>
      <c r="C37" s="199">
        <f>'2.1'!AM37</f>
        <v>290011</v>
      </c>
      <c r="D37" s="538">
        <f>'2.2'!AM37</f>
        <v>85772.835480000023</v>
      </c>
      <c r="E37" s="438">
        <f>SUM('4.1'!C33,'4.1'!G33)</f>
        <v>31460</v>
      </c>
      <c r="F37" s="438">
        <f>SUM('4.1'!D33,'4.1'!H33)</f>
        <v>28656</v>
      </c>
      <c r="G37" s="206" t="s">
        <v>15</v>
      </c>
      <c r="H37" s="438">
        <f>SUM('4.1'!M33)</f>
        <v>1086</v>
      </c>
      <c r="I37" s="438">
        <f>SUM('4.1'!O33,'4.1'!S33)</f>
        <v>83710.803800000009</v>
      </c>
      <c r="J37" s="438">
        <f>SUM('4.1'!P33,'4.1'!T33)</f>
        <v>55448.379199999996</v>
      </c>
      <c r="K37" s="438">
        <f>'4.1'!Q33</f>
        <v>10751.55567</v>
      </c>
      <c r="L37" s="108">
        <f>'4.1'!Y33</f>
        <v>1905.232</v>
      </c>
      <c r="M37" s="110"/>
      <c r="N37" s="22"/>
    </row>
    <row r="38" spans="1:18" s="1" customFormat="1" x14ac:dyDescent="0.25">
      <c r="A38" s="1" t="s">
        <v>316</v>
      </c>
      <c r="B38" s="193" t="s">
        <v>346</v>
      </c>
      <c r="C38" s="199">
        <f>'2.1'!AM38</f>
        <v>275585</v>
      </c>
      <c r="D38" s="538">
        <f>'2.2'!AM38</f>
        <v>79982.631600000022</v>
      </c>
      <c r="E38" s="438">
        <f>SUM('4.1'!C34,'4.1'!G34)</f>
        <v>32326</v>
      </c>
      <c r="F38" s="438">
        <f>SUM('4.1'!D34,'4.1'!H34)</f>
        <v>29776</v>
      </c>
      <c r="G38" s="206" t="s">
        <v>15</v>
      </c>
      <c r="H38" s="438">
        <f>SUM('4.1'!M34)</f>
        <v>1374</v>
      </c>
      <c r="I38" s="438">
        <f>SUM('4.1'!O34,'4.1'!S34)</f>
        <v>86396.602599999998</v>
      </c>
      <c r="J38" s="438">
        <f>SUM('4.1'!P34,'4.1'!T34)</f>
        <v>53369.381399999998</v>
      </c>
      <c r="K38" s="438">
        <f>'4.1'!Q34</f>
        <v>9736.8214900000003</v>
      </c>
      <c r="L38" s="108">
        <f>'4.1'!Y34</f>
        <v>2604.5889999999999</v>
      </c>
      <c r="M38" s="110"/>
      <c r="N38" s="22"/>
    </row>
    <row r="39" spans="1:18" s="187" customFormat="1" x14ac:dyDescent="0.25">
      <c r="A39" s="187" t="s">
        <v>316</v>
      </c>
      <c r="B39" s="193" t="s">
        <v>348</v>
      </c>
      <c r="C39" s="199">
        <f>'2.1'!AM39</f>
        <v>277317</v>
      </c>
      <c r="D39" s="538">
        <f>'2.2'!AM39</f>
        <v>80818.039980000001</v>
      </c>
      <c r="E39" s="438">
        <f>SUM('4.1'!C35,'4.1'!G35)</f>
        <v>28575</v>
      </c>
      <c r="F39" s="438">
        <f>SUM('4.1'!D35,'4.1'!H35)</f>
        <v>28555</v>
      </c>
      <c r="G39" s="206" t="s">
        <v>15</v>
      </c>
      <c r="H39" s="438">
        <f>SUM('4.1'!M35)</f>
        <v>846</v>
      </c>
      <c r="I39" s="438">
        <f>SUM('4.1'!O35,'4.1'!S35)</f>
        <v>78174.072499999995</v>
      </c>
      <c r="J39" s="438">
        <f>SUM('4.1'!P35,'4.1'!T35)</f>
        <v>53344.444500000005</v>
      </c>
      <c r="K39" s="438">
        <f>'4.1'!Q35</f>
        <v>6389.7182699999994</v>
      </c>
      <c r="L39" s="108">
        <f>'4.1'!Y35</f>
        <v>1974.423</v>
      </c>
      <c r="M39" s="110"/>
      <c r="N39" s="22"/>
    </row>
    <row r="40" spans="1:18" s="10" customFormat="1" ht="27" customHeight="1" x14ac:dyDescent="0.25">
      <c r="A40" s="10" t="s">
        <v>289</v>
      </c>
      <c r="B40" s="153" t="s">
        <v>344</v>
      </c>
      <c r="C40" s="199">
        <f>'2.1'!AM40</f>
        <v>265914</v>
      </c>
      <c r="D40" s="538">
        <f>'2.2'!AM40</f>
        <v>76616.291500000007</v>
      </c>
      <c r="E40" s="438">
        <f>SUM('4.1'!C36,'4.1'!G36)</f>
        <v>27604</v>
      </c>
      <c r="F40" s="438">
        <f>SUM('4.1'!D36,'4.1'!H36)</f>
        <v>28531</v>
      </c>
      <c r="G40" s="206" t="s">
        <v>15</v>
      </c>
      <c r="H40" s="438">
        <f>SUM('4.1'!M36)</f>
        <v>1293</v>
      </c>
      <c r="I40" s="438">
        <f>SUM('4.1'!O36,'4.1'!S36)</f>
        <v>81036.195800000001</v>
      </c>
      <c r="J40" s="438">
        <f>SUM('4.1'!P36,'4.1'!T36)</f>
        <v>57580.809000000001</v>
      </c>
      <c r="K40" s="438">
        <f>'4.1'!Q36</f>
        <v>7209.9103700000005</v>
      </c>
      <c r="L40" s="108">
        <f>'4.1'!Y36</f>
        <v>2112.4189999999999</v>
      </c>
      <c r="M40" s="131"/>
      <c r="N40" s="22"/>
    </row>
    <row r="41" spans="1:18" s="187" customFormat="1" x14ac:dyDescent="0.25">
      <c r="A41" s="187" t="s">
        <v>316</v>
      </c>
      <c r="B41" s="193" t="s">
        <v>345</v>
      </c>
      <c r="C41" s="199">
        <f>'2.1'!AM41</f>
        <v>259656</v>
      </c>
      <c r="D41" s="538">
        <f>'2.2'!AM41</f>
        <v>72041.538509999998</v>
      </c>
      <c r="E41" s="438">
        <f>SUM('4.1'!C37,'4.1'!G37)</f>
        <v>31092</v>
      </c>
      <c r="F41" s="438">
        <f>SUM('4.1'!D37,'4.1'!H37)</f>
        <v>28450</v>
      </c>
      <c r="G41" s="206" t="s">
        <v>15</v>
      </c>
      <c r="H41" s="438">
        <f>SUM('4.1'!M37)</f>
        <v>1204</v>
      </c>
      <c r="I41" s="438">
        <f>SUM('4.1'!O37,'4.1'!S37)</f>
        <v>98666.039000000004</v>
      </c>
      <c r="J41" s="438">
        <f>SUM('4.1'!P37,'4.1'!T37)</f>
        <v>59987.249799999998</v>
      </c>
      <c r="K41" s="438">
        <f>'4.1'!Q37</f>
        <v>7404.0926300000001</v>
      </c>
      <c r="L41" s="108">
        <f>'4.1'!Y37</f>
        <v>1668.779</v>
      </c>
      <c r="M41" s="110"/>
      <c r="N41" s="22"/>
    </row>
    <row r="42" spans="1:18" s="187" customFormat="1" x14ac:dyDescent="0.25">
      <c r="B42" s="193" t="s">
        <v>346</v>
      </c>
      <c r="C42" s="199">
        <f>'2.1'!AM42</f>
        <v>255916</v>
      </c>
      <c r="D42" s="538">
        <f>'2.2'!AM42</f>
        <v>68503.537699999986</v>
      </c>
      <c r="E42" s="438">
        <f>SUM('4.1'!C38,'4.1'!G38)</f>
        <v>27283</v>
      </c>
      <c r="F42" s="438">
        <f>SUM('4.1'!D38,'4.1'!H38)</f>
        <v>27020</v>
      </c>
      <c r="G42" s="206" t="s">
        <v>15</v>
      </c>
      <c r="H42" s="438">
        <f>SUM('4.1'!M38)</f>
        <v>759</v>
      </c>
      <c r="I42" s="438">
        <f>SUM('4.1'!O38,'4.1'!S38)</f>
        <v>82800.3073</v>
      </c>
      <c r="J42" s="438">
        <f>SUM('4.1'!P38,'4.1'!T38)</f>
        <v>52844.961800000005</v>
      </c>
      <c r="K42" s="438">
        <f>'4.1'!Q38</f>
        <v>6344.2032600000002</v>
      </c>
      <c r="L42" s="108">
        <f>'4.1'!Y38</f>
        <v>1723.1420000000001</v>
      </c>
      <c r="M42" s="110"/>
      <c r="N42" s="22"/>
    </row>
    <row r="43" spans="1:18" s="187" customFormat="1" x14ac:dyDescent="0.25">
      <c r="B43" s="193" t="s">
        <v>348</v>
      </c>
      <c r="C43" s="199">
        <f>'2.1'!AM43</f>
        <v>255902</v>
      </c>
      <c r="D43" s="538">
        <f>'2.2'!AM43</f>
        <v>68683.396560000008</v>
      </c>
      <c r="E43" s="438">
        <f>SUM('4.1'!C39,'4.1'!G39)</f>
        <v>28535</v>
      </c>
      <c r="F43" s="438">
        <f>SUM('4.1'!D39,'4.1'!H39)</f>
        <v>28781</v>
      </c>
      <c r="G43" s="206" t="s">
        <v>15</v>
      </c>
      <c r="H43" s="438">
        <f>SUM('4.1'!M39)</f>
        <v>833</v>
      </c>
      <c r="I43" s="438">
        <f>SUM('4.1'!O39,'4.1'!S39)</f>
        <v>84436.7601</v>
      </c>
      <c r="J43" s="438">
        <f>SUM('4.1'!P39,'4.1'!T39)</f>
        <v>57883.913799999995</v>
      </c>
      <c r="K43" s="438">
        <f>'4.1'!Q39</f>
        <v>5830.5178299999998</v>
      </c>
      <c r="L43" s="108">
        <f>'4.1'!Y39</f>
        <v>1730.2929999999999</v>
      </c>
      <c r="M43" s="110"/>
      <c r="N43" s="22"/>
    </row>
    <row r="44" spans="1:18" s="10" customFormat="1" ht="27" customHeight="1" x14ac:dyDescent="0.25">
      <c r="A44" s="10" t="s">
        <v>375</v>
      </c>
      <c r="B44" s="153" t="s">
        <v>344</v>
      </c>
      <c r="C44" s="199">
        <f>'2.1'!AM44</f>
        <v>252061</v>
      </c>
      <c r="D44" s="538">
        <f>'2.2'!AM44</f>
        <v>72065.161600000007</v>
      </c>
      <c r="E44" s="438">
        <f>SUM('4.1'!C40,'4.1'!G40)</f>
        <v>28032</v>
      </c>
      <c r="F44" s="438">
        <f>SUM('4.1'!D40,'4.1'!H40)</f>
        <v>28813</v>
      </c>
      <c r="G44" s="206" t="s">
        <v>15</v>
      </c>
      <c r="H44" s="438">
        <f>SUM('4.1'!M40)</f>
        <v>986</v>
      </c>
      <c r="I44" s="438">
        <f>SUM('4.1'!O40,'4.1'!S40)</f>
        <v>89497.2601</v>
      </c>
      <c r="J44" s="438">
        <f>SUM('4.1'!P40,'4.1'!T40)</f>
        <v>63363.827700000002</v>
      </c>
      <c r="K44" s="438">
        <f>'4.1'!Q40</f>
        <v>6385.7240000000002</v>
      </c>
      <c r="L44" s="108">
        <f>'4.1'!Y40</f>
        <v>1690.4002</v>
      </c>
      <c r="M44" s="131"/>
      <c r="N44" s="22"/>
    </row>
    <row r="45" spans="1:18" s="187" customFormat="1" x14ac:dyDescent="0.25">
      <c r="B45" s="193" t="s">
        <v>345</v>
      </c>
      <c r="C45" s="199">
        <f>'2.1'!AM45</f>
        <v>248882</v>
      </c>
      <c r="D45" s="538">
        <f>'2.2'!AM45</f>
        <v>70703.45653000001</v>
      </c>
      <c r="E45" s="438">
        <f>SUM('4.1'!C41,'4.1'!G41)</f>
        <v>26731</v>
      </c>
      <c r="F45" s="438">
        <f>SUM('4.1'!D41,'4.1'!H41)</f>
        <v>25990</v>
      </c>
      <c r="G45" s="206" t="s">
        <v>15</v>
      </c>
      <c r="H45" s="438">
        <f>SUM('4.1'!M41)</f>
        <v>870</v>
      </c>
      <c r="I45" s="438">
        <f>SUM('4.1'!O41,'4.1'!S41)</f>
        <v>82717.685299999997</v>
      </c>
      <c r="J45" s="438">
        <f>SUM('4.1'!P41,'4.1'!T41)</f>
        <v>56073.955699999999</v>
      </c>
      <c r="K45" s="438">
        <f>'4.1'!Q41</f>
        <v>8065.1522100000002</v>
      </c>
      <c r="L45" s="108">
        <f>'4.1'!Y41</f>
        <v>1115.3780000000002</v>
      </c>
      <c r="M45" s="110"/>
      <c r="N45" s="22"/>
    </row>
    <row r="46" spans="1:18" s="187" customFormat="1" x14ac:dyDescent="0.25">
      <c r="B46" s="701" t="s">
        <v>346</v>
      </c>
      <c r="C46" s="199">
        <f>'2.1'!AM46</f>
        <v>239992</v>
      </c>
      <c r="D46" s="538">
        <f>'2.2'!AM46</f>
        <v>69388.170630000008</v>
      </c>
      <c r="E46" s="438">
        <f>SUM('4.1'!C42,'4.1'!G42)</f>
        <v>26775</v>
      </c>
      <c r="F46" s="438">
        <f>SUM('4.1'!D42,'4.1'!H42)</f>
        <v>25585</v>
      </c>
      <c r="G46" s="206" t="s">
        <v>15</v>
      </c>
      <c r="H46" s="438">
        <f>SUM('4.1'!M42)</f>
        <v>1026</v>
      </c>
      <c r="I46" s="438">
        <f>SUM('4.1'!O42,'4.1'!S42)</f>
        <v>81581.361900000004</v>
      </c>
      <c r="J46" s="438">
        <f>SUM('4.1'!P42,'4.1'!T42)</f>
        <v>53907.162799999998</v>
      </c>
      <c r="K46" s="438">
        <f>'4.1'!Q42</f>
        <v>6119.3976500000008</v>
      </c>
      <c r="L46" s="108">
        <f>'4.1'!Y42</f>
        <v>2181.8283999999999</v>
      </c>
      <c r="M46" s="110"/>
      <c r="N46" s="22"/>
    </row>
    <row r="47" spans="1:18" s="187" customFormat="1" x14ac:dyDescent="0.25">
      <c r="B47" s="193" t="s">
        <v>25</v>
      </c>
      <c r="C47" s="199">
        <f>'2.1'!AM47</f>
        <v>246023</v>
      </c>
      <c r="D47" s="538">
        <f>'2.2'!AM47</f>
        <v>70951.47600000001</v>
      </c>
      <c r="E47" s="438">
        <f>SUM('4.1'!C43,'4.1'!G43)</f>
        <v>25295</v>
      </c>
      <c r="F47" s="438">
        <f>SUM('4.1'!D43,'4.1'!H43)</f>
        <v>24909</v>
      </c>
      <c r="G47" s="206" t="s">
        <v>15</v>
      </c>
      <c r="H47" s="438">
        <f>SUM('4.1'!M43)</f>
        <v>1207</v>
      </c>
      <c r="I47" s="438">
        <f>SUM('4.1'!O43,'4.1'!S43)</f>
        <v>75886.519499999995</v>
      </c>
      <c r="J47" s="438">
        <f>SUM('4.1'!P43,'4.1'!T43)</f>
        <v>52083.126799999998</v>
      </c>
      <c r="K47" s="438">
        <f>'4.1'!Q43</f>
        <v>11114.2988</v>
      </c>
      <c r="L47" s="108">
        <f>'4.1'!Y43</f>
        <v>1697.6876999999999</v>
      </c>
      <c r="M47" s="110"/>
      <c r="N47" s="22"/>
    </row>
    <row r="48" spans="1:18" s="1" customFormat="1" ht="15" customHeight="1" thickBot="1" x14ac:dyDescent="0.3">
      <c r="A48" s="169"/>
      <c r="B48" s="170"/>
      <c r="C48" s="169"/>
      <c r="D48" s="169"/>
      <c r="E48" s="169"/>
      <c r="F48" s="169"/>
      <c r="G48" s="169"/>
      <c r="H48" s="169"/>
      <c r="I48" s="169"/>
      <c r="J48" s="169"/>
      <c r="K48" s="169"/>
      <c r="L48" s="169"/>
      <c r="M48" s="97"/>
      <c r="N48" s="97"/>
      <c r="O48" s="97"/>
      <c r="P48" s="97"/>
      <c r="Q48" s="132"/>
      <c r="R48" s="132"/>
    </row>
    <row r="49" spans="1:19" s="1" customFormat="1" ht="15" customHeight="1" x14ac:dyDescent="0.25">
      <c r="B49" s="10"/>
      <c r="C49" s="99"/>
      <c r="D49" s="99"/>
      <c r="E49" s="99"/>
      <c r="F49" s="99"/>
      <c r="G49" s="99"/>
      <c r="H49" s="99"/>
      <c r="I49" s="99"/>
      <c r="J49" s="99"/>
      <c r="K49" s="99"/>
      <c r="L49" s="99"/>
      <c r="M49" s="174"/>
      <c r="N49" s="174"/>
      <c r="O49" s="174"/>
      <c r="P49" s="174"/>
      <c r="Q49" s="97"/>
      <c r="S49" s="45"/>
    </row>
    <row r="50" spans="1:19" s="1" customFormat="1" ht="28.5" customHeight="1" x14ac:dyDescent="0.25">
      <c r="A50" s="794" t="s">
        <v>675</v>
      </c>
      <c r="B50" s="794"/>
      <c r="C50" s="794"/>
      <c r="D50" s="794"/>
      <c r="E50" s="794"/>
      <c r="F50" s="794"/>
      <c r="G50" s="794"/>
      <c r="H50" s="794"/>
      <c r="I50" s="794"/>
      <c r="J50" s="794"/>
      <c r="K50" s="794"/>
      <c r="L50" s="794"/>
    </row>
    <row r="51" spans="1:19" s="1" customFormat="1" x14ac:dyDescent="0.25">
      <c r="A51" s="112" t="s">
        <v>378</v>
      </c>
      <c r="B51" s="30"/>
      <c r="C51" s="30"/>
      <c r="D51" s="30"/>
      <c r="E51" s="30"/>
      <c r="F51" s="30"/>
      <c r="G51" s="30"/>
      <c r="H51" s="30"/>
      <c r="I51" s="30"/>
      <c r="J51" s="30"/>
      <c r="K51" s="30"/>
      <c r="L51" s="30"/>
      <c r="M51" s="100"/>
      <c r="N51" s="100"/>
      <c r="O51" s="100"/>
      <c r="P51" s="100"/>
    </row>
    <row r="52" spans="1:19" s="1" customFormat="1" x14ac:dyDescent="0.25">
      <c r="B52" s="10"/>
      <c r="D52" s="187"/>
      <c r="H52" s="187"/>
      <c r="I52" s="187"/>
      <c r="J52" s="187"/>
      <c r="K52" s="187"/>
    </row>
    <row r="53" spans="1:19" s="1" customFormat="1" x14ac:dyDescent="0.25">
      <c r="B53" s="10"/>
      <c r="D53" s="187"/>
      <c r="H53" s="187"/>
      <c r="I53" s="187"/>
      <c r="J53" s="187"/>
      <c r="K53" s="187"/>
    </row>
    <row r="54" spans="1:19" s="1" customFormat="1" x14ac:dyDescent="0.25">
      <c r="B54" s="10"/>
      <c r="D54" s="187"/>
      <c r="H54" s="187"/>
      <c r="I54" s="187"/>
      <c r="J54" s="187"/>
      <c r="K54" s="187"/>
    </row>
    <row r="55" spans="1:19" s="1" customFormat="1" x14ac:dyDescent="0.25">
      <c r="B55" s="10"/>
      <c r="D55" s="187"/>
      <c r="H55" s="187"/>
      <c r="I55" s="187"/>
      <c r="J55" s="187"/>
      <c r="K55" s="187"/>
    </row>
    <row r="56" spans="1:19" s="1" customFormat="1" x14ac:dyDescent="0.25">
      <c r="B56" s="10"/>
      <c r="D56" s="187"/>
      <c r="H56" s="187"/>
      <c r="I56" s="187"/>
      <c r="J56" s="187"/>
      <c r="K56" s="187"/>
    </row>
    <row r="57" spans="1:19" s="1" customFormat="1" x14ac:dyDescent="0.25">
      <c r="B57" s="10"/>
      <c r="D57" s="187"/>
      <c r="H57" s="187"/>
      <c r="I57" s="187"/>
      <c r="J57" s="187"/>
      <c r="K57" s="187"/>
    </row>
    <row r="58" spans="1:19" s="1" customFormat="1" x14ac:dyDescent="0.25">
      <c r="B58" s="10"/>
      <c r="D58" s="187"/>
      <c r="H58" s="187"/>
      <c r="I58" s="187"/>
      <c r="J58" s="187"/>
      <c r="K58" s="187"/>
    </row>
    <row r="59" spans="1:19" s="1" customFormat="1" x14ac:dyDescent="0.25">
      <c r="B59" s="10"/>
      <c r="D59" s="187"/>
      <c r="H59" s="187"/>
      <c r="I59" s="187"/>
      <c r="J59" s="187"/>
      <c r="K59" s="187"/>
    </row>
    <row r="60" spans="1:19" s="1" customFormat="1" x14ac:dyDescent="0.25">
      <c r="B60" s="10"/>
      <c r="D60" s="187"/>
      <c r="H60" s="187"/>
      <c r="I60" s="187"/>
      <c r="J60" s="187"/>
      <c r="K60" s="187"/>
    </row>
    <row r="61" spans="1:19" s="1" customFormat="1" x14ac:dyDescent="0.25">
      <c r="B61" s="10"/>
      <c r="D61" s="187"/>
      <c r="H61" s="187"/>
      <c r="I61" s="187"/>
      <c r="J61" s="187"/>
      <c r="K61" s="187"/>
    </row>
    <row r="62" spans="1:19" s="1" customFormat="1" x14ac:dyDescent="0.25">
      <c r="B62" s="10"/>
      <c r="D62" s="187"/>
      <c r="H62" s="187"/>
      <c r="I62" s="187"/>
      <c r="J62" s="187"/>
      <c r="K62" s="187"/>
    </row>
    <row r="63" spans="1:19" s="1" customFormat="1" x14ac:dyDescent="0.25">
      <c r="B63" s="10"/>
      <c r="D63" s="187"/>
      <c r="H63" s="187"/>
      <c r="I63" s="187"/>
      <c r="J63" s="187"/>
      <c r="K63" s="187"/>
    </row>
    <row r="64" spans="1:19" s="1" customFormat="1" x14ac:dyDescent="0.25">
      <c r="B64" s="10"/>
      <c r="D64" s="187"/>
      <c r="H64" s="187"/>
      <c r="I64" s="187"/>
      <c r="J64" s="187"/>
      <c r="K64" s="187"/>
    </row>
    <row r="65" spans="2:11" s="1" customFormat="1" x14ac:dyDescent="0.25">
      <c r="B65" s="10"/>
      <c r="D65" s="187"/>
      <c r="H65" s="187"/>
      <c r="I65" s="187"/>
      <c r="J65" s="187"/>
      <c r="K65" s="187"/>
    </row>
    <row r="66" spans="2:11" s="1" customFormat="1" x14ac:dyDescent="0.25">
      <c r="B66" s="10"/>
      <c r="D66" s="187"/>
      <c r="H66" s="187"/>
      <c r="I66" s="187"/>
      <c r="J66" s="187"/>
      <c r="K66" s="187"/>
    </row>
  </sheetData>
  <mergeCells count="1">
    <mergeCell ref="A50:L50"/>
  </mergeCells>
  <phoneticPr fontId="0" type="noConversion"/>
  <pageMargins left="0.70866141732283472" right="0.70866141732283472" top="0.74803149606299213" bottom="0.74803149606299213" header="0.31496062992125984" footer="0.31496062992125984"/>
  <pageSetup paperSize="9" scale="64"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7"/>
  <sheetViews>
    <sheetView showGridLines="0" zoomScaleNormal="100" workbookViewId="0">
      <pane xSplit="2" ySplit="7" topLeftCell="C12" activePane="bottomRight" state="frozen"/>
      <selection pane="topRight"/>
      <selection pane="bottomLeft"/>
      <selection pane="bottomRight"/>
    </sheetView>
  </sheetViews>
  <sheetFormatPr defaultRowHeight="13.2" x14ac:dyDescent="0.25"/>
  <cols>
    <col min="1" max="1" width="12.5546875" style="52" customWidth="1"/>
    <col min="2" max="2" width="12.33203125" style="53" customWidth="1"/>
    <col min="3" max="4" width="11.33203125" style="52" customWidth="1"/>
    <col min="5" max="5" width="13.44140625" style="52" customWidth="1"/>
    <col min="6" max="6" width="10.6640625" style="52" customWidth="1"/>
    <col min="7" max="7" width="12.5546875" style="52" customWidth="1"/>
    <col min="8" max="8" width="10.5546875" style="52" customWidth="1"/>
    <col min="9" max="9" width="12.6640625" style="52" customWidth="1"/>
    <col min="10" max="11" width="11.6640625" style="52" customWidth="1"/>
    <col min="12" max="12" width="12.44140625" style="52" customWidth="1"/>
    <col min="13" max="13" width="11.6640625" style="52" customWidth="1"/>
    <col min="14" max="14" width="16" style="52" customWidth="1"/>
    <col min="15" max="15" width="12" style="52" customWidth="1"/>
    <col min="16" max="16" width="11.5546875" style="52" customWidth="1"/>
    <col min="17" max="17" width="11.44140625" style="52" customWidth="1"/>
    <col min="18" max="18" width="11.5546875" style="52" customWidth="1"/>
    <col min="19" max="19" width="18" style="52" customWidth="1"/>
    <col min="20" max="20" width="16.33203125" style="52" customWidth="1"/>
    <col min="21" max="21" width="16.6640625" style="52" customWidth="1"/>
    <col min="22" max="260" width="9.44140625" style="52"/>
    <col min="261" max="261" width="14.44140625" style="52" customWidth="1"/>
    <col min="262" max="262" width="7.5546875" style="52" bestFit="1" customWidth="1"/>
    <col min="263" max="263" width="2.44140625" style="52" customWidth="1"/>
    <col min="264" max="264" width="9.5546875" style="52" customWidth="1"/>
    <col min="265" max="267" width="11.44140625" style="52" customWidth="1"/>
    <col min="268" max="268" width="2.44140625" style="52" customWidth="1"/>
    <col min="269" max="269" width="11.5546875" style="52" customWidth="1"/>
    <col min="270" max="270" width="11" style="52" customWidth="1"/>
    <col min="271" max="271" width="11.5546875" style="52" customWidth="1"/>
    <col min="272" max="272" width="3.44140625" style="52" customWidth="1"/>
    <col min="273" max="273" width="13" style="52" customWidth="1"/>
    <col min="274" max="516" width="9.44140625" style="52"/>
    <col min="517" max="517" width="14.44140625" style="52" customWidth="1"/>
    <col min="518" max="518" width="7.5546875" style="52" bestFit="1" customWidth="1"/>
    <col min="519" max="519" width="2.44140625" style="52" customWidth="1"/>
    <col min="520" max="520" width="9.5546875" style="52" customWidth="1"/>
    <col min="521" max="523" width="11.44140625" style="52" customWidth="1"/>
    <col min="524" max="524" width="2.44140625" style="52" customWidth="1"/>
    <col min="525" max="525" width="11.5546875" style="52" customWidth="1"/>
    <col min="526" max="526" width="11" style="52" customWidth="1"/>
    <col min="527" max="527" width="11.5546875" style="52" customWidth="1"/>
    <col min="528" max="528" width="3.44140625" style="52" customWidth="1"/>
    <col min="529" max="529" width="13" style="52" customWidth="1"/>
    <col min="530" max="772" width="9.44140625" style="52"/>
    <col min="773" max="773" width="14.44140625" style="52" customWidth="1"/>
    <col min="774" max="774" width="7.5546875" style="52" bestFit="1" customWidth="1"/>
    <col min="775" max="775" width="2.44140625" style="52" customWidth="1"/>
    <col min="776" max="776" width="9.5546875" style="52" customWidth="1"/>
    <col min="777" max="779" width="11.44140625" style="52" customWidth="1"/>
    <col min="780" max="780" width="2.44140625" style="52" customWidth="1"/>
    <col min="781" max="781" width="11.5546875" style="52" customWidth="1"/>
    <col min="782" max="782" width="11" style="52" customWidth="1"/>
    <col min="783" max="783" width="11.5546875" style="52" customWidth="1"/>
    <col min="784" max="784" width="3.44140625" style="52" customWidth="1"/>
    <col min="785" max="785" width="13" style="52" customWidth="1"/>
    <col min="786" max="1028" width="9.44140625" style="52"/>
    <col min="1029" max="1029" width="14.44140625" style="52" customWidth="1"/>
    <col min="1030" max="1030" width="7.5546875" style="52" bestFit="1" customWidth="1"/>
    <col min="1031" max="1031" width="2.44140625" style="52" customWidth="1"/>
    <col min="1032" max="1032" width="9.5546875" style="52" customWidth="1"/>
    <col min="1033" max="1035" width="11.44140625" style="52" customWidth="1"/>
    <col min="1036" max="1036" width="2.44140625" style="52" customWidth="1"/>
    <col min="1037" max="1037" width="11.5546875" style="52" customWidth="1"/>
    <col min="1038" max="1038" width="11" style="52" customWidth="1"/>
    <col min="1039" max="1039" width="11.5546875" style="52" customWidth="1"/>
    <col min="1040" max="1040" width="3.44140625" style="52" customWidth="1"/>
    <col min="1041" max="1041" width="13" style="52" customWidth="1"/>
    <col min="1042" max="1284" width="9.44140625" style="52"/>
    <col min="1285" max="1285" width="14.44140625" style="52" customWidth="1"/>
    <col min="1286" max="1286" width="7.5546875" style="52" bestFit="1" customWidth="1"/>
    <col min="1287" max="1287" width="2.44140625" style="52" customWidth="1"/>
    <col min="1288" max="1288" width="9.5546875" style="52" customWidth="1"/>
    <col min="1289" max="1291" width="11.44140625" style="52" customWidth="1"/>
    <col min="1292" max="1292" width="2.44140625" style="52" customWidth="1"/>
    <col min="1293" max="1293" width="11.5546875" style="52" customWidth="1"/>
    <col min="1294" max="1294" width="11" style="52" customWidth="1"/>
    <col min="1295" max="1295" width="11.5546875" style="52" customWidth="1"/>
    <col min="1296" max="1296" width="3.44140625" style="52" customWidth="1"/>
    <col min="1297" max="1297" width="13" style="52" customWidth="1"/>
    <col min="1298" max="1540" width="9.44140625" style="52"/>
    <col min="1541" max="1541" width="14.44140625" style="52" customWidth="1"/>
    <col min="1542" max="1542" width="7.5546875" style="52" bestFit="1" customWidth="1"/>
    <col min="1543" max="1543" width="2.44140625" style="52" customWidth="1"/>
    <col min="1544" max="1544" width="9.5546875" style="52" customWidth="1"/>
    <col min="1545" max="1547" width="11.44140625" style="52" customWidth="1"/>
    <col min="1548" max="1548" width="2.44140625" style="52" customWidth="1"/>
    <col min="1549" max="1549" width="11.5546875" style="52" customWidth="1"/>
    <col min="1550" max="1550" width="11" style="52" customWidth="1"/>
    <col min="1551" max="1551" width="11.5546875" style="52" customWidth="1"/>
    <col min="1552" max="1552" width="3.44140625" style="52" customWidth="1"/>
    <col min="1553" max="1553" width="13" style="52" customWidth="1"/>
    <col min="1554" max="1796" width="9.44140625" style="52"/>
    <col min="1797" max="1797" width="14.44140625" style="52" customWidth="1"/>
    <col min="1798" max="1798" width="7.5546875" style="52" bestFit="1" customWidth="1"/>
    <col min="1799" max="1799" width="2.44140625" style="52" customWidth="1"/>
    <col min="1800" max="1800" width="9.5546875" style="52" customWidth="1"/>
    <col min="1801" max="1803" width="11.44140625" style="52" customWidth="1"/>
    <col min="1804" max="1804" width="2.44140625" style="52" customWidth="1"/>
    <col min="1805" max="1805" width="11.5546875" style="52" customWidth="1"/>
    <col min="1806" max="1806" width="11" style="52" customWidth="1"/>
    <col min="1807" max="1807" width="11.5546875" style="52" customWidth="1"/>
    <col min="1808" max="1808" width="3.44140625" style="52" customWidth="1"/>
    <col min="1809" max="1809" width="13" style="52" customWidth="1"/>
    <col min="1810" max="2052" width="9.44140625" style="52"/>
    <col min="2053" max="2053" width="14.44140625" style="52" customWidth="1"/>
    <col min="2054" max="2054" width="7.5546875" style="52" bestFit="1" customWidth="1"/>
    <col min="2055" max="2055" width="2.44140625" style="52" customWidth="1"/>
    <col min="2056" max="2056" width="9.5546875" style="52" customWidth="1"/>
    <col min="2057" max="2059" width="11.44140625" style="52" customWidth="1"/>
    <col min="2060" max="2060" width="2.44140625" style="52" customWidth="1"/>
    <col min="2061" max="2061" width="11.5546875" style="52" customWidth="1"/>
    <col min="2062" max="2062" width="11" style="52" customWidth="1"/>
    <col min="2063" max="2063" width="11.5546875" style="52" customWidth="1"/>
    <col min="2064" max="2064" width="3.44140625" style="52" customWidth="1"/>
    <col min="2065" max="2065" width="13" style="52" customWidth="1"/>
    <col min="2066" max="2308" width="9.44140625" style="52"/>
    <col min="2309" max="2309" width="14.44140625" style="52" customWidth="1"/>
    <col min="2310" max="2310" width="7.5546875" style="52" bestFit="1" customWidth="1"/>
    <col min="2311" max="2311" width="2.44140625" style="52" customWidth="1"/>
    <col min="2312" max="2312" width="9.5546875" style="52" customWidth="1"/>
    <col min="2313" max="2315" width="11.44140625" style="52" customWidth="1"/>
    <col min="2316" max="2316" width="2.44140625" style="52" customWidth="1"/>
    <col min="2317" max="2317" width="11.5546875" style="52" customWidth="1"/>
    <col min="2318" max="2318" width="11" style="52" customWidth="1"/>
    <col min="2319" max="2319" width="11.5546875" style="52" customWidth="1"/>
    <col min="2320" max="2320" width="3.44140625" style="52" customWidth="1"/>
    <col min="2321" max="2321" width="13" style="52" customWidth="1"/>
    <col min="2322" max="2564" width="9.44140625" style="52"/>
    <col min="2565" max="2565" width="14.44140625" style="52" customWidth="1"/>
    <col min="2566" max="2566" width="7.5546875" style="52" bestFit="1" customWidth="1"/>
    <col min="2567" max="2567" width="2.44140625" style="52" customWidth="1"/>
    <col min="2568" max="2568" width="9.5546875" style="52" customWidth="1"/>
    <col min="2569" max="2571" width="11.44140625" style="52" customWidth="1"/>
    <col min="2572" max="2572" width="2.44140625" style="52" customWidth="1"/>
    <col min="2573" max="2573" width="11.5546875" style="52" customWidth="1"/>
    <col min="2574" max="2574" width="11" style="52" customWidth="1"/>
    <col min="2575" max="2575" width="11.5546875" style="52" customWidth="1"/>
    <col min="2576" max="2576" width="3.44140625" style="52" customWidth="1"/>
    <col min="2577" max="2577" width="13" style="52" customWidth="1"/>
    <col min="2578" max="2820" width="9.44140625" style="52"/>
    <col min="2821" max="2821" width="14.44140625" style="52" customWidth="1"/>
    <col min="2822" max="2822" width="7.5546875" style="52" bestFit="1" customWidth="1"/>
    <col min="2823" max="2823" width="2.44140625" style="52" customWidth="1"/>
    <col min="2824" max="2824" width="9.5546875" style="52" customWidth="1"/>
    <col min="2825" max="2827" width="11.44140625" style="52" customWidth="1"/>
    <col min="2828" max="2828" width="2.44140625" style="52" customWidth="1"/>
    <col min="2829" max="2829" width="11.5546875" style="52" customWidth="1"/>
    <col min="2830" max="2830" width="11" style="52" customWidth="1"/>
    <col min="2831" max="2831" width="11.5546875" style="52" customWidth="1"/>
    <col min="2832" max="2832" width="3.44140625" style="52" customWidth="1"/>
    <col min="2833" max="2833" width="13" style="52" customWidth="1"/>
    <col min="2834" max="3076" width="9.44140625" style="52"/>
    <col min="3077" max="3077" width="14.44140625" style="52" customWidth="1"/>
    <col min="3078" max="3078" width="7.5546875" style="52" bestFit="1" customWidth="1"/>
    <col min="3079" max="3079" width="2.44140625" style="52" customWidth="1"/>
    <col min="3080" max="3080" width="9.5546875" style="52" customWidth="1"/>
    <col min="3081" max="3083" width="11.44140625" style="52" customWidth="1"/>
    <col min="3084" max="3084" width="2.44140625" style="52" customWidth="1"/>
    <col min="3085" max="3085" width="11.5546875" style="52" customWidth="1"/>
    <col min="3086" max="3086" width="11" style="52" customWidth="1"/>
    <col min="3087" max="3087" width="11.5546875" style="52" customWidth="1"/>
    <col min="3088" max="3088" width="3.44140625" style="52" customWidth="1"/>
    <col min="3089" max="3089" width="13" style="52" customWidth="1"/>
    <col min="3090" max="3332" width="9.44140625" style="52"/>
    <col min="3333" max="3333" width="14.44140625" style="52" customWidth="1"/>
    <col min="3334" max="3334" width="7.5546875" style="52" bestFit="1" customWidth="1"/>
    <col min="3335" max="3335" width="2.44140625" style="52" customWidth="1"/>
    <col min="3336" max="3336" width="9.5546875" style="52" customWidth="1"/>
    <col min="3337" max="3339" width="11.44140625" style="52" customWidth="1"/>
    <col min="3340" max="3340" width="2.44140625" style="52" customWidth="1"/>
    <col min="3341" max="3341" width="11.5546875" style="52" customWidth="1"/>
    <col min="3342" max="3342" width="11" style="52" customWidth="1"/>
    <col min="3343" max="3343" width="11.5546875" style="52" customWidth="1"/>
    <col min="3344" max="3344" width="3.44140625" style="52" customWidth="1"/>
    <col min="3345" max="3345" width="13" style="52" customWidth="1"/>
    <col min="3346" max="3588" width="9.44140625" style="52"/>
    <col min="3589" max="3589" width="14.44140625" style="52" customWidth="1"/>
    <col min="3590" max="3590" width="7.5546875" style="52" bestFit="1" customWidth="1"/>
    <col min="3591" max="3591" width="2.44140625" style="52" customWidth="1"/>
    <col min="3592" max="3592" width="9.5546875" style="52" customWidth="1"/>
    <col min="3593" max="3595" width="11.44140625" style="52" customWidth="1"/>
    <col min="3596" max="3596" width="2.44140625" style="52" customWidth="1"/>
    <col min="3597" max="3597" width="11.5546875" style="52" customWidth="1"/>
    <col min="3598" max="3598" width="11" style="52" customWidth="1"/>
    <col min="3599" max="3599" width="11.5546875" style="52" customWidth="1"/>
    <col min="3600" max="3600" width="3.44140625" style="52" customWidth="1"/>
    <col min="3601" max="3601" width="13" style="52" customWidth="1"/>
    <col min="3602" max="3844" width="9.44140625" style="52"/>
    <col min="3845" max="3845" width="14.44140625" style="52" customWidth="1"/>
    <col min="3846" max="3846" width="7.5546875" style="52" bestFit="1" customWidth="1"/>
    <col min="3847" max="3847" width="2.44140625" style="52" customWidth="1"/>
    <col min="3848" max="3848" width="9.5546875" style="52" customWidth="1"/>
    <col min="3849" max="3851" width="11.44140625" style="52" customWidth="1"/>
    <col min="3852" max="3852" width="2.44140625" style="52" customWidth="1"/>
    <col min="3853" max="3853" width="11.5546875" style="52" customWidth="1"/>
    <col min="3854" max="3854" width="11" style="52" customWidth="1"/>
    <col min="3855" max="3855" width="11.5546875" style="52" customWidth="1"/>
    <col min="3856" max="3856" width="3.44140625" style="52" customWidth="1"/>
    <col min="3857" max="3857" width="13" style="52" customWidth="1"/>
    <col min="3858" max="4100" width="9.44140625" style="52"/>
    <col min="4101" max="4101" width="14.44140625" style="52" customWidth="1"/>
    <col min="4102" max="4102" width="7.5546875" style="52" bestFit="1" customWidth="1"/>
    <col min="4103" max="4103" width="2.44140625" style="52" customWidth="1"/>
    <col min="4104" max="4104" width="9.5546875" style="52" customWidth="1"/>
    <col min="4105" max="4107" width="11.44140625" style="52" customWidth="1"/>
    <col min="4108" max="4108" width="2.44140625" style="52" customWidth="1"/>
    <col min="4109" max="4109" width="11.5546875" style="52" customWidth="1"/>
    <col min="4110" max="4110" width="11" style="52" customWidth="1"/>
    <col min="4111" max="4111" width="11.5546875" style="52" customWidth="1"/>
    <col min="4112" max="4112" width="3.44140625" style="52" customWidth="1"/>
    <col min="4113" max="4113" width="13" style="52" customWidth="1"/>
    <col min="4114" max="4356" width="9.44140625" style="52"/>
    <col min="4357" max="4357" width="14.44140625" style="52" customWidth="1"/>
    <col min="4358" max="4358" width="7.5546875" style="52" bestFit="1" customWidth="1"/>
    <col min="4359" max="4359" width="2.44140625" style="52" customWidth="1"/>
    <col min="4360" max="4360" width="9.5546875" style="52" customWidth="1"/>
    <col min="4361" max="4363" width="11.44140625" style="52" customWidth="1"/>
    <col min="4364" max="4364" width="2.44140625" style="52" customWidth="1"/>
    <col min="4365" max="4365" width="11.5546875" style="52" customWidth="1"/>
    <col min="4366" max="4366" width="11" style="52" customWidth="1"/>
    <col min="4367" max="4367" width="11.5546875" style="52" customWidth="1"/>
    <col min="4368" max="4368" width="3.44140625" style="52" customWidth="1"/>
    <col min="4369" max="4369" width="13" style="52" customWidth="1"/>
    <col min="4370" max="4612" width="9.44140625" style="52"/>
    <col min="4613" max="4613" width="14.44140625" style="52" customWidth="1"/>
    <col min="4614" max="4614" width="7.5546875" style="52" bestFit="1" customWidth="1"/>
    <col min="4615" max="4615" width="2.44140625" style="52" customWidth="1"/>
    <col min="4616" max="4616" width="9.5546875" style="52" customWidth="1"/>
    <col min="4617" max="4619" width="11.44140625" style="52" customWidth="1"/>
    <col min="4620" max="4620" width="2.44140625" style="52" customWidth="1"/>
    <col min="4621" max="4621" width="11.5546875" style="52" customWidth="1"/>
    <col min="4622" max="4622" width="11" style="52" customWidth="1"/>
    <col min="4623" max="4623" width="11.5546875" style="52" customWidth="1"/>
    <col min="4624" max="4624" width="3.44140625" style="52" customWidth="1"/>
    <col min="4625" max="4625" width="13" style="52" customWidth="1"/>
    <col min="4626" max="4868" width="9.44140625" style="52"/>
    <col min="4869" max="4869" width="14.44140625" style="52" customWidth="1"/>
    <col min="4870" max="4870" width="7.5546875" style="52" bestFit="1" customWidth="1"/>
    <col min="4871" max="4871" width="2.44140625" style="52" customWidth="1"/>
    <col min="4872" max="4872" width="9.5546875" style="52" customWidth="1"/>
    <col min="4873" max="4875" width="11.44140625" style="52" customWidth="1"/>
    <col min="4876" max="4876" width="2.44140625" style="52" customWidth="1"/>
    <col min="4877" max="4877" width="11.5546875" style="52" customWidth="1"/>
    <col min="4878" max="4878" width="11" style="52" customWidth="1"/>
    <col min="4879" max="4879" width="11.5546875" style="52" customWidth="1"/>
    <col min="4880" max="4880" width="3.44140625" style="52" customWidth="1"/>
    <col min="4881" max="4881" width="13" style="52" customWidth="1"/>
    <col min="4882" max="5124" width="9.44140625" style="52"/>
    <col min="5125" max="5125" width="14.44140625" style="52" customWidth="1"/>
    <col min="5126" max="5126" width="7.5546875" style="52" bestFit="1" customWidth="1"/>
    <col min="5127" max="5127" width="2.44140625" style="52" customWidth="1"/>
    <col min="5128" max="5128" width="9.5546875" style="52" customWidth="1"/>
    <col min="5129" max="5131" width="11.44140625" style="52" customWidth="1"/>
    <col min="5132" max="5132" width="2.44140625" style="52" customWidth="1"/>
    <col min="5133" max="5133" width="11.5546875" style="52" customWidth="1"/>
    <col min="5134" max="5134" width="11" style="52" customWidth="1"/>
    <col min="5135" max="5135" width="11.5546875" style="52" customWidth="1"/>
    <col min="5136" max="5136" width="3.44140625" style="52" customWidth="1"/>
    <col min="5137" max="5137" width="13" style="52" customWidth="1"/>
    <col min="5138" max="5380" width="9.44140625" style="52"/>
    <col min="5381" max="5381" width="14.44140625" style="52" customWidth="1"/>
    <col min="5382" max="5382" width="7.5546875" style="52" bestFit="1" customWidth="1"/>
    <col min="5383" max="5383" width="2.44140625" style="52" customWidth="1"/>
    <col min="5384" max="5384" width="9.5546875" style="52" customWidth="1"/>
    <col min="5385" max="5387" width="11.44140625" style="52" customWidth="1"/>
    <col min="5388" max="5388" width="2.44140625" style="52" customWidth="1"/>
    <col min="5389" max="5389" width="11.5546875" style="52" customWidth="1"/>
    <col min="5390" max="5390" width="11" style="52" customWidth="1"/>
    <col min="5391" max="5391" width="11.5546875" style="52" customWidth="1"/>
    <col min="5392" max="5392" width="3.44140625" style="52" customWidth="1"/>
    <col min="5393" max="5393" width="13" style="52" customWidth="1"/>
    <col min="5394" max="5636" width="9.44140625" style="52"/>
    <col min="5637" max="5637" width="14.44140625" style="52" customWidth="1"/>
    <col min="5638" max="5638" width="7.5546875" style="52" bestFit="1" customWidth="1"/>
    <col min="5639" max="5639" width="2.44140625" style="52" customWidth="1"/>
    <col min="5640" max="5640" width="9.5546875" style="52" customWidth="1"/>
    <col min="5641" max="5643" width="11.44140625" style="52" customWidth="1"/>
    <col min="5644" max="5644" width="2.44140625" style="52" customWidth="1"/>
    <col min="5645" max="5645" width="11.5546875" style="52" customWidth="1"/>
    <col min="5646" max="5646" width="11" style="52" customWidth="1"/>
    <col min="5647" max="5647" width="11.5546875" style="52" customWidth="1"/>
    <col min="5648" max="5648" width="3.44140625" style="52" customWidth="1"/>
    <col min="5649" max="5649" width="13" style="52" customWidth="1"/>
    <col min="5650" max="5892" width="9.44140625" style="52"/>
    <col min="5893" max="5893" width="14.44140625" style="52" customWidth="1"/>
    <col min="5894" max="5894" width="7.5546875" style="52" bestFit="1" customWidth="1"/>
    <col min="5895" max="5895" width="2.44140625" style="52" customWidth="1"/>
    <col min="5896" max="5896" width="9.5546875" style="52" customWidth="1"/>
    <col min="5897" max="5899" width="11.44140625" style="52" customWidth="1"/>
    <col min="5900" max="5900" width="2.44140625" style="52" customWidth="1"/>
    <col min="5901" max="5901" width="11.5546875" style="52" customWidth="1"/>
    <col min="5902" max="5902" width="11" style="52" customWidth="1"/>
    <col min="5903" max="5903" width="11.5546875" style="52" customWidth="1"/>
    <col min="5904" max="5904" width="3.44140625" style="52" customWidth="1"/>
    <col min="5905" max="5905" width="13" style="52" customWidth="1"/>
    <col min="5906" max="6148" width="9.44140625" style="52"/>
    <col min="6149" max="6149" width="14.44140625" style="52" customWidth="1"/>
    <col min="6150" max="6150" width="7.5546875" style="52" bestFit="1" customWidth="1"/>
    <col min="6151" max="6151" width="2.44140625" style="52" customWidth="1"/>
    <col min="6152" max="6152" width="9.5546875" style="52" customWidth="1"/>
    <col min="6153" max="6155" width="11.44140625" style="52" customWidth="1"/>
    <col min="6156" max="6156" width="2.44140625" style="52" customWidth="1"/>
    <col min="6157" max="6157" width="11.5546875" style="52" customWidth="1"/>
    <col min="6158" max="6158" width="11" style="52" customWidth="1"/>
    <col min="6159" max="6159" width="11.5546875" style="52" customWidth="1"/>
    <col min="6160" max="6160" width="3.44140625" style="52" customWidth="1"/>
    <col min="6161" max="6161" width="13" style="52" customWidth="1"/>
    <col min="6162" max="6404" width="9.44140625" style="52"/>
    <col min="6405" max="6405" width="14.44140625" style="52" customWidth="1"/>
    <col min="6406" max="6406" width="7.5546875" style="52" bestFit="1" customWidth="1"/>
    <col min="6407" max="6407" width="2.44140625" style="52" customWidth="1"/>
    <col min="6408" max="6408" width="9.5546875" style="52" customWidth="1"/>
    <col min="6409" max="6411" width="11.44140625" style="52" customWidth="1"/>
    <col min="6412" max="6412" width="2.44140625" style="52" customWidth="1"/>
    <col min="6413" max="6413" width="11.5546875" style="52" customWidth="1"/>
    <col min="6414" max="6414" width="11" style="52" customWidth="1"/>
    <col min="6415" max="6415" width="11.5546875" style="52" customWidth="1"/>
    <col min="6416" max="6416" width="3.44140625" style="52" customWidth="1"/>
    <col min="6417" max="6417" width="13" style="52" customWidth="1"/>
    <col min="6418" max="6660" width="9.44140625" style="52"/>
    <col min="6661" max="6661" width="14.44140625" style="52" customWidth="1"/>
    <col min="6662" max="6662" width="7.5546875" style="52" bestFit="1" customWidth="1"/>
    <col min="6663" max="6663" width="2.44140625" style="52" customWidth="1"/>
    <col min="6664" max="6664" width="9.5546875" style="52" customWidth="1"/>
    <col min="6665" max="6667" width="11.44140625" style="52" customWidth="1"/>
    <col min="6668" max="6668" width="2.44140625" style="52" customWidth="1"/>
    <col min="6669" max="6669" width="11.5546875" style="52" customWidth="1"/>
    <col min="6670" max="6670" width="11" style="52" customWidth="1"/>
    <col min="6671" max="6671" width="11.5546875" style="52" customWidth="1"/>
    <col min="6672" max="6672" width="3.44140625" style="52" customWidth="1"/>
    <col min="6673" max="6673" width="13" style="52" customWidth="1"/>
    <col min="6674" max="6916" width="9.44140625" style="52"/>
    <col min="6917" max="6917" width="14.44140625" style="52" customWidth="1"/>
    <col min="6918" max="6918" width="7.5546875" style="52" bestFit="1" customWidth="1"/>
    <col min="6919" max="6919" width="2.44140625" style="52" customWidth="1"/>
    <col min="6920" max="6920" width="9.5546875" style="52" customWidth="1"/>
    <col min="6921" max="6923" width="11.44140625" style="52" customWidth="1"/>
    <col min="6924" max="6924" width="2.44140625" style="52" customWidth="1"/>
    <col min="6925" max="6925" width="11.5546875" style="52" customWidth="1"/>
    <col min="6926" max="6926" width="11" style="52" customWidth="1"/>
    <col min="6927" max="6927" width="11.5546875" style="52" customWidth="1"/>
    <col min="6928" max="6928" width="3.44140625" style="52" customWidth="1"/>
    <col min="6929" max="6929" width="13" style="52" customWidth="1"/>
    <col min="6930" max="7172" width="9.44140625" style="52"/>
    <col min="7173" max="7173" width="14.44140625" style="52" customWidth="1"/>
    <col min="7174" max="7174" width="7.5546875" style="52" bestFit="1" customWidth="1"/>
    <col min="7175" max="7175" width="2.44140625" style="52" customWidth="1"/>
    <col min="7176" max="7176" width="9.5546875" style="52" customWidth="1"/>
    <col min="7177" max="7179" width="11.44140625" style="52" customWidth="1"/>
    <col min="7180" max="7180" width="2.44140625" style="52" customWidth="1"/>
    <col min="7181" max="7181" width="11.5546875" style="52" customWidth="1"/>
    <col min="7182" max="7182" width="11" style="52" customWidth="1"/>
    <col min="7183" max="7183" width="11.5546875" style="52" customWidth="1"/>
    <col min="7184" max="7184" width="3.44140625" style="52" customWidth="1"/>
    <col min="7185" max="7185" width="13" style="52" customWidth="1"/>
    <col min="7186" max="7428" width="9.44140625" style="52"/>
    <col min="7429" max="7429" width="14.44140625" style="52" customWidth="1"/>
    <col min="7430" max="7430" width="7.5546875" style="52" bestFit="1" customWidth="1"/>
    <col min="7431" max="7431" width="2.44140625" style="52" customWidth="1"/>
    <col min="7432" max="7432" width="9.5546875" style="52" customWidth="1"/>
    <col min="7433" max="7435" width="11.44140625" style="52" customWidth="1"/>
    <col min="7436" max="7436" width="2.44140625" style="52" customWidth="1"/>
    <col min="7437" max="7437" width="11.5546875" style="52" customWidth="1"/>
    <col min="7438" max="7438" width="11" style="52" customWidth="1"/>
    <col min="7439" max="7439" width="11.5546875" style="52" customWidth="1"/>
    <col min="7440" max="7440" width="3.44140625" style="52" customWidth="1"/>
    <col min="7441" max="7441" width="13" style="52" customWidth="1"/>
    <col min="7442" max="7684" width="9.44140625" style="52"/>
    <col min="7685" max="7685" width="14.44140625" style="52" customWidth="1"/>
    <col min="7686" max="7686" width="7.5546875" style="52" bestFit="1" customWidth="1"/>
    <col min="7687" max="7687" width="2.44140625" style="52" customWidth="1"/>
    <col min="7688" max="7688" width="9.5546875" style="52" customWidth="1"/>
    <col min="7689" max="7691" width="11.44140625" style="52" customWidth="1"/>
    <col min="7692" max="7692" width="2.44140625" style="52" customWidth="1"/>
    <col min="7693" max="7693" width="11.5546875" style="52" customWidth="1"/>
    <col min="7694" max="7694" width="11" style="52" customWidth="1"/>
    <col min="7695" max="7695" width="11.5546875" style="52" customWidth="1"/>
    <col min="7696" max="7696" width="3.44140625" style="52" customWidth="1"/>
    <col min="7697" max="7697" width="13" style="52" customWidth="1"/>
    <col min="7698" max="7940" width="9.44140625" style="52"/>
    <col min="7941" max="7941" width="14.44140625" style="52" customWidth="1"/>
    <col min="7942" max="7942" width="7.5546875" style="52" bestFit="1" customWidth="1"/>
    <col min="7943" max="7943" width="2.44140625" style="52" customWidth="1"/>
    <col min="7944" max="7944" width="9.5546875" style="52" customWidth="1"/>
    <col min="7945" max="7947" width="11.44140625" style="52" customWidth="1"/>
    <col min="7948" max="7948" width="2.44140625" style="52" customWidth="1"/>
    <col min="7949" max="7949" width="11.5546875" style="52" customWidth="1"/>
    <col min="7950" max="7950" width="11" style="52" customWidth="1"/>
    <col min="7951" max="7951" width="11.5546875" style="52" customWidth="1"/>
    <col min="7952" max="7952" width="3.44140625" style="52" customWidth="1"/>
    <col min="7953" max="7953" width="13" style="52" customWidth="1"/>
    <col min="7954" max="8196" width="9.44140625" style="52"/>
    <col min="8197" max="8197" width="14.44140625" style="52" customWidth="1"/>
    <col min="8198" max="8198" width="7.5546875" style="52" bestFit="1" customWidth="1"/>
    <col min="8199" max="8199" width="2.44140625" style="52" customWidth="1"/>
    <col min="8200" max="8200" width="9.5546875" style="52" customWidth="1"/>
    <col min="8201" max="8203" width="11.44140625" style="52" customWidth="1"/>
    <col min="8204" max="8204" width="2.44140625" style="52" customWidth="1"/>
    <col min="8205" max="8205" width="11.5546875" style="52" customWidth="1"/>
    <col min="8206" max="8206" width="11" style="52" customWidth="1"/>
    <col min="8207" max="8207" width="11.5546875" style="52" customWidth="1"/>
    <col min="8208" max="8208" width="3.44140625" style="52" customWidth="1"/>
    <col min="8209" max="8209" width="13" style="52" customWidth="1"/>
    <col min="8210" max="8452" width="9.44140625" style="52"/>
    <col min="8453" max="8453" width="14.44140625" style="52" customWidth="1"/>
    <col min="8454" max="8454" width="7.5546875" style="52" bestFit="1" customWidth="1"/>
    <col min="8455" max="8455" width="2.44140625" style="52" customWidth="1"/>
    <col min="8456" max="8456" width="9.5546875" style="52" customWidth="1"/>
    <col min="8457" max="8459" width="11.44140625" style="52" customWidth="1"/>
    <col min="8460" max="8460" width="2.44140625" style="52" customWidth="1"/>
    <col min="8461" max="8461" width="11.5546875" style="52" customWidth="1"/>
    <col min="8462" max="8462" width="11" style="52" customWidth="1"/>
    <col min="8463" max="8463" width="11.5546875" style="52" customWidth="1"/>
    <col min="8464" max="8464" width="3.44140625" style="52" customWidth="1"/>
    <col min="8465" max="8465" width="13" style="52" customWidth="1"/>
    <col min="8466" max="8708" width="9.44140625" style="52"/>
    <col min="8709" max="8709" width="14.44140625" style="52" customWidth="1"/>
    <col min="8710" max="8710" width="7.5546875" style="52" bestFit="1" customWidth="1"/>
    <col min="8711" max="8711" width="2.44140625" style="52" customWidth="1"/>
    <col min="8712" max="8712" width="9.5546875" style="52" customWidth="1"/>
    <col min="8713" max="8715" width="11.44140625" style="52" customWidth="1"/>
    <col min="8716" max="8716" width="2.44140625" style="52" customWidth="1"/>
    <col min="8717" max="8717" width="11.5546875" style="52" customWidth="1"/>
    <col min="8718" max="8718" width="11" style="52" customWidth="1"/>
    <col min="8719" max="8719" width="11.5546875" style="52" customWidth="1"/>
    <col min="8720" max="8720" width="3.44140625" style="52" customWidth="1"/>
    <col min="8721" max="8721" width="13" style="52" customWidth="1"/>
    <col min="8722" max="8964" width="9.44140625" style="52"/>
    <col min="8965" max="8965" width="14.44140625" style="52" customWidth="1"/>
    <col min="8966" max="8966" width="7.5546875" style="52" bestFit="1" customWidth="1"/>
    <col min="8967" max="8967" width="2.44140625" style="52" customWidth="1"/>
    <col min="8968" max="8968" width="9.5546875" style="52" customWidth="1"/>
    <col min="8969" max="8971" width="11.44140625" style="52" customWidth="1"/>
    <col min="8972" max="8972" width="2.44140625" style="52" customWidth="1"/>
    <col min="8973" max="8973" width="11.5546875" style="52" customWidth="1"/>
    <col min="8974" max="8974" width="11" style="52" customWidth="1"/>
    <col min="8975" max="8975" width="11.5546875" style="52" customWidth="1"/>
    <col min="8976" max="8976" width="3.44140625" style="52" customWidth="1"/>
    <col min="8977" max="8977" width="13" style="52" customWidth="1"/>
    <col min="8978" max="9220" width="9.44140625" style="52"/>
    <col min="9221" max="9221" width="14.44140625" style="52" customWidth="1"/>
    <col min="9222" max="9222" width="7.5546875" style="52" bestFit="1" customWidth="1"/>
    <col min="9223" max="9223" width="2.44140625" style="52" customWidth="1"/>
    <col min="9224" max="9224" width="9.5546875" style="52" customWidth="1"/>
    <col min="9225" max="9227" width="11.44140625" style="52" customWidth="1"/>
    <col min="9228" max="9228" width="2.44140625" style="52" customWidth="1"/>
    <col min="9229" max="9229" width="11.5546875" style="52" customWidth="1"/>
    <col min="9230" max="9230" width="11" style="52" customWidth="1"/>
    <col min="9231" max="9231" width="11.5546875" style="52" customWidth="1"/>
    <col min="9232" max="9232" width="3.44140625" style="52" customWidth="1"/>
    <col min="9233" max="9233" width="13" style="52" customWidth="1"/>
    <col min="9234" max="9476" width="9.44140625" style="52"/>
    <col min="9477" max="9477" width="14.44140625" style="52" customWidth="1"/>
    <col min="9478" max="9478" width="7.5546875" style="52" bestFit="1" customWidth="1"/>
    <col min="9479" max="9479" width="2.44140625" style="52" customWidth="1"/>
    <col min="9480" max="9480" width="9.5546875" style="52" customWidth="1"/>
    <col min="9481" max="9483" width="11.44140625" style="52" customWidth="1"/>
    <col min="9484" max="9484" width="2.44140625" style="52" customWidth="1"/>
    <col min="9485" max="9485" width="11.5546875" style="52" customWidth="1"/>
    <col min="9486" max="9486" width="11" style="52" customWidth="1"/>
    <col min="9487" max="9487" width="11.5546875" style="52" customWidth="1"/>
    <col min="9488" max="9488" width="3.44140625" style="52" customWidth="1"/>
    <col min="9489" max="9489" width="13" style="52" customWidth="1"/>
    <col min="9490" max="9732" width="9.44140625" style="52"/>
    <col min="9733" max="9733" width="14.44140625" style="52" customWidth="1"/>
    <col min="9734" max="9734" width="7.5546875" style="52" bestFit="1" customWidth="1"/>
    <col min="9735" max="9735" width="2.44140625" style="52" customWidth="1"/>
    <col min="9736" max="9736" width="9.5546875" style="52" customWidth="1"/>
    <col min="9737" max="9739" width="11.44140625" style="52" customWidth="1"/>
    <col min="9740" max="9740" width="2.44140625" style="52" customWidth="1"/>
    <col min="9741" max="9741" width="11.5546875" style="52" customWidth="1"/>
    <col min="9742" max="9742" width="11" style="52" customWidth="1"/>
    <col min="9743" max="9743" width="11.5546875" style="52" customWidth="1"/>
    <col min="9744" max="9744" width="3.44140625" style="52" customWidth="1"/>
    <col min="9745" max="9745" width="13" style="52" customWidth="1"/>
    <col min="9746" max="9988" width="9.44140625" style="52"/>
    <col min="9989" max="9989" width="14.44140625" style="52" customWidth="1"/>
    <col min="9990" max="9990" width="7.5546875" style="52" bestFit="1" customWidth="1"/>
    <col min="9991" max="9991" width="2.44140625" style="52" customWidth="1"/>
    <col min="9992" max="9992" width="9.5546875" style="52" customWidth="1"/>
    <col min="9993" max="9995" width="11.44140625" style="52" customWidth="1"/>
    <col min="9996" max="9996" width="2.44140625" style="52" customWidth="1"/>
    <col min="9997" max="9997" width="11.5546875" style="52" customWidth="1"/>
    <col min="9998" max="9998" width="11" style="52" customWidth="1"/>
    <col min="9999" max="9999" width="11.5546875" style="52" customWidth="1"/>
    <col min="10000" max="10000" width="3.44140625" style="52" customWidth="1"/>
    <col min="10001" max="10001" width="13" style="52" customWidth="1"/>
    <col min="10002" max="10244" width="9.44140625" style="52"/>
    <col min="10245" max="10245" width="14.44140625" style="52" customWidth="1"/>
    <col min="10246" max="10246" width="7.5546875" style="52" bestFit="1" customWidth="1"/>
    <col min="10247" max="10247" width="2.44140625" style="52" customWidth="1"/>
    <col min="10248" max="10248" width="9.5546875" style="52" customWidth="1"/>
    <col min="10249" max="10251" width="11.44140625" style="52" customWidth="1"/>
    <col min="10252" max="10252" width="2.44140625" style="52" customWidth="1"/>
    <col min="10253" max="10253" width="11.5546875" style="52" customWidth="1"/>
    <col min="10254" max="10254" width="11" style="52" customWidth="1"/>
    <col min="10255" max="10255" width="11.5546875" style="52" customWidth="1"/>
    <col min="10256" max="10256" width="3.44140625" style="52" customWidth="1"/>
    <col min="10257" max="10257" width="13" style="52" customWidth="1"/>
    <col min="10258" max="10500" width="9.44140625" style="52"/>
    <col min="10501" max="10501" width="14.44140625" style="52" customWidth="1"/>
    <col min="10502" max="10502" width="7.5546875" style="52" bestFit="1" customWidth="1"/>
    <col min="10503" max="10503" width="2.44140625" style="52" customWidth="1"/>
    <col min="10504" max="10504" width="9.5546875" style="52" customWidth="1"/>
    <col min="10505" max="10507" width="11.44140625" style="52" customWidth="1"/>
    <col min="10508" max="10508" width="2.44140625" style="52" customWidth="1"/>
    <col min="10509" max="10509" width="11.5546875" style="52" customWidth="1"/>
    <col min="10510" max="10510" width="11" style="52" customWidth="1"/>
    <col min="10511" max="10511" width="11.5546875" style="52" customWidth="1"/>
    <col min="10512" max="10512" width="3.44140625" style="52" customWidth="1"/>
    <col min="10513" max="10513" width="13" style="52" customWidth="1"/>
    <col min="10514" max="10756" width="9.44140625" style="52"/>
    <col min="10757" max="10757" width="14.44140625" style="52" customWidth="1"/>
    <col min="10758" max="10758" width="7.5546875" style="52" bestFit="1" customWidth="1"/>
    <col min="10759" max="10759" width="2.44140625" style="52" customWidth="1"/>
    <col min="10760" max="10760" width="9.5546875" style="52" customWidth="1"/>
    <col min="10761" max="10763" width="11.44140625" style="52" customWidth="1"/>
    <col min="10764" max="10764" width="2.44140625" style="52" customWidth="1"/>
    <col min="10765" max="10765" width="11.5546875" style="52" customWidth="1"/>
    <col min="10766" max="10766" width="11" style="52" customWidth="1"/>
    <col min="10767" max="10767" width="11.5546875" style="52" customWidth="1"/>
    <col min="10768" max="10768" width="3.44140625" style="52" customWidth="1"/>
    <col min="10769" max="10769" width="13" style="52" customWidth="1"/>
    <col min="10770" max="11012" width="9.44140625" style="52"/>
    <col min="11013" max="11013" width="14.44140625" style="52" customWidth="1"/>
    <col min="11014" max="11014" width="7.5546875" style="52" bestFit="1" customWidth="1"/>
    <col min="11015" max="11015" width="2.44140625" style="52" customWidth="1"/>
    <col min="11016" max="11016" width="9.5546875" style="52" customWidth="1"/>
    <col min="11017" max="11019" width="11.44140625" style="52" customWidth="1"/>
    <col min="11020" max="11020" width="2.44140625" style="52" customWidth="1"/>
    <col min="11021" max="11021" width="11.5546875" style="52" customWidth="1"/>
    <col min="11022" max="11022" width="11" style="52" customWidth="1"/>
    <col min="11023" max="11023" width="11.5546875" style="52" customWidth="1"/>
    <col min="11024" max="11024" width="3.44140625" style="52" customWidth="1"/>
    <col min="11025" max="11025" width="13" style="52" customWidth="1"/>
    <col min="11026" max="11268" width="9.44140625" style="52"/>
    <col min="11269" max="11269" width="14.44140625" style="52" customWidth="1"/>
    <col min="11270" max="11270" width="7.5546875" style="52" bestFit="1" customWidth="1"/>
    <col min="11271" max="11271" width="2.44140625" style="52" customWidth="1"/>
    <col min="11272" max="11272" width="9.5546875" style="52" customWidth="1"/>
    <col min="11273" max="11275" width="11.44140625" style="52" customWidth="1"/>
    <col min="11276" max="11276" width="2.44140625" style="52" customWidth="1"/>
    <col min="11277" max="11277" width="11.5546875" style="52" customWidth="1"/>
    <col min="11278" max="11278" width="11" style="52" customWidth="1"/>
    <col min="11279" max="11279" width="11.5546875" style="52" customWidth="1"/>
    <col min="11280" max="11280" width="3.44140625" style="52" customWidth="1"/>
    <col min="11281" max="11281" width="13" style="52" customWidth="1"/>
    <col min="11282" max="11524" width="9.44140625" style="52"/>
    <col min="11525" max="11525" width="14.44140625" style="52" customWidth="1"/>
    <col min="11526" max="11526" width="7.5546875" style="52" bestFit="1" customWidth="1"/>
    <col min="11527" max="11527" width="2.44140625" style="52" customWidth="1"/>
    <col min="11528" max="11528" width="9.5546875" style="52" customWidth="1"/>
    <col min="11529" max="11531" width="11.44140625" style="52" customWidth="1"/>
    <col min="11532" max="11532" width="2.44140625" style="52" customWidth="1"/>
    <col min="11533" max="11533" width="11.5546875" style="52" customWidth="1"/>
    <col min="11534" max="11534" width="11" style="52" customWidth="1"/>
    <col min="11535" max="11535" width="11.5546875" style="52" customWidth="1"/>
    <col min="11536" max="11536" width="3.44140625" style="52" customWidth="1"/>
    <col min="11537" max="11537" width="13" style="52" customWidth="1"/>
    <col min="11538" max="11780" width="9.44140625" style="52"/>
    <col min="11781" max="11781" width="14.44140625" style="52" customWidth="1"/>
    <col min="11782" max="11782" width="7.5546875" style="52" bestFit="1" customWidth="1"/>
    <col min="11783" max="11783" width="2.44140625" style="52" customWidth="1"/>
    <col min="11784" max="11784" width="9.5546875" style="52" customWidth="1"/>
    <col min="11785" max="11787" width="11.44140625" style="52" customWidth="1"/>
    <col min="11788" max="11788" width="2.44140625" style="52" customWidth="1"/>
    <col min="11789" max="11789" width="11.5546875" style="52" customWidth="1"/>
    <col min="11790" max="11790" width="11" style="52" customWidth="1"/>
    <col min="11791" max="11791" width="11.5546875" style="52" customWidth="1"/>
    <col min="11792" max="11792" width="3.44140625" style="52" customWidth="1"/>
    <col min="11793" max="11793" width="13" style="52" customWidth="1"/>
    <col min="11794" max="12036" width="9.44140625" style="52"/>
    <col min="12037" max="12037" width="14.44140625" style="52" customWidth="1"/>
    <col min="12038" max="12038" width="7.5546875" style="52" bestFit="1" customWidth="1"/>
    <col min="12039" max="12039" width="2.44140625" style="52" customWidth="1"/>
    <col min="12040" max="12040" width="9.5546875" style="52" customWidth="1"/>
    <col min="12041" max="12043" width="11.44140625" style="52" customWidth="1"/>
    <col min="12044" max="12044" width="2.44140625" style="52" customWidth="1"/>
    <col min="12045" max="12045" width="11.5546875" style="52" customWidth="1"/>
    <col min="12046" max="12046" width="11" style="52" customWidth="1"/>
    <col min="12047" max="12047" width="11.5546875" style="52" customWidth="1"/>
    <col min="12048" max="12048" width="3.44140625" style="52" customWidth="1"/>
    <col min="12049" max="12049" width="13" style="52" customWidth="1"/>
    <col min="12050" max="12292" width="9.44140625" style="52"/>
    <col min="12293" max="12293" width="14.44140625" style="52" customWidth="1"/>
    <col min="12294" max="12294" width="7.5546875" style="52" bestFit="1" customWidth="1"/>
    <col min="12295" max="12295" width="2.44140625" style="52" customWidth="1"/>
    <col min="12296" max="12296" width="9.5546875" style="52" customWidth="1"/>
    <col min="12297" max="12299" width="11.44140625" style="52" customWidth="1"/>
    <col min="12300" max="12300" width="2.44140625" style="52" customWidth="1"/>
    <col min="12301" max="12301" width="11.5546875" style="52" customWidth="1"/>
    <col min="12302" max="12302" width="11" style="52" customWidth="1"/>
    <col min="12303" max="12303" width="11.5546875" style="52" customWidth="1"/>
    <col min="12304" max="12304" width="3.44140625" style="52" customWidth="1"/>
    <col min="12305" max="12305" width="13" style="52" customWidth="1"/>
    <col min="12306" max="12548" width="9.44140625" style="52"/>
    <col min="12549" max="12549" width="14.44140625" style="52" customWidth="1"/>
    <col min="12550" max="12550" width="7.5546875" style="52" bestFit="1" customWidth="1"/>
    <col min="12551" max="12551" width="2.44140625" style="52" customWidth="1"/>
    <col min="12552" max="12552" width="9.5546875" style="52" customWidth="1"/>
    <col min="12553" max="12555" width="11.44140625" style="52" customWidth="1"/>
    <col min="12556" max="12556" width="2.44140625" style="52" customWidth="1"/>
    <col min="12557" max="12557" width="11.5546875" style="52" customWidth="1"/>
    <col min="12558" max="12558" width="11" style="52" customWidth="1"/>
    <col min="12559" max="12559" width="11.5546875" style="52" customWidth="1"/>
    <col min="12560" max="12560" width="3.44140625" style="52" customWidth="1"/>
    <col min="12561" max="12561" width="13" style="52" customWidth="1"/>
    <col min="12562" max="12804" width="9.44140625" style="52"/>
    <col min="12805" max="12805" width="14.44140625" style="52" customWidth="1"/>
    <col min="12806" max="12806" width="7.5546875" style="52" bestFit="1" customWidth="1"/>
    <col min="12807" max="12807" width="2.44140625" style="52" customWidth="1"/>
    <col min="12808" max="12808" width="9.5546875" style="52" customWidth="1"/>
    <col min="12809" max="12811" width="11.44140625" style="52" customWidth="1"/>
    <col min="12812" max="12812" width="2.44140625" style="52" customWidth="1"/>
    <col min="12813" max="12813" width="11.5546875" style="52" customWidth="1"/>
    <col min="12814" max="12814" width="11" style="52" customWidth="1"/>
    <col min="12815" max="12815" width="11.5546875" style="52" customWidth="1"/>
    <col min="12816" max="12816" width="3.44140625" style="52" customWidth="1"/>
    <col min="12817" max="12817" width="13" style="52" customWidth="1"/>
    <col min="12818" max="13060" width="9.44140625" style="52"/>
    <col min="13061" max="13061" width="14.44140625" style="52" customWidth="1"/>
    <col min="13062" max="13062" width="7.5546875" style="52" bestFit="1" customWidth="1"/>
    <col min="13063" max="13063" width="2.44140625" style="52" customWidth="1"/>
    <col min="13064" max="13064" width="9.5546875" style="52" customWidth="1"/>
    <col min="13065" max="13067" width="11.44140625" style="52" customWidth="1"/>
    <col min="13068" max="13068" width="2.44140625" style="52" customWidth="1"/>
    <col min="13069" max="13069" width="11.5546875" style="52" customWidth="1"/>
    <col min="13070" max="13070" width="11" style="52" customWidth="1"/>
    <col min="13071" max="13071" width="11.5546875" style="52" customWidth="1"/>
    <col min="13072" max="13072" width="3.44140625" style="52" customWidth="1"/>
    <col min="13073" max="13073" width="13" style="52" customWidth="1"/>
    <col min="13074" max="13316" width="9.44140625" style="52"/>
    <col min="13317" max="13317" width="14.44140625" style="52" customWidth="1"/>
    <col min="13318" max="13318" width="7.5546875" style="52" bestFit="1" customWidth="1"/>
    <col min="13319" max="13319" width="2.44140625" style="52" customWidth="1"/>
    <col min="13320" max="13320" width="9.5546875" style="52" customWidth="1"/>
    <col min="13321" max="13323" width="11.44140625" style="52" customWidth="1"/>
    <col min="13324" max="13324" width="2.44140625" style="52" customWidth="1"/>
    <col min="13325" max="13325" width="11.5546875" style="52" customWidth="1"/>
    <col min="13326" max="13326" width="11" style="52" customWidth="1"/>
    <col min="13327" max="13327" width="11.5546875" style="52" customWidth="1"/>
    <col min="13328" max="13328" width="3.44140625" style="52" customWidth="1"/>
    <col min="13329" max="13329" width="13" style="52" customWidth="1"/>
    <col min="13330" max="13572" width="9.44140625" style="52"/>
    <col min="13573" max="13573" width="14.44140625" style="52" customWidth="1"/>
    <col min="13574" max="13574" width="7.5546875" style="52" bestFit="1" customWidth="1"/>
    <col min="13575" max="13575" width="2.44140625" style="52" customWidth="1"/>
    <col min="13576" max="13576" width="9.5546875" style="52" customWidth="1"/>
    <col min="13577" max="13579" width="11.44140625" style="52" customWidth="1"/>
    <col min="13580" max="13580" width="2.44140625" style="52" customWidth="1"/>
    <col min="13581" max="13581" width="11.5546875" style="52" customWidth="1"/>
    <col min="13582" max="13582" width="11" style="52" customWidth="1"/>
    <col min="13583" max="13583" width="11.5546875" style="52" customWidth="1"/>
    <col min="13584" max="13584" width="3.44140625" style="52" customWidth="1"/>
    <col min="13585" max="13585" width="13" style="52" customWidth="1"/>
    <col min="13586" max="13828" width="9.44140625" style="52"/>
    <col min="13829" max="13829" width="14.44140625" style="52" customWidth="1"/>
    <col min="13830" max="13830" width="7.5546875" style="52" bestFit="1" customWidth="1"/>
    <col min="13831" max="13831" width="2.44140625" style="52" customWidth="1"/>
    <col min="13832" max="13832" width="9.5546875" style="52" customWidth="1"/>
    <col min="13833" max="13835" width="11.44140625" style="52" customWidth="1"/>
    <col min="13836" max="13836" width="2.44140625" style="52" customWidth="1"/>
    <col min="13837" max="13837" width="11.5546875" style="52" customWidth="1"/>
    <col min="13838" max="13838" width="11" style="52" customWidth="1"/>
    <col min="13839" max="13839" width="11.5546875" style="52" customWidth="1"/>
    <col min="13840" max="13840" width="3.44140625" style="52" customWidth="1"/>
    <col min="13841" max="13841" width="13" style="52" customWidth="1"/>
    <col min="13842" max="14084" width="9.44140625" style="52"/>
    <col min="14085" max="14085" width="14.44140625" style="52" customWidth="1"/>
    <col min="14086" max="14086" width="7.5546875" style="52" bestFit="1" customWidth="1"/>
    <col min="14087" max="14087" width="2.44140625" style="52" customWidth="1"/>
    <col min="14088" max="14088" width="9.5546875" style="52" customWidth="1"/>
    <col min="14089" max="14091" width="11.44140625" style="52" customWidth="1"/>
    <col min="14092" max="14092" width="2.44140625" style="52" customWidth="1"/>
    <col min="14093" max="14093" width="11.5546875" style="52" customWidth="1"/>
    <col min="14094" max="14094" width="11" style="52" customWidth="1"/>
    <col min="14095" max="14095" width="11.5546875" style="52" customWidth="1"/>
    <col min="14096" max="14096" width="3.44140625" style="52" customWidth="1"/>
    <col min="14097" max="14097" width="13" style="52" customWidth="1"/>
    <col min="14098" max="14340" width="9.44140625" style="52"/>
    <col min="14341" max="14341" width="14.44140625" style="52" customWidth="1"/>
    <col min="14342" max="14342" width="7.5546875" style="52" bestFit="1" customWidth="1"/>
    <col min="14343" max="14343" width="2.44140625" style="52" customWidth="1"/>
    <col min="14344" max="14344" width="9.5546875" style="52" customWidth="1"/>
    <col min="14345" max="14347" width="11.44140625" style="52" customWidth="1"/>
    <col min="14348" max="14348" width="2.44140625" style="52" customWidth="1"/>
    <col min="14349" max="14349" width="11.5546875" style="52" customWidth="1"/>
    <col min="14350" max="14350" width="11" style="52" customWidth="1"/>
    <col min="14351" max="14351" width="11.5546875" style="52" customWidth="1"/>
    <col min="14352" max="14352" width="3.44140625" style="52" customWidth="1"/>
    <col min="14353" max="14353" width="13" style="52" customWidth="1"/>
    <col min="14354" max="14596" width="9.44140625" style="52"/>
    <col min="14597" max="14597" width="14.44140625" style="52" customWidth="1"/>
    <col min="14598" max="14598" width="7.5546875" style="52" bestFit="1" customWidth="1"/>
    <col min="14599" max="14599" width="2.44140625" style="52" customWidth="1"/>
    <col min="14600" max="14600" width="9.5546875" style="52" customWidth="1"/>
    <col min="14601" max="14603" width="11.44140625" style="52" customWidth="1"/>
    <col min="14604" max="14604" width="2.44140625" style="52" customWidth="1"/>
    <col min="14605" max="14605" width="11.5546875" style="52" customWidth="1"/>
    <col min="14606" max="14606" width="11" style="52" customWidth="1"/>
    <col min="14607" max="14607" width="11.5546875" style="52" customWidth="1"/>
    <col min="14608" max="14608" width="3.44140625" style="52" customWidth="1"/>
    <col min="14609" max="14609" width="13" style="52" customWidth="1"/>
    <col min="14610" max="14852" width="9.44140625" style="52"/>
    <col min="14853" max="14853" width="14.44140625" style="52" customWidth="1"/>
    <col min="14854" max="14854" width="7.5546875" style="52" bestFit="1" customWidth="1"/>
    <col min="14855" max="14855" width="2.44140625" style="52" customWidth="1"/>
    <col min="14856" max="14856" width="9.5546875" style="52" customWidth="1"/>
    <col min="14857" max="14859" width="11.44140625" style="52" customWidth="1"/>
    <col min="14860" max="14860" width="2.44140625" style="52" customWidth="1"/>
    <col min="14861" max="14861" width="11.5546875" style="52" customWidth="1"/>
    <col min="14862" max="14862" width="11" style="52" customWidth="1"/>
    <col min="14863" max="14863" width="11.5546875" style="52" customWidth="1"/>
    <col min="14864" max="14864" width="3.44140625" style="52" customWidth="1"/>
    <col min="14865" max="14865" width="13" style="52" customWidth="1"/>
    <col min="14866" max="15108" width="9.44140625" style="52"/>
    <col min="15109" max="15109" width="14.44140625" style="52" customWidth="1"/>
    <col min="15110" max="15110" width="7.5546875" style="52" bestFit="1" customWidth="1"/>
    <col min="15111" max="15111" width="2.44140625" style="52" customWidth="1"/>
    <col min="15112" max="15112" width="9.5546875" style="52" customWidth="1"/>
    <col min="15113" max="15115" width="11.44140625" style="52" customWidth="1"/>
    <col min="15116" max="15116" width="2.44140625" style="52" customWidth="1"/>
    <col min="15117" max="15117" width="11.5546875" style="52" customWidth="1"/>
    <col min="15118" max="15118" width="11" style="52" customWidth="1"/>
    <col min="15119" max="15119" width="11.5546875" style="52" customWidth="1"/>
    <col min="15120" max="15120" width="3.44140625" style="52" customWidth="1"/>
    <col min="15121" max="15121" width="13" style="52" customWidth="1"/>
    <col min="15122" max="15364" width="9.44140625" style="52"/>
    <col min="15365" max="15365" width="14.44140625" style="52" customWidth="1"/>
    <col min="15366" max="15366" width="7.5546875" style="52" bestFit="1" customWidth="1"/>
    <col min="15367" max="15367" width="2.44140625" style="52" customWidth="1"/>
    <col min="15368" max="15368" width="9.5546875" style="52" customWidth="1"/>
    <col min="15369" max="15371" width="11.44140625" style="52" customWidth="1"/>
    <col min="15372" max="15372" width="2.44140625" style="52" customWidth="1"/>
    <col min="15373" max="15373" width="11.5546875" style="52" customWidth="1"/>
    <col min="15374" max="15374" width="11" style="52" customWidth="1"/>
    <col min="15375" max="15375" width="11.5546875" style="52" customWidth="1"/>
    <col min="15376" max="15376" width="3.44140625" style="52" customWidth="1"/>
    <col min="15377" max="15377" width="13" style="52" customWidth="1"/>
    <col min="15378" max="15620" width="9.44140625" style="52"/>
    <col min="15621" max="15621" width="14.44140625" style="52" customWidth="1"/>
    <col min="15622" max="15622" width="7.5546875" style="52" bestFit="1" customWidth="1"/>
    <col min="15623" max="15623" width="2.44140625" style="52" customWidth="1"/>
    <col min="15624" max="15624" width="9.5546875" style="52" customWidth="1"/>
    <col min="15625" max="15627" width="11.44140625" style="52" customWidth="1"/>
    <col min="15628" max="15628" width="2.44140625" style="52" customWidth="1"/>
    <col min="15629" max="15629" width="11.5546875" style="52" customWidth="1"/>
    <col min="15630" max="15630" width="11" style="52" customWidth="1"/>
    <col min="15631" max="15631" width="11.5546875" style="52" customWidth="1"/>
    <col min="15632" max="15632" width="3.44140625" style="52" customWidth="1"/>
    <col min="15633" max="15633" width="13" style="52" customWidth="1"/>
    <col min="15634" max="15876" width="9.44140625" style="52"/>
    <col min="15877" max="15877" width="14.44140625" style="52" customWidth="1"/>
    <col min="15878" max="15878" width="7.5546875" style="52" bestFit="1" customWidth="1"/>
    <col min="15879" max="15879" width="2.44140625" style="52" customWidth="1"/>
    <col min="15880" max="15880" width="9.5546875" style="52" customWidth="1"/>
    <col min="15881" max="15883" width="11.44140625" style="52" customWidth="1"/>
    <col min="15884" max="15884" width="2.44140625" style="52" customWidth="1"/>
    <col min="15885" max="15885" width="11.5546875" style="52" customWidth="1"/>
    <col min="15886" max="15886" width="11" style="52" customWidth="1"/>
    <col min="15887" max="15887" width="11.5546875" style="52" customWidth="1"/>
    <col min="15888" max="15888" width="3.44140625" style="52" customWidth="1"/>
    <col min="15889" max="15889" width="13" style="52" customWidth="1"/>
    <col min="15890" max="16132" width="9.44140625" style="52"/>
    <col min="16133" max="16133" width="14.44140625" style="52" customWidth="1"/>
    <col min="16134" max="16134" width="7.5546875" style="52" bestFit="1" customWidth="1"/>
    <col min="16135" max="16135" width="2.44140625" style="52" customWidth="1"/>
    <col min="16136" max="16136" width="9.5546875" style="52" customWidth="1"/>
    <col min="16137" max="16139" width="11.44140625" style="52" customWidth="1"/>
    <col min="16140" max="16140" width="2.44140625" style="52" customWidth="1"/>
    <col min="16141" max="16141" width="11.5546875" style="52" customWidth="1"/>
    <col min="16142" max="16142" width="11" style="52" customWidth="1"/>
    <col min="16143" max="16143" width="11.5546875" style="52" customWidth="1"/>
    <col min="16144" max="16144" width="3.44140625" style="52" customWidth="1"/>
    <col min="16145" max="16145" width="13" style="52" customWidth="1"/>
    <col min="16146" max="16375" width="9.44140625" style="52"/>
    <col min="16376" max="16384" width="9.44140625" style="52" customWidth="1"/>
  </cols>
  <sheetData>
    <row r="1" spans="1:21" ht="17.399999999999999" x14ac:dyDescent="0.25">
      <c r="A1" s="48" t="s">
        <v>293</v>
      </c>
      <c r="B1" s="81"/>
      <c r="C1" s="54"/>
      <c r="D1" s="54"/>
      <c r="E1" s="54"/>
      <c r="F1" s="54"/>
      <c r="G1" s="54"/>
      <c r="H1" s="54"/>
      <c r="I1" s="54"/>
      <c r="J1" s="54"/>
      <c r="K1" s="54"/>
      <c r="L1" s="54"/>
      <c r="M1" s="54"/>
      <c r="N1" s="54"/>
      <c r="O1" s="54"/>
      <c r="P1" s="54"/>
      <c r="Q1" s="54"/>
    </row>
    <row r="2" spans="1:21" x14ac:dyDescent="0.25">
      <c r="A2" s="80"/>
      <c r="B2" s="81"/>
      <c r="C2" s="54"/>
      <c r="D2" s="54"/>
      <c r="E2" s="54"/>
      <c r="F2" s="54"/>
      <c r="G2" s="54"/>
      <c r="H2" s="54"/>
      <c r="I2" s="54"/>
      <c r="J2" s="54"/>
      <c r="K2" s="54"/>
      <c r="L2" s="54"/>
      <c r="M2" s="54"/>
      <c r="N2" s="54"/>
      <c r="O2" s="54"/>
      <c r="P2" s="54"/>
      <c r="Q2" s="54"/>
    </row>
    <row r="3" spans="1:21" x14ac:dyDescent="0.25">
      <c r="A3" s="84" t="s">
        <v>586</v>
      </c>
      <c r="B3" s="85"/>
      <c r="C3" s="54"/>
      <c r="D3" s="54"/>
      <c r="E3" s="54"/>
      <c r="F3" s="54"/>
      <c r="G3" s="54"/>
      <c r="H3" s="54"/>
      <c r="I3" s="54"/>
      <c r="J3" s="54"/>
      <c r="K3" s="54"/>
      <c r="L3" s="54"/>
      <c r="M3" s="54"/>
      <c r="N3" s="54"/>
      <c r="O3" s="54"/>
      <c r="P3" s="54"/>
      <c r="Q3" s="54"/>
    </row>
    <row r="4" spans="1:21" ht="13.8" thickBot="1" x14ac:dyDescent="0.3">
      <c r="A4" s="164"/>
      <c r="B4" s="165"/>
      <c r="C4" s="166"/>
      <c r="D4" s="166"/>
      <c r="E4" s="166"/>
      <c r="F4" s="166"/>
      <c r="G4" s="166"/>
      <c r="H4" s="166"/>
      <c r="I4" s="166"/>
      <c r="J4" s="166"/>
      <c r="K4" s="166"/>
      <c r="L4" s="166"/>
      <c r="M4" s="166"/>
      <c r="N4" s="166"/>
      <c r="O4" s="166"/>
      <c r="P4" s="166"/>
      <c r="Q4" s="166"/>
      <c r="R4" s="166"/>
      <c r="S4" s="166"/>
      <c r="T4" s="166"/>
      <c r="U4" s="166"/>
    </row>
    <row r="5" spans="1:21" s="96" customFormat="1" ht="13.95" customHeight="1" x14ac:dyDescent="0.25">
      <c r="A5" s="219"/>
      <c r="B5" s="219"/>
      <c r="C5" s="796" t="s">
        <v>426</v>
      </c>
      <c r="D5" s="796"/>
      <c r="E5" s="796"/>
      <c r="F5" s="796"/>
      <c r="G5" s="796"/>
      <c r="H5" s="796"/>
      <c r="I5" s="796" t="s">
        <v>427</v>
      </c>
      <c r="J5" s="796"/>
      <c r="K5" s="796"/>
      <c r="L5" s="796"/>
      <c r="M5" s="796"/>
      <c r="N5" s="797" t="s">
        <v>428</v>
      </c>
      <c r="O5" s="797"/>
      <c r="P5" s="797"/>
      <c r="Q5" s="797"/>
      <c r="R5" s="797"/>
      <c r="S5" s="795" t="s">
        <v>492</v>
      </c>
      <c r="T5" s="795"/>
      <c r="U5" s="795"/>
    </row>
    <row r="6" spans="1:21" s="96" customFormat="1" ht="15.6" customHeight="1" x14ac:dyDescent="0.25">
      <c r="A6" s="196"/>
      <c r="B6" s="196"/>
      <c r="C6" s="606"/>
      <c r="D6" s="606"/>
      <c r="E6" s="606"/>
      <c r="F6" s="606"/>
      <c r="G6" s="606"/>
      <c r="H6" s="606"/>
      <c r="I6" s="606"/>
      <c r="J6" s="606"/>
      <c r="K6" s="702"/>
      <c r="L6" s="606"/>
      <c r="M6" s="606"/>
      <c r="N6" s="606"/>
      <c r="O6" s="606"/>
      <c r="P6" s="606"/>
      <c r="Q6" s="606"/>
      <c r="R6" s="606"/>
      <c r="S6" s="605"/>
      <c r="T6" s="607" t="s">
        <v>493</v>
      </c>
      <c r="U6" s="607"/>
    </row>
    <row r="7" spans="1:21" s="96" customFormat="1" ht="66" x14ac:dyDescent="0.25">
      <c r="A7" s="729" t="s">
        <v>13</v>
      </c>
      <c r="B7" s="729" t="s">
        <v>21</v>
      </c>
      <c r="C7" s="150" t="s">
        <v>303</v>
      </c>
      <c r="D7" s="150" t="s">
        <v>312</v>
      </c>
      <c r="E7" s="150" t="s">
        <v>291</v>
      </c>
      <c r="F7" s="150" t="s">
        <v>279</v>
      </c>
      <c r="G7" s="150" t="s">
        <v>95</v>
      </c>
      <c r="H7" s="150" t="s">
        <v>424</v>
      </c>
      <c r="I7" s="150" t="s">
        <v>312</v>
      </c>
      <c r="J7" s="150" t="s">
        <v>279</v>
      </c>
      <c r="K7" s="150" t="s">
        <v>637</v>
      </c>
      <c r="L7" s="150" t="s">
        <v>95</v>
      </c>
      <c r="M7" s="150" t="s">
        <v>424</v>
      </c>
      <c r="N7" s="150" t="s">
        <v>113</v>
      </c>
      <c r="O7" s="396" t="s">
        <v>114</v>
      </c>
      <c r="P7" s="150" t="s">
        <v>435</v>
      </c>
      <c r="Q7" s="150" t="s">
        <v>495</v>
      </c>
      <c r="R7" s="150" t="s">
        <v>493</v>
      </c>
      <c r="S7" s="150" t="s">
        <v>496</v>
      </c>
      <c r="T7" s="150" t="s">
        <v>494</v>
      </c>
      <c r="U7" s="150" t="s">
        <v>260</v>
      </c>
    </row>
    <row r="8" spans="1:21" s="96" customFormat="1" x14ac:dyDescent="0.25">
      <c r="A8" s="201" t="s">
        <v>158</v>
      </c>
      <c r="B8" s="176" t="s">
        <v>316</v>
      </c>
      <c r="C8" s="329">
        <v>803828</v>
      </c>
      <c r="D8" s="184">
        <v>761583</v>
      </c>
      <c r="E8" s="330" t="s">
        <v>12</v>
      </c>
      <c r="F8" s="330" t="s">
        <v>12</v>
      </c>
      <c r="G8" s="330" t="s">
        <v>12</v>
      </c>
      <c r="H8" s="330" t="s">
        <v>12</v>
      </c>
      <c r="I8" s="330" t="s">
        <v>12</v>
      </c>
      <c r="J8" s="330" t="s">
        <v>12</v>
      </c>
      <c r="K8" s="330" t="s">
        <v>12</v>
      </c>
      <c r="L8" s="330" t="s">
        <v>12</v>
      </c>
      <c r="M8" s="330"/>
      <c r="N8" s="183" t="s">
        <v>15</v>
      </c>
      <c r="O8" s="183" t="s">
        <v>15</v>
      </c>
      <c r="P8" s="183" t="s">
        <v>15</v>
      </c>
      <c r="Q8" s="183" t="s">
        <v>15</v>
      </c>
      <c r="R8" s="183" t="s">
        <v>15</v>
      </c>
      <c r="S8" s="183" t="s">
        <v>15</v>
      </c>
      <c r="T8" s="183" t="s">
        <v>15</v>
      </c>
      <c r="U8" s="183" t="s">
        <v>15</v>
      </c>
    </row>
    <row r="9" spans="1:21" s="96" customFormat="1" x14ac:dyDescent="0.25">
      <c r="A9" s="201" t="s">
        <v>46</v>
      </c>
      <c r="B9" s="196" t="s">
        <v>316</v>
      </c>
      <c r="C9" s="329">
        <v>764697</v>
      </c>
      <c r="D9" s="184">
        <v>748890</v>
      </c>
      <c r="E9" s="330" t="s">
        <v>12</v>
      </c>
      <c r="F9" s="330" t="s">
        <v>12</v>
      </c>
      <c r="G9" s="330" t="s">
        <v>12</v>
      </c>
      <c r="H9" s="330" t="s">
        <v>12</v>
      </c>
      <c r="I9" s="330" t="s">
        <v>12</v>
      </c>
      <c r="J9" s="330" t="s">
        <v>12</v>
      </c>
      <c r="K9" s="330" t="s">
        <v>12</v>
      </c>
      <c r="L9" s="330" t="s">
        <v>12</v>
      </c>
      <c r="M9" s="330"/>
      <c r="N9" s="183"/>
      <c r="O9" s="183"/>
      <c r="P9" s="183"/>
      <c r="Q9" s="183"/>
      <c r="R9" s="183"/>
      <c r="S9" s="183"/>
      <c r="T9" s="183"/>
      <c r="U9" s="183"/>
    </row>
    <row r="10" spans="1:21" s="96" customFormat="1" x14ac:dyDescent="0.25">
      <c r="A10" s="177" t="s">
        <v>45</v>
      </c>
      <c r="B10" s="176" t="s">
        <v>316</v>
      </c>
      <c r="C10" s="329">
        <v>811848</v>
      </c>
      <c r="D10" s="184">
        <v>798033</v>
      </c>
      <c r="E10" s="330" t="s">
        <v>12</v>
      </c>
      <c r="F10" s="330" t="s">
        <v>12</v>
      </c>
      <c r="G10" s="330" t="s">
        <v>12</v>
      </c>
      <c r="H10" s="330" t="s">
        <v>12</v>
      </c>
      <c r="I10" s="330" t="s">
        <v>12</v>
      </c>
      <c r="J10" s="330" t="s">
        <v>12</v>
      </c>
      <c r="K10" s="330" t="s">
        <v>12</v>
      </c>
      <c r="L10" s="330" t="s">
        <v>12</v>
      </c>
      <c r="M10" s="330"/>
      <c r="N10" s="183" t="s">
        <v>15</v>
      </c>
      <c r="O10" s="183" t="s">
        <v>15</v>
      </c>
      <c r="P10" s="183" t="s">
        <v>15</v>
      </c>
      <c r="Q10" s="183" t="s">
        <v>15</v>
      </c>
      <c r="R10" s="183" t="s">
        <v>15</v>
      </c>
      <c r="S10" s="183" t="s">
        <v>15</v>
      </c>
      <c r="T10" s="183" t="s">
        <v>15</v>
      </c>
      <c r="U10" s="183" t="s">
        <v>15</v>
      </c>
    </row>
    <row r="11" spans="1:21" s="96" customFormat="1" x14ac:dyDescent="0.25">
      <c r="A11" s="177" t="s">
        <v>44</v>
      </c>
      <c r="B11" s="176" t="s">
        <v>316</v>
      </c>
      <c r="C11" s="329">
        <v>709769</v>
      </c>
      <c r="D11" s="184">
        <v>756569</v>
      </c>
      <c r="E11" s="330" t="s">
        <v>12</v>
      </c>
      <c r="F11" s="330" t="s">
        <v>12</v>
      </c>
      <c r="G11" s="330" t="s">
        <v>12</v>
      </c>
      <c r="H11" s="330" t="s">
        <v>12</v>
      </c>
      <c r="I11" s="330" t="s">
        <v>12</v>
      </c>
      <c r="J11" s="330" t="s">
        <v>12</v>
      </c>
      <c r="K11" s="330" t="s">
        <v>12</v>
      </c>
      <c r="L11" s="330" t="s">
        <v>12</v>
      </c>
      <c r="M11" s="330"/>
      <c r="N11" s="183" t="s">
        <v>15</v>
      </c>
      <c r="O11" s="183" t="s">
        <v>15</v>
      </c>
      <c r="P11" s="183" t="s">
        <v>15</v>
      </c>
      <c r="Q11" s="183" t="s">
        <v>15</v>
      </c>
      <c r="R11" s="183" t="s">
        <v>15</v>
      </c>
      <c r="S11" s="183" t="s">
        <v>15</v>
      </c>
      <c r="T11" s="183" t="s">
        <v>15</v>
      </c>
      <c r="U11" s="183" t="s">
        <v>15</v>
      </c>
    </row>
    <row r="12" spans="1:21" s="96" customFormat="1" x14ac:dyDescent="0.25">
      <c r="A12" s="177" t="s">
        <v>43</v>
      </c>
      <c r="B12" s="176" t="s">
        <v>316</v>
      </c>
      <c r="C12" s="329">
        <v>654267</v>
      </c>
      <c r="D12" s="184">
        <v>715837</v>
      </c>
      <c r="E12" s="330" t="s">
        <v>12</v>
      </c>
      <c r="F12" s="330" t="s">
        <v>12</v>
      </c>
      <c r="G12" s="330" t="s">
        <v>12</v>
      </c>
      <c r="H12" s="330" t="s">
        <v>12</v>
      </c>
      <c r="I12" s="330" t="s">
        <v>12</v>
      </c>
      <c r="J12" s="330" t="s">
        <v>12</v>
      </c>
      <c r="K12" s="330" t="s">
        <v>12</v>
      </c>
      <c r="L12" s="330" t="s">
        <v>12</v>
      </c>
      <c r="M12" s="330"/>
      <c r="N12" s="183" t="s">
        <v>15</v>
      </c>
      <c r="O12" s="183" t="s">
        <v>15</v>
      </c>
      <c r="P12" s="183" t="s">
        <v>15</v>
      </c>
      <c r="Q12" s="183" t="s">
        <v>15</v>
      </c>
      <c r="R12" s="183" t="s">
        <v>15</v>
      </c>
      <c r="S12" s="183" t="s">
        <v>15</v>
      </c>
      <c r="T12" s="183" t="s">
        <v>15</v>
      </c>
      <c r="U12" s="183" t="s">
        <v>15</v>
      </c>
    </row>
    <row r="13" spans="1:21" s="96" customFormat="1" x14ac:dyDescent="0.25">
      <c r="A13" s="177" t="s">
        <v>42</v>
      </c>
      <c r="B13" s="176" t="s">
        <v>316</v>
      </c>
      <c r="C13" s="329">
        <v>783455</v>
      </c>
      <c r="D13" s="184">
        <v>786522</v>
      </c>
      <c r="E13" s="330" t="s">
        <v>12</v>
      </c>
      <c r="F13" s="330" t="s">
        <v>12</v>
      </c>
      <c r="G13" s="330" t="s">
        <v>12</v>
      </c>
      <c r="H13" s="330" t="s">
        <v>12</v>
      </c>
      <c r="I13" s="330" t="s">
        <v>12</v>
      </c>
      <c r="J13" s="330" t="s">
        <v>12</v>
      </c>
      <c r="K13" s="330" t="s">
        <v>12</v>
      </c>
      <c r="L13" s="330" t="s">
        <v>12</v>
      </c>
      <c r="M13" s="330"/>
      <c r="N13" s="183" t="s">
        <v>15</v>
      </c>
      <c r="O13" s="183" t="s">
        <v>15</v>
      </c>
      <c r="P13" s="183" t="s">
        <v>15</v>
      </c>
      <c r="Q13" s="183" t="s">
        <v>15</v>
      </c>
      <c r="R13" s="183" t="s">
        <v>15</v>
      </c>
      <c r="S13" s="183" t="s">
        <v>15</v>
      </c>
      <c r="T13" s="183" t="s">
        <v>15</v>
      </c>
      <c r="U13" s="183" t="s">
        <v>15</v>
      </c>
    </row>
    <row r="14" spans="1:21" s="16" customFormat="1" x14ac:dyDescent="0.25">
      <c r="A14" s="138" t="s">
        <v>358</v>
      </c>
      <c r="B14" s="176" t="s">
        <v>316</v>
      </c>
      <c r="C14" s="329">
        <v>851023</v>
      </c>
      <c r="D14" s="184">
        <v>876071</v>
      </c>
      <c r="E14" s="330" t="s">
        <v>12</v>
      </c>
      <c r="F14" s="330" t="s">
        <v>12</v>
      </c>
      <c r="G14" s="330">
        <v>22757.5</v>
      </c>
      <c r="H14" s="469">
        <v>13612</v>
      </c>
      <c r="I14" s="330" t="s">
        <v>12</v>
      </c>
      <c r="J14" s="330" t="s">
        <v>12</v>
      </c>
      <c r="K14" s="330" t="s">
        <v>12</v>
      </c>
      <c r="L14" s="330">
        <v>4013.84</v>
      </c>
      <c r="M14" s="330">
        <v>6508.0309999999999</v>
      </c>
      <c r="N14" s="102">
        <v>191444</v>
      </c>
      <c r="O14" s="102">
        <v>157723</v>
      </c>
      <c r="P14" s="183" t="s">
        <v>15</v>
      </c>
      <c r="Q14" s="183" t="s">
        <v>15</v>
      </c>
      <c r="R14" s="183" t="s">
        <v>15</v>
      </c>
      <c r="S14" s="183" t="s">
        <v>15</v>
      </c>
      <c r="T14" s="183" t="s">
        <v>15</v>
      </c>
      <c r="U14" s="183" t="s">
        <v>15</v>
      </c>
    </row>
    <row r="15" spans="1:21" s="16" customFormat="1" x14ac:dyDescent="0.25">
      <c r="A15" s="138" t="s">
        <v>359</v>
      </c>
      <c r="B15" s="178" t="s">
        <v>316</v>
      </c>
      <c r="C15" s="329">
        <v>807459</v>
      </c>
      <c r="D15" s="184">
        <v>735436</v>
      </c>
      <c r="E15" s="330" t="s">
        <v>12</v>
      </c>
      <c r="F15" s="330" t="s">
        <v>12</v>
      </c>
      <c r="G15" s="330">
        <v>22665</v>
      </c>
      <c r="H15" s="469">
        <v>13468</v>
      </c>
      <c r="I15" s="330" t="s">
        <v>12</v>
      </c>
      <c r="J15" s="330" t="s">
        <v>12</v>
      </c>
      <c r="K15" s="330" t="s">
        <v>12</v>
      </c>
      <c r="L15" s="330">
        <v>4555.9690000000001</v>
      </c>
      <c r="M15" s="330">
        <v>6546.8329999999996</v>
      </c>
      <c r="N15" s="102">
        <v>173190</v>
      </c>
      <c r="O15" s="102">
        <v>144869</v>
      </c>
      <c r="P15" s="183" t="s">
        <v>15</v>
      </c>
      <c r="Q15" s="183" t="s">
        <v>15</v>
      </c>
      <c r="R15" s="183" t="s">
        <v>15</v>
      </c>
      <c r="S15" s="183" t="s">
        <v>15</v>
      </c>
      <c r="T15" s="183" t="s">
        <v>15</v>
      </c>
      <c r="U15" s="183" t="s">
        <v>15</v>
      </c>
    </row>
    <row r="16" spans="1:21" s="16" customFormat="1" x14ac:dyDescent="0.25">
      <c r="A16" s="138" t="s">
        <v>360</v>
      </c>
      <c r="B16" s="178" t="s">
        <v>316</v>
      </c>
      <c r="C16" s="329">
        <v>886862</v>
      </c>
      <c r="D16" s="184">
        <v>756446</v>
      </c>
      <c r="E16" s="331">
        <v>33842</v>
      </c>
      <c r="F16" s="330" t="s">
        <v>12</v>
      </c>
      <c r="G16" s="331">
        <v>24152</v>
      </c>
      <c r="H16" s="469">
        <v>13364</v>
      </c>
      <c r="I16" s="331" t="s">
        <v>12</v>
      </c>
      <c r="J16" s="331" t="s">
        <v>12</v>
      </c>
      <c r="K16" s="330" t="s">
        <v>12</v>
      </c>
      <c r="L16" s="331">
        <v>5432.9319999999998</v>
      </c>
      <c r="M16" s="331">
        <v>6697.94</v>
      </c>
      <c r="N16" s="102">
        <v>183438</v>
      </c>
      <c r="O16" s="102">
        <v>152661</v>
      </c>
      <c r="P16" s="328">
        <v>153253</v>
      </c>
      <c r="Q16" s="328">
        <v>147253</v>
      </c>
      <c r="R16" s="328">
        <v>6000</v>
      </c>
      <c r="S16" s="302">
        <v>698334.80247999995</v>
      </c>
      <c r="T16" s="395">
        <v>128764.31009000004</v>
      </c>
      <c r="U16" s="302">
        <v>4015.4828999999718</v>
      </c>
    </row>
    <row r="17" spans="1:21" s="16" customFormat="1" x14ac:dyDescent="0.25">
      <c r="A17" s="138" t="s">
        <v>352</v>
      </c>
      <c r="B17" s="179" t="s">
        <v>316</v>
      </c>
      <c r="C17" s="329">
        <v>933815</v>
      </c>
      <c r="D17" s="184">
        <v>905948</v>
      </c>
      <c r="E17" s="331">
        <v>31831</v>
      </c>
      <c r="F17" s="330" t="s">
        <v>12</v>
      </c>
      <c r="G17" s="331">
        <v>27137</v>
      </c>
      <c r="H17" s="469">
        <v>14235</v>
      </c>
      <c r="I17" s="331">
        <v>255820.49693135003</v>
      </c>
      <c r="J17" s="331" t="s">
        <v>12</v>
      </c>
      <c r="K17" s="330" t="s">
        <v>12</v>
      </c>
      <c r="L17" s="331">
        <v>6150.8360000000002</v>
      </c>
      <c r="M17" s="331">
        <v>7233.5469999999996</v>
      </c>
      <c r="N17" s="102">
        <v>203329</v>
      </c>
      <c r="O17" s="102">
        <v>168408</v>
      </c>
      <c r="P17" s="328">
        <v>137599</v>
      </c>
      <c r="Q17" s="328">
        <v>132742</v>
      </c>
      <c r="R17" s="328">
        <v>4857</v>
      </c>
      <c r="S17" s="302">
        <v>634239.73097000003</v>
      </c>
      <c r="T17" s="395">
        <v>129889.37441999999</v>
      </c>
      <c r="U17" s="302">
        <v>3453.0208000000171</v>
      </c>
    </row>
    <row r="18" spans="1:21" s="90" customFormat="1" x14ac:dyDescent="0.25">
      <c r="A18" s="138" t="s">
        <v>353</v>
      </c>
      <c r="B18" s="179" t="s">
        <v>316</v>
      </c>
      <c r="C18" s="329">
        <v>785436</v>
      </c>
      <c r="D18" s="184">
        <v>812920</v>
      </c>
      <c r="E18" s="331">
        <v>29625</v>
      </c>
      <c r="F18" s="330" t="s">
        <v>12</v>
      </c>
      <c r="G18" s="331">
        <v>26387</v>
      </c>
      <c r="H18" s="469">
        <v>14019</v>
      </c>
      <c r="I18" s="331">
        <v>255580.6268768633</v>
      </c>
      <c r="J18" s="331" t="s">
        <v>12</v>
      </c>
      <c r="K18" s="330" t="s">
        <v>12</v>
      </c>
      <c r="L18" s="331">
        <v>6276.5680000000002</v>
      </c>
      <c r="M18" s="331">
        <v>6996.643</v>
      </c>
      <c r="N18" s="102">
        <v>187592</v>
      </c>
      <c r="O18" s="102">
        <v>153616</v>
      </c>
      <c r="P18" s="328">
        <v>129406</v>
      </c>
      <c r="Q18" s="328">
        <v>124731</v>
      </c>
      <c r="R18" s="328">
        <v>4675</v>
      </c>
      <c r="S18" s="302">
        <v>653350.75501999981</v>
      </c>
      <c r="T18" s="93">
        <v>133731.56993000003</v>
      </c>
      <c r="U18" s="302">
        <v>2500.3914099999847</v>
      </c>
    </row>
    <row r="19" spans="1:21" s="90" customFormat="1" x14ac:dyDescent="0.25">
      <c r="A19" s="138" t="s">
        <v>354</v>
      </c>
      <c r="B19" s="179" t="s">
        <v>316</v>
      </c>
      <c r="C19" s="329">
        <v>679771</v>
      </c>
      <c r="D19" s="184">
        <v>674061</v>
      </c>
      <c r="E19" s="332">
        <v>33752</v>
      </c>
      <c r="F19" s="330" t="s">
        <v>12</v>
      </c>
      <c r="G19" s="332">
        <v>31336</v>
      </c>
      <c r="H19" s="469">
        <v>14622</v>
      </c>
      <c r="I19" s="332">
        <v>217701.26687102002</v>
      </c>
      <c r="J19" s="332" t="s">
        <v>12</v>
      </c>
      <c r="K19" s="330" t="s">
        <v>12</v>
      </c>
      <c r="L19" s="332">
        <v>7796.0450000000001</v>
      </c>
      <c r="M19" s="332">
        <v>6905.576</v>
      </c>
      <c r="N19" s="102">
        <v>176377</v>
      </c>
      <c r="O19" s="102">
        <v>148294</v>
      </c>
      <c r="P19" s="328">
        <v>137967</v>
      </c>
      <c r="Q19" s="328">
        <v>133720</v>
      </c>
      <c r="R19" s="328">
        <v>4247</v>
      </c>
      <c r="S19" s="213">
        <v>712976.07843000011</v>
      </c>
      <c r="T19" s="93">
        <v>144696.43591</v>
      </c>
      <c r="U19" s="213">
        <v>2420.4558500000016</v>
      </c>
    </row>
    <row r="20" spans="1:21" s="90" customFormat="1" x14ac:dyDescent="0.25">
      <c r="A20" s="138" t="s">
        <v>355</v>
      </c>
      <c r="B20" s="179" t="s">
        <v>316</v>
      </c>
      <c r="C20" s="329">
        <v>573744</v>
      </c>
      <c r="D20" s="184">
        <v>599922</v>
      </c>
      <c r="E20" s="332">
        <v>33575</v>
      </c>
      <c r="F20" s="330" t="s">
        <v>12</v>
      </c>
      <c r="G20" s="332">
        <v>30664.5</v>
      </c>
      <c r="H20" s="469">
        <v>13983</v>
      </c>
      <c r="I20" s="332">
        <v>188754.10806827701</v>
      </c>
      <c r="J20" s="332" t="s">
        <v>12</v>
      </c>
      <c r="K20" s="330" t="s">
        <v>12</v>
      </c>
      <c r="L20" s="332">
        <v>8053.7809999999999</v>
      </c>
      <c r="M20" s="332">
        <v>6267.6689999999999</v>
      </c>
      <c r="N20" s="102">
        <v>191135</v>
      </c>
      <c r="O20" s="102">
        <v>150535</v>
      </c>
      <c r="P20" s="328">
        <v>137027</v>
      </c>
      <c r="Q20" s="328">
        <v>132996</v>
      </c>
      <c r="R20" s="328">
        <v>4031</v>
      </c>
      <c r="S20" s="547">
        <v>766700.81303999992</v>
      </c>
      <c r="T20" s="93">
        <v>140349.11183000001</v>
      </c>
      <c r="U20" s="547">
        <v>2294.3830800000073</v>
      </c>
    </row>
    <row r="21" spans="1:21" s="16" customFormat="1" x14ac:dyDescent="0.25">
      <c r="A21" s="138" t="s">
        <v>356</v>
      </c>
      <c r="B21" s="180" t="s">
        <v>316</v>
      </c>
      <c r="C21" s="329">
        <v>173587</v>
      </c>
      <c r="D21" s="184">
        <v>316101</v>
      </c>
      <c r="E21" s="185">
        <v>44860</v>
      </c>
      <c r="F21" s="185">
        <v>47384</v>
      </c>
      <c r="G21" s="330">
        <v>13390</v>
      </c>
      <c r="H21" s="469">
        <v>9632</v>
      </c>
      <c r="I21" s="330">
        <v>134353.55968999999</v>
      </c>
      <c r="J21" s="330">
        <v>4120.5088799999994</v>
      </c>
      <c r="K21" s="330">
        <v>2769.0893500000002</v>
      </c>
      <c r="L21" s="330">
        <v>3193.71</v>
      </c>
      <c r="M21" s="330">
        <v>4273.0410000000002</v>
      </c>
      <c r="N21" s="102">
        <v>117551</v>
      </c>
      <c r="O21" s="102">
        <v>108595</v>
      </c>
      <c r="P21" s="328">
        <v>147545</v>
      </c>
      <c r="Q21" s="328">
        <v>143563</v>
      </c>
      <c r="R21" s="328">
        <v>3982</v>
      </c>
      <c r="S21" s="547">
        <v>799626.20898000011</v>
      </c>
      <c r="T21" s="395">
        <v>126579.03660000001</v>
      </c>
      <c r="U21" s="547">
        <v>1961.6268300000033</v>
      </c>
    </row>
    <row r="22" spans="1:21" s="190" customFormat="1" x14ac:dyDescent="0.25">
      <c r="A22" s="177" t="s">
        <v>347</v>
      </c>
      <c r="B22" s="180" t="s">
        <v>316</v>
      </c>
      <c r="C22" s="329">
        <v>171602</v>
      </c>
      <c r="D22" s="184">
        <v>194443</v>
      </c>
      <c r="E22" s="185">
        <v>46745</v>
      </c>
      <c r="F22" s="185">
        <v>45858</v>
      </c>
      <c r="G22" s="330">
        <v>15077.5</v>
      </c>
      <c r="H22" s="469">
        <v>7824</v>
      </c>
      <c r="I22" s="330">
        <v>106924.02389</v>
      </c>
      <c r="J22" s="330">
        <v>4351.5370800000001</v>
      </c>
      <c r="K22" s="330">
        <v>1638.21913</v>
      </c>
      <c r="L22" s="330">
        <v>3696.6379999999999</v>
      </c>
      <c r="M22" s="330">
        <v>3127.4140000000002</v>
      </c>
      <c r="N22" s="102">
        <v>107788</v>
      </c>
      <c r="O22" s="102">
        <v>92876</v>
      </c>
      <c r="P22" s="328">
        <v>119086</v>
      </c>
      <c r="Q22" s="328">
        <v>115124</v>
      </c>
      <c r="R22" s="328">
        <v>3962</v>
      </c>
      <c r="S22" s="548">
        <v>694575.02848999994</v>
      </c>
      <c r="T22" s="395">
        <v>125253.74133</v>
      </c>
      <c r="U22" s="548">
        <v>1979.0576499999909</v>
      </c>
    </row>
    <row r="23" spans="1:21" s="190" customFormat="1" x14ac:dyDescent="0.25">
      <c r="A23" s="177" t="s">
        <v>357</v>
      </c>
      <c r="B23" s="180"/>
      <c r="C23" s="329">
        <v>157992</v>
      </c>
      <c r="D23" s="184">
        <v>166606</v>
      </c>
      <c r="E23" s="185">
        <v>38730</v>
      </c>
      <c r="F23" s="185">
        <v>41443</v>
      </c>
      <c r="G23" s="330">
        <v>13346.5</v>
      </c>
      <c r="H23" s="469">
        <v>8655</v>
      </c>
      <c r="I23" s="330">
        <v>97796.81388999999</v>
      </c>
      <c r="J23" s="330">
        <v>3603.6605700000005</v>
      </c>
      <c r="K23" s="330">
        <v>1228.4805199999998</v>
      </c>
      <c r="L23" s="330">
        <v>3266.8919999999998</v>
      </c>
      <c r="M23" s="330">
        <v>3517.9850000000001</v>
      </c>
      <c r="N23" s="102">
        <v>111162</v>
      </c>
      <c r="O23" s="102">
        <v>100797</v>
      </c>
      <c r="P23" s="328">
        <v>94820</v>
      </c>
      <c r="Q23" s="328">
        <v>91277</v>
      </c>
      <c r="R23" s="328">
        <v>3543</v>
      </c>
      <c r="S23" s="548">
        <v>578252.21176000009</v>
      </c>
      <c r="T23" s="395">
        <v>130485.91027999998</v>
      </c>
      <c r="U23" s="548">
        <v>2605.0662199999924</v>
      </c>
    </row>
    <row r="24" spans="1:21" s="190" customFormat="1" x14ac:dyDescent="0.25">
      <c r="A24" s="177" t="s">
        <v>375</v>
      </c>
      <c r="B24" s="180"/>
      <c r="C24" s="329">
        <v>146618</v>
      </c>
      <c r="D24" s="184">
        <v>162995</v>
      </c>
      <c r="E24" s="185">
        <v>39028</v>
      </c>
      <c r="F24" s="185">
        <v>40820</v>
      </c>
      <c r="G24" s="330">
        <v>11926.5</v>
      </c>
      <c r="H24" s="469">
        <v>7484</v>
      </c>
      <c r="I24" s="330">
        <v>96379.778493000005</v>
      </c>
      <c r="J24" s="330">
        <v>3550.20084</v>
      </c>
      <c r="K24" s="330">
        <v>1088.59789</v>
      </c>
      <c r="L24" s="330">
        <v>2978.88</v>
      </c>
      <c r="M24" s="330">
        <v>2934.1410000000001</v>
      </c>
      <c r="N24" s="102">
        <v>116401</v>
      </c>
      <c r="O24" s="102">
        <v>106962</v>
      </c>
      <c r="P24" s="328">
        <v>96558</v>
      </c>
      <c r="Q24" s="328">
        <v>93485</v>
      </c>
      <c r="R24" s="328">
        <v>3073</v>
      </c>
      <c r="S24" s="548">
        <v>571701.53824999998</v>
      </c>
      <c r="T24" s="395">
        <v>136241.64228</v>
      </c>
      <c r="U24" s="548">
        <v>2350.7153700000013</v>
      </c>
    </row>
    <row r="25" spans="1:21" s="16" customFormat="1" x14ac:dyDescent="0.25">
      <c r="A25" s="181" t="s">
        <v>316</v>
      </c>
      <c r="B25" s="176" t="s">
        <v>316</v>
      </c>
      <c r="C25" s="185"/>
      <c r="D25" s="185"/>
      <c r="E25" s="184"/>
      <c r="F25" s="184"/>
      <c r="G25" s="185"/>
      <c r="H25" s="149"/>
      <c r="I25" s="185"/>
      <c r="J25" s="185"/>
      <c r="K25" s="185"/>
      <c r="L25" s="185"/>
      <c r="M25" s="185"/>
      <c r="N25" s="102"/>
      <c r="O25" s="102"/>
      <c r="P25" s="328"/>
      <c r="Q25" s="328"/>
      <c r="R25" s="328"/>
      <c r="S25" s="548"/>
      <c r="T25" s="395"/>
      <c r="U25" s="548"/>
    </row>
    <row r="26" spans="1:21" s="16" customFormat="1" x14ac:dyDescent="0.25">
      <c r="A26" s="182" t="s">
        <v>317</v>
      </c>
      <c r="B26" s="44" t="s">
        <v>344</v>
      </c>
      <c r="C26" s="329">
        <v>171391</v>
      </c>
      <c r="D26" s="184">
        <v>174696</v>
      </c>
      <c r="E26" s="111" t="s">
        <v>15</v>
      </c>
      <c r="F26" s="111" t="s">
        <v>15</v>
      </c>
      <c r="G26" s="111">
        <v>7768</v>
      </c>
      <c r="H26" s="469">
        <v>3448</v>
      </c>
      <c r="I26" s="343">
        <v>57083.438062433001</v>
      </c>
      <c r="J26" s="111" t="s">
        <v>15</v>
      </c>
      <c r="K26" s="111" t="s">
        <v>15</v>
      </c>
      <c r="L26" s="343">
        <v>1915.134</v>
      </c>
      <c r="M26" s="343">
        <v>1695.7539999999999</v>
      </c>
      <c r="N26" s="93">
        <v>42787</v>
      </c>
      <c r="O26" s="93">
        <v>34872</v>
      </c>
      <c r="P26" s="328">
        <v>31236</v>
      </c>
      <c r="Q26" s="328">
        <v>30304</v>
      </c>
      <c r="R26" s="328">
        <v>932</v>
      </c>
      <c r="S26" s="548">
        <v>167421.14694999999</v>
      </c>
      <c r="T26" s="395">
        <v>33571.312809999996</v>
      </c>
      <c r="U26" s="548">
        <v>519.84221000000139</v>
      </c>
    </row>
    <row r="27" spans="1:21" s="16" customFormat="1" x14ac:dyDescent="0.25">
      <c r="A27" s="175" t="s">
        <v>316</v>
      </c>
      <c r="B27" s="193" t="s">
        <v>345</v>
      </c>
      <c r="C27" s="329">
        <v>177172</v>
      </c>
      <c r="D27" s="184">
        <v>166319</v>
      </c>
      <c r="E27" s="111" t="s">
        <v>15</v>
      </c>
      <c r="F27" s="111" t="s">
        <v>15</v>
      </c>
      <c r="G27" s="111">
        <v>8220</v>
      </c>
      <c r="H27" s="469">
        <v>3727</v>
      </c>
      <c r="I27" s="343">
        <v>54043.424752966996</v>
      </c>
      <c r="J27" s="111" t="s">
        <v>15</v>
      </c>
      <c r="K27" s="111" t="s">
        <v>15</v>
      </c>
      <c r="L27" s="343">
        <v>2049.4989999999998</v>
      </c>
      <c r="M27" s="343">
        <v>1766.808</v>
      </c>
      <c r="N27" s="93">
        <v>45622</v>
      </c>
      <c r="O27" s="93">
        <v>37579</v>
      </c>
      <c r="P27" s="328">
        <v>36791</v>
      </c>
      <c r="Q27" s="328">
        <v>35767</v>
      </c>
      <c r="R27" s="328">
        <v>1024</v>
      </c>
      <c r="S27" s="548">
        <v>177432.25984000001</v>
      </c>
      <c r="T27" s="395">
        <v>31885.824339999996</v>
      </c>
      <c r="U27" s="548">
        <v>631.29231000000402</v>
      </c>
    </row>
    <row r="28" spans="1:21" s="16" customFormat="1" x14ac:dyDescent="0.25">
      <c r="A28" s="175" t="s">
        <v>316</v>
      </c>
      <c r="B28" s="193" t="s">
        <v>346</v>
      </c>
      <c r="C28" s="329">
        <v>155334</v>
      </c>
      <c r="D28" s="184">
        <v>161151</v>
      </c>
      <c r="E28" s="111" t="s">
        <v>15</v>
      </c>
      <c r="F28" s="111" t="s">
        <v>15</v>
      </c>
      <c r="G28" s="111">
        <v>7364</v>
      </c>
      <c r="H28" s="469">
        <v>3624</v>
      </c>
      <c r="I28" s="343">
        <v>51993.846782630004</v>
      </c>
      <c r="J28" s="111" t="s">
        <v>15</v>
      </c>
      <c r="K28" s="111" t="s">
        <v>15</v>
      </c>
      <c r="L28" s="343">
        <v>1829.579</v>
      </c>
      <c r="M28" s="343">
        <v>1690.5519999999999</v>
      </c>
      <c r="N28" s="93">
        <v>43406</v>
      </c>
      <c r="O28" s="93">
        <v>37533</v>
      </c>
      <c r="P28" s="328">
        <v>34147</v>
      </c>
      <c r="Q28" s="328">
        <v>33006</v>
      </c>
      <c r="R28" s="328">
        <v>1141</v>
      </c>
      <c r="S28" s="548">
        <v>174189.25177999999</v>
      </c>
      <c r="T28" s="395">
        <v>35418.131700000005</v>
      </c>
      <c r="U28" s="548">
        <v>695.72895000000346</v>
      </c>
    </row>
    <row r="29" spans="1:21" s="190" customFormat="1" x14ac:dyDescent="0.25">
      <c r="A29" s="190" t="s">
        <v>316</v>
      </c>
      <c r="B29" s="193" t="s">
        <v>348</v>
      </c>
      <c r="C29" s="329">
        <v>175874</v>
      </c>
      <c r="D29" s="184">
        <v>171895</v>
      </c>
      <c r="E29" s="111" t="s">
        <v>15</v>
      </c>
      <c r="F29" s="111" t="s">
        <v>15</v>
      </c>
      <c r="G29" s="111">
        <v>7984</v>
      </c>
      <c r="H29" s="469">
        <v>3823</v>
      </c>
      <c r="I29" s="343">
        <v>54580.557272990001</v>
      </c>
      <c r="J29" s="111" t="s">
        <v>15</v>
      </c>
      <c r="K29" s="111" t="s">
        <v>15</v>
      </c>
      <c r="L29" s="343">
        <v>2001.8330000000001</v>
      </c>
      <c r="M29" s="343">
        <v>1752.462</v>
      </c>
      <c r="N29" s="93">
        <v>44562</v>
      </c>
      <c r="O29" s="93">
        <v>38310</v>
      </c>
      <c r="P29" s="328">
        <v>35793</v>
      </c>
      <c r="Q29" s="328">
        <v>34643</v>
      </c>
      <c r="R29" s="328">
        <v>1150</v>
      </c>
      <c r="S29" s="548">
        <v>193933.41986000005</v>
      </c>
      <c r="T29" s="395">
        <v>43821.167059999992</v>
      </c>
      <c r="U29" s="548">
        <v>573.5923800000005</v>
      </c>
    </row>
    <row r="30" spans="1:21" s="197" customFormat="1" ht="27" customHeight="1" x14ac:dyDescent="0.25">
      <c r="A30" s="127" t="s">
        <v>28</v>
      </c>
      <c r="B30" s="153" t="s">
        <v>344</v>
      </c>
      <c r="C30" s="329">
        <v>154346</v>
      </c>
      <c r="D30" s="184">
        <v>156038</v>
      </c>
      <c r="E30" s="111" t="s">
        <v>15</v>
      </c>
      <c r="F30" s="111" t="s">
        <v>15</v>
      </c>
      <c r="G30" s="469">
        <v>7381.5</v>
      </c>
      <c r="H30" s="469">
        <v>3728</v>
      </c>
      <c r="I30" s="535">
        <v>49310.851154540003</v>
      </c>
      <c r="J30" s="111" t="s">
        <v>15</v>
      </c>
      <c r="K30" s="111" t="s">
        <v>15</v>
      </c>
      <c r="L30" s="535">
        <v>1850.9159999999999</v>
      </c>
      <c r="M30" s="535">
        <v>1703.365</v>
      </c>
      <c r="N30" s="93">
        <v>43543</v>
      </c>
      <c r="O30" s="93">
        <v>36143</v>
      </c>
      <c r="P30" s="328">
        <v>34456</v>
      </c>
      <c r="Q30" s="328">
        <v>33340</v>
      </c>
      <c r="R30" s="328">
        <v>1116</v>
      </c>
      <c r="S30" s="549">
        <v>189784.77926000001</v>
      </c>
      <c r="T30" s="550">
        <v>41854.972229999992</v>
      </c>
      <c r="U30" s="549">
        <v>758.04990999999336</v>
      </c>
    </row>
    <row r="31" spans="1:21" s="16" customFormat="1" x14ac:dyDescent="0.25">
      <c r="A31" s="175" t="s">
        <v>316</v>
      </c>
      <c r="B31" s="193" t="s">
        <v>345</v>
      </c>
      <c r="C31" s="329">
        <v>153811</v>
      </c>
      <c r="D31" s="184">
        <v>154318</v>
      </c>
      <c r="E31" s="111" t="s">
        <v>15</v>
      </c>
      <c r="F31" s="111" t="s">
        <v>15</v>
      </c>
      <c r="G31" s="469">
        <v>7332.5</v>
      </c>
      <c r="H31" s="469">
        <v>3576</v>
      </c>
      <c r="I31" s="535">
        <v>48069.885475629999</v>
      </c>
      <c r="J31" s="111" t="s">
        <v>15</v>
      </c>
      <c r="K31" s="111" t="s">
        <v>15</v>
      </c>
      <c r="L31" s="535">
        <v>1883.866</v>
      </c>
      <c r="M31" s="535">
        <v>1592.471</v>
      </c>
      <c r="N31" s="93">
        <v>45517</v>
      </c>
      <c r="O31" s="93">
        <v>37796</v>
      </c>
      <c r="P31" s="328">
        <v>32872</v>
      </c>
      <c r="Q31" s="328">
        <v>31883</v>
      </c>
      <c r="R31" s="328">
        <v>989</v>
      </c>
      <c r="S31" s="548">
        <v>186432.82814000003</v>
      </c>
      <c r="T31" s="395">
        <v>35893.376430000004</v>
      </c>
      <c r="U31" s="548">
        <v>514.53214999999796</v>
      </c>
    </row>
    <row r="32" spans="1:21" s="58" customFormat="1" x14ac:dyDescent="0.25">
      <c r="A32" s="175" t="s">
        <v>316</v>
      </c>
      <c r="B32" s="193" t="s">
        <v>346</v>
      </c>
      <c r="C32" s="329">
        <v>131103</v>
      </c>
      <c r="D32" s="184">
        <v>144986</v>
      </c>
      <c r="E32" s="111" t="s">
        <v>15</v>
      </c>
      <c r="F32" s="111" t="s">
        <v>15</v>
      </c>
      <c r="G32" s="469">
        <v>6684</v>
      </c>
      <c r="H32" s="469">
        <v>3425</v>
      </c>
      <c r="I32" s="535">
        <v>45358.960796289997</v>
      </c>
      <c r="J32" s="111" t="s">
        <v>15</v>
      </c>
      <c r="K32" s="111" t="s">
        <v>15</v>
      </c>
      <c r="L32" s="535">
        <v>1725.373</v>
      </c>
      <c r="M32" s="535">
        <v>1546.6379999999999</v>
      </c>
      <c r="N32" s="93">
        <v>44278</v>
      </c>
      <c r="O32" s="93">
        <v>36460</v>
      </c>
      <c r="P32" s="328">
        <v>34681</v>
      </c>
      <c r="Q32" s="328">
        <v>33655</v>
      </c>
      <c r="R32" s="328">
        <v>1026</v>
      </c>
      <c r="S32" s="549">
        <v>196062.32238</v>
      </c>
      <c r="T32" s="550">
        <v>34807.153120000003</v>
      </c>
      <c r="U32" s="549">
        <v>645.43217999999592</v>
      </c>
    </row>
    <row r="33" spans="1:21" s="197" customFormat="1" x14ac:dyDescent="0.25">
      <c r="A33" s="190" t="s">
        <v>316</v>
      </c>
      <c r="B33" s="193" t="s">
        <v>348</v>
      </c>
      <c r="C33" s="329">
        <v>134484</v>
      </c>
      <c r="D33" s="184">
        <v>144580</v>
      </c>
      <c r="E33" s="111" t="s">
        <v>15</v>
      </c>
      <c r="F33" s="111" t="s">
        <v>15</v>
      </c>
      <c r="G33" s="469">
        <v>9266.5</v>
      </c>
      <c r="H33" s="469">
        <v>3254</v>
      </c>
      <c r="I33" s="535">
        <v>46014.410641816998</v>
      </c>
      <c r="J33" s="111" t="s">
        <v>15</v>
      </c>
      <c r="K33" s="111" t="s">
        <v>15</v>
      </c>
      <c r="L33" s="535">
        <v>2593.6260000000002</v>
      </c>
      <c r="M33" s="535">
        <v>1425.1949999999999</v>
      </c>
      <c r="N33" s="93">
        <v>57797</v>
      </c>
      <c r="O33" s="93">
        <v>40136</v>
      </c>
      <c r="P33" s="328">
        <v>35018</v>
      </c>
      <c r="Q33" s="328">
        <v>34118</v>
      </c>
      <c r="R33" s="328">
        <v>900</v>
      </c>
      <c r="S33" s="549">
        <v>194420.88325999994</v>
      </c>
      <c r="T33" s="550">
        <v>27793.610050000003</v>
      </c>
      <c r="U33" s="549">
        <v>376.36884000000254</v>
      </c>
    </row>
    <row r="34" spans="1:21" s="197" customFormat="1" ht="27" customHeight="1" x14ac:dyDescent="0.25">
      <c r="A34" s="128" t="s">
        <v>27</v>
      </c>
      <c r="B34" s="153" t="s">
        <v>344</v>
      </c>
      <c r="C34" s="329">
        <v>41418</v>
      </c>
      <c r="D34" s="184">
        <v>107640</v>
      </c>
      <c r="E34" s="343">
        <v>12170</v>
      </c>
      <c r="F34" s="185">
        <v>10874</v>
      </c>
      <c r="G34" s="469">
        <v>3959.5</v>
      </c>
      <c r="H34" s="469">
        <v>3089</v>
      </c>
      <c r="I34" s="535">
        <v>38856.224359999993</v>
      </c>
      <c r="J34" s="469">
        <v>947.07629999999983</v>
      </c>
      <c r="K34" s="636">
        <v>1159.6287299999999</v>
      </c>
      <c r="L34" s="535">
        <v>958.25199999999995</v>
      </c>
      <c r="M34" s="535">
        <v>1401.38</v>
      </c>
      <c r="N34" s="93">
        <v>35366</v>
      </c>
      <c r="O34" s="93">
        <v>34900</v>
      </c>
      <c r="P34" s="328">
        <v>36460</v>
      </c>
      <c r="Q34" s="328">
        <v>35548</v>
      </c>
      <c r="R34" s="328">
        <v>912</v>
      </c>
      <c r="S34" s="549">
        <v>194491.03012000004</v>
      </c>
      <c r="T34" s="550">
        <v>27854.376560000001</v>
      </c>
      <c r="U34" s="549">
        <v>508.8690400000005</v>
      </c>
    </row>
    <row r="35" spans="1:21" s="58" customFormat="1" x14ac:dyDescent="0.25">
      <c r="A35" s="175" t="s">
        <v>316</v>
      </c>
      <c r="B35" s="193" t="s">
        <v>345</v>
      </c>
      <c r="C35" s="329">
        <v>43921</v>
      </c>
      <c r="D35" s="184">
        <v>81520</v>
      </c>
      <c r="E35" s="343">
        <v>11462</v>
      </c>
      <c r="F35" s="185">
        <v>11534</v>
      </c>
      <c r="G35" s="469">
        <v>3345.5</v>
      </c>
      <c r="H35" s="469">
        <v>2533</v>
      </c>
      <c r="I35" s="535">
        <v>34280.493950000004</v>
      </c>
      <c r="J35" s="469">
        <v>1001.5244999999998</v>
      </c>
      <c r="K35" s="636">
        <v>597.15737999999999</v>
      </c>
      <c r="L35" s="535">
        <v>797.58500000000004</v>
      </c>
      <c r="M35" s="535">
        <v>1128.557</v>
      </c>
      <c r="N35" s="93">
        <v>27241</v>
      </c>
      <c r="O35" s="93">
        <v>25263</v>
      </c>
      <c r="P35" s="328">
        <v>35209</v>
      </c>
      <c r="Q35" s="328">
        <v>34199</v>
      </c>
      <c r="R35" s="328">
        <v>1010</v>
      </c>
      <c r="S35" s="549">
        <v>191179.61070000002</v>
      </c>
      <c r="T35" s="550">
        <v>35617.235979999998</v>
      </c>
      <c r="U35" s="549">
        <v>402.27474999999549</v>
      </c>
    </row>
    <row r="36" spans="1:21" s="16" customFormat="1" x14ac:dyDescent="0.25">
      <c r="A36" s="175" t="s">
        <v>316</v>
      </c>
      <c r="B36" s="193" t="s">
        <v>346</v>
      </c>
      <c r="C36" s="329">
        <v>42128</v>
      </c>
      <c r="D36" s="184">
        <v>65536</v>
      </c>
      <c r="E36" s="343">
        <v>10257</v>
      </c>
      <c r="F36" s="185">
        <v>11503</v>
      </c>
      <c r="G36" s="469">
        <v>2860.5</v>
      </c>
      <c r="H36" s="469">
        <v>2086</v>
      </c>
      <c r="I36" s="535">
        <v>30725.091199999999</v>
      </c>
      <c r="J36" s="469">
        <v>1000.7144999999999</v>
      </c>
      <c r="K36" s="636">
        <v>513.97920999999997</v>
      </c>
      <c r="L36" s="535">
        <v>667.71900000000005</v>
      </c>
      <c r="M36" s="535">
        <v>922.87900000000002</v>
      </c>
      <c r="N36" s="93">
        <v>27581</v>
      </c>
      <c r="O36" s="93">
        <v>23660</v>
      </c>
      <c r="P36" s="328">
        <v>36584</v>
      </c>
      <c r="Q36" s="328">
        <v>35644</v>
      </c>
      <c r="R36" s="328">
        <v>940</v>
      </c>
      <c r="S36" s="548">
        <v>202542.97704999996</v>
      </c>
      <c r="T36" s="395">
        <v>25938.988849999998</v>
      </c>
      <c r="U36" s="548">
        <v>511.62345999999832</v>
      </c>
    </row>
    <row r="37" spans="1:21" s="190" customFormat="1" x14ac:dyDescent="0.25">
      <c r="A37" s="190" t="s">
        <v>316</v>
      </c>
      <c r="B37" s="193" t="s">
        <v>348</v>
      </c>
      <c r="C37" s="329">
        <v>46120</v>
      </c>
      <c r="D37" s="184">
        <v>61405</v>
      </c>
      <c r="E37" s="343">
        <v>10971</v>
      </c>
      <c r="F37" s="185">
        <v>13473</v>
      </c>
      <c r="G37" s="469">
        <v>3224.5</v>
      </c>
      <c r="H37" s="469">
        <v>1924</v>
      </c>
      <c r="I37" s="535">
        <v>30491.750179999999</v>
      </c>
      <c r="J37" s="469">
        <v>1171.1935799999999</v>
      </c>
      <c r="K37" s="636">
        <v>498.32403000000005</v>
      </c>
      <c r="L37" s="535">
        <v>770.15300000000002</v>
      </c>
      <c r="M37" s="535">
        <v>820.22500000000002</v>
      </c>
      <c r="N37" s="93">
        <v>27363</v>
      </c>
      <c r="O37" s="93">
        <v>24772</v>
      </c>
      <c r="P37" s="328">
        <v>39292</v>
      </c>
      <c r="Q37" s="328">
        <v>38172</v>
      </c>
      <c r="R37" s="328">
        <v>1120</v>
      </c>
      <c r="S37" s="548">
        <v>211412.59110999998</v>
      </c>
      <c r="T37" s="395">
        <v>37168.435210000003</v>
      </c>
      <c r="U37" s="548">
        <v>538.85958000000642</v>
      </c>
    </row>
    <row r="38" spans="1:21" s="197" customFormat="1" ht="27" customHeight="1" x14ac:dyDescent="0.25">
      <c r="A38" s="197" t="s">
        <v>104</v>
      </c>
      <c r="B38" s="153" t="s">
        <v>344</v>
      </c>
      <c r="C38" s="329">
        <v>41624</v>
      </c>
      <c r="D38" s="184">
        <v>50329</v>
      </c>
      <c r="E38" s="343">
        <v>10771</v>
      </c>
      <c r="F38" s="185">
        <v>12315</v>
      </c>
      <c r="G38" s="469">
        <v>3612.5</v>
      </c>
      <c r="H38" s="469">
        <v>1754</v>
      </c>
      <c r="I38" s="535">
        <v>26529.044259999999</v>
      </c>
      <c r="J38" s="469">
        <v>1148.5881000000002</v>
      </c>
      <c r="K38" s="636">
        <v>489.05293999999998</v>
      </c>
      <c r="L38" s="535">
        <v>865.79399999999998</v>
      </c>
      <c r="M38" s="535">
        <v>722.61400000000003</v>
      </c>
      <c r="N38" s="93">
        <v>26539</v>
      </c>
      <c r="O38" s="93">
        <v>23482</v>
      </c>
      <c r="P38" s="328">
        <v>34221</v>
      </c>
      <c r="Q38" s="328">
        <v>33136</v>
      </c>
      <c r="R38" s="328">
        <v>1085</v>
      </c>
      <c r="S38" s="549">
        <v>195871.3455</v>
      </c>
      <c r="T38" s="550">
        <v>31840.862510000003</v>
      </c>
      <c r="U38" s="549">
        <v>397.52627000000035</v>
      </c>
    </row>
    <row r="39" spans="1:21" s="16" customFormat="1" x14ac:dyDescent="0.25">
      <c r="A39" s="175" t="s">
        <v>316</v>
      </c>
      <c r="B39" s="193" t="s">
        <v>345</v>
      </c>
      <c r="C39" s="329">
        <v>43255</v>
      </c>
      <c r="D39" s="184">
        <v>49303</v>
      </c>
      <c r="E39" s="343">
        <v>11420</v>
      </c>
      <c r="F39" s="185">
        <v>11645</v>
      </c>
      <c r="G39" s="469">
        <v>4082</v>
      </c>
      <c r="H39" s="469">
        <v>1921</v>
      </c>
      <c r="I39" s="535">
        <v>26251.711629999998</v>
      </c>
      <c r="J39" s="469">
        <v>1092.6251999999999</v>
      </c>
      <c r="K39" s="636">
        <v>447.86214000000001</v>
      </c>
      <c r="L39" s="535">
        <v>1008.032</v>
      </c>
      <c r="M39" s="535">
        <v>746.90499999999997</v>
      </c>
      <c r="N39" s="93">
        <v>27860</v>
      </c>
      <c r="O39" s="93">
        <v>24073</v>
      </c>
      <c r="P39" s="328">
        <v>30475</v>
      </c>
      <c r="Q39" s="328">
        <v>29494</v>
      </c>
      <c r="R39" s="328">
        <v>981</v>
      </c>
      <c r="S39" s="548">
        <v>176928.60796000002</v>
      </c>
      <c r="T39" s="395">
        <v>27648.896170000004</v>
      </c>
      <c r="U39" s="548">
        <v>478.6627399999976</v>
      </c>
    </row>
    <row r="40" spans="1:21" s="190" customFormat="1" ht="12" customHeight="1" x14ac:dyDescent="0.25">
      <c r="A40" s="190" t="s">
        <v>316</v>
      </c>
      <c r="B40" s="193" t="s">
        <v>346</v>
      </c>
      <c r="C40" s="329">
        <v>42754</v>
      </c>
      <c r="D40" s="184">
        <v>46285</v>
      </c>
      <c r="E40" s="343">
        <v>11404</v>
      </c>
      <c r="F40" s="185">
        <v>10532</v>
      </c>
      <c r="G40" s="469">
        <v>3441.5</v>
      </c>
      <c r="H40" s="469">
        <v>1977</v>
      </c>
      <c r="I40" s="535">
        <v>26309.534190000002</v>
      </c>
      <c r="J40" s="469">
        <v>1015.1341199999999</v>
      </c>
      <c r="K40" s="636">
        <v>371.95805000000001</v>
      </c>
      <c r="L40" s="535">
        <v>849.99699999999996</v>
      </c>
      <c r="M40" s="535">
        <v>773.06500000000005</v>
      </c>
      <c r="N40" s="93">
        <v>26292</v>
      </c>
      <c r="O40" s="93">
        <v>22274</v>
      </c>
      <c r="P40" s="328">
        <v>28214</v>
      </c>
      <c r="Q40" s="328">
        <v>27225</v>
      </c>
      <c r="R40" s="328">
        <v>989</v>
      </c>
      <c r="S40" s="548">
        <v>165296.89166999998</v>
      </c>
      <c r="T40" s="395">
        <v>34993.279990000003</v>
      </c>
      <c r="U40" s="548">
        <v>508.50759999999866</v>
      </c>
    </row>
    <row r="41" spans="1:21" s="190" customFormat="1" ht="12" customHeight="1" x14ac:dyDescent="0.25">
      <c r="A41" s="190" t="s">
        <v>316</v>
      </c>
      <c r="B41" s="193" t="s">
        <v>348</v>
      </c>
      <c r="C41" s="329">
        <v>43969</v>
      </c>
      <c r="D41" s="184">
        <v>48526</v>
      </c>
      <c r="E41" s="343">
        <v>13150</v>
      </c>
      <c r="F41" s="185">
        <v>11366</v>
      </c>
      <c r="G41" s="469">
        <v>3941.5</v>
      </c>
      <c r="H41" s="469">
        <v>2172</v>
      </c>
      <c r="I41" s="535">
        <v>27833.733810000002</v>
      </c>
      <c r="J41" s="469">
        <v>1095.18966</v>
      </c>
      <c r="K41" s="636">
        <v>329.346</v>
      </c>
      <c r="L41" s="535">
        <v>972.81500000000005</v>
      </c>
      <c r="M41" s="535">
        <v>884.83100000000002</v>
      </c>
      <c r="N41" s="93">
        <v>27097</v>
      </c>
      <c r="O41" s="93">
        <v>23047</v>
      </c>
      <c r="P41" s="328">
        <v>26176</v>
      </c>
      <c r="Q41" s="328">
        <v>25269</v>
      </c>
      <c r="R41" s="328">
        <v>907</v>
      </c>
      <c r="S41" s="548">
        <v>156478.18336000002</v>
      </c>
      <c r="T41" s="395">
        <v>30770.702659999992</v>
      </c>
      <c r="U41" s="548">
        <v>594.36104000000114</v>
      </c>
    </row>
    <row r="42" spans="1:21" s="197" customFormat="1" ht="27" customHeight="1" x14ac:dyDescent="0.25">
      <c r="A42" s="197" t="s">
        <v>289</v>
      </c>
      <c r="B42" s="153" t="s">
        <v>344</v>
      </c>
      <c r="C42" s="329">
        <v>41049</v>
      </c>
      <c r="D42" s="329">
        <v>44516</v>
      </c>
      <c r="E42" s="329">
        <v>9792</v>
      </c>
      <c r="F42" s="329">
        <v>10231</v>
      </c>
      <c r="G42" s="469">
        <v>3543.5</v>
      </c>
      <c r="H42" s="469">
        <v>2220</v>
      </c>
      <c r="I42" s="535">
        <v>26496.054749999996</v>
      </c>
      <c r="J42" s="469">
        <v>889.62596999999994</v>
      </c>
      <c r="K42" s="636">
        <v>321.85460999999998</v>
      </c>
      <c r="L42" s="535">
        <v>870.68200000000002</v>
      </c>
      <c r="M42" s="535">
        <v>922.34400000000005</v>
      </c>
      <c r="N42" s="93">
        <v>26744</v>
      </c>
      <c r="O42" s="93">
        <v>24138</v>
      </c>
      <c r="P42" s="328">
        <v>25736</v>
      </c>
      <c r="Q42" s="328">
        <v>24850</v>
      </c>
      <c r="R42" s="328">
        <v>886</v>
      </c>
      <c r="S42" s="549">
        <v>159561.80962000001</v>
      </c>
      <c r="T42" s="550">
        <v>31067.001920000002</v>
      </c>
      <c r="U42" s="549">
        <v>885.05475999999885</v>
      </c>
    </row>
    <row r="43" spans="1:21" s="190" customFormat="1" x14ac:dyDescent="0.25">
      <c r="A43" s="190" t="s">
        <v>316</v>
      </c>
      <c r="B43" s="193" t="s">
        <v>345</v>
      </c>
      <c r="C43" s="329">
        <v>39987</v>
      </c>
      <c r="D43" s="184">
        <v>41662</v>
      </c>
      <c r="E43" s="343">
        <v>9590</v>
      </c>
      <c r="F43" s="185">
        <v>10203</v>
      </c>
      <c r="G43" s="469">
        <v>3496</v>
      </c>
      <c r="H43" s="469">
        <v>2184</v>
      </c>
      <c r="I43" s="535">
        <v>24004.401170000001</v>
      </c>
      <c r="J43" s="469">
        <v>886.83795000000009</v>
      </c>
      <c r="K43" s="636">
        <v>306.63677000000001</v>
      </c>
      <c r="L43" s="535">
        <v>850.245</v>
      </c>
      <c r="M43" s="535">
        <v>872.79300000000001</v>
      </c>
      <c r="N43" s="93">
        <v>27776</v>
      </c>
      <c r="O43" s="93">
        <v>26321</v>
      </c>
      <c r="P43" s="328">
        <v>23169</v>
      </c>
      <c r="Q43" s="328">
        <v>22267</v>
      </c>
      <c r="R43" s="328">
        <v>902</v>
      </c>
      <c r="S43" s="548">
        <v>141967.41993999999</v>
      </c>
      <c r="T43" s="395">
        <v>35896.338530000008</v>
      </c>
      <c r="U43" s="548">
        <v>565.99257999999486</v>
      </c>
    </row>
    <row r="44" spans="1:21" s="190" customFormat="1" ht="12" customHeight="1" x14ac:dyDescent="0.25">
      <c r="B44" s="193" t="s">
        <v>346</v>
      </c>
      <c r="C44" s="329">
        <v>38565</v>
      </c>
      <c r="D44" s="184">
        <v>39509</v>
      </c>
      <c r="E44" s="343">
        <v>9001</v>
      </c>
      <c r="F44" s="185">
        <v>9672</v>
      </c>
      <c r="G44" s="469">
        <v>2914</v>
      </c>
      <c r="H44" s="469">
        <v>2130</v>
      </c>
      <c r="I44" s="535">
        <v>23087.133409999999</v>
      </c>
      <c r="J44" s="469">
        <v>841.04594999999995</v>
      </c>
      <c r="K44" s="636">
        <v>283.35429999999997</v>
      </c>
      <c r="L44" s="535">
        <v>714.32399999999996</v>
      </c>
      <c r="M44" s="535">
        <v>866.76199999999994</v>
      </c>
      <c r="N44" s="93">
        <v>27769</v>
      </c>
      <c r="O44" s="93">
        <v>24907</v>
      </c>
      <c r="P44" s="328">
        <v>22391</v>
      </c>
      <c r="Q44" s="328">
        <v>21521</v>
      </c>
      <c r="R44" s="328">
        <v>870</v>
      </c>
      <c r="S44" s="548">
        <v>134588.26464000001</v>
      </c>
      <c r="T44" s="395">
        <v>34257.108359999991</v>
      </c>
      <c r="U44" s="548">
        <v>593.55017000000305</v>
      </c>
    </row>
    <row r="45" spans="1:21" s="190" customFormat="1" ht="12" customHeight="1" x14ac:dyDescent="0.25">
      <c r="B45" s="193" t="s">
        <v>25</v>
      </c>
      <c r="C45" s="329">
        <v>38391</v>
      </c>
      <c r="D45" s="184">
        <v>40919</v>
      </c>
      <c r="E45" s="148">
        <v>10347</v>
      </c>
      <c r="F45" s="185">
        <v>11337</v>
      </c>
      <c r="G45" s="469">
        <v>3393</v>
      </c>
      <c r="H45" s="469">
        <v>2121</v>
      </c>
      <c r="I45" s="535">
        <v>24209.224560000002</v>
      </c>
      <c r="J45" s="469">
        <v>986.15070000000048</v>
      </c>
      <c r="K45" s="636">
        <v>316.63483999999994</v>
      </c>
      <c r="L45" s="535">
        <v>831.64099999999996</v>
      </c>
      <c r="M45" s="535">
        <v>856.08600000000001</v>
      </c>
      <c r="N45" s="93">
        <v>28873</v>
      </c>
      <c r="O45" s="93">
        <v>25431</v>
      </c>
      <c r="P45" s="328">
        <v>23524</v>
      </c>
      <c r="Q45" s="328">
        <v>22639</v>
      </c>
      <c r="R45" s="328">
        <v>885</v>
      </c>
      <c r="S45" s="548">
        <v>142134.71755999999</v>
      </c>
      <c r="T45" s="395">
        <v>29265.461470000002</v>
      </c>
      <c r="U45" s="548">
        <v>560.46870999999715</v>
      </c>
    </row>
    <row r="46" spans="1:21" s="197" customFormat="1" ht="27" customHeight="1" x14ac:dyDescent="0.25">
      <c r="A46" s="197" t="s">
        <v>375</v>
      </c>
      <c r="B46" s="153" t="s">
        <v>22</v>
      </c>
      <c r="C46" s="329">
        <v>38623</v>
      </c>
      <c r="D46" s="184">
        <v>41001</v>
      </c>
      <c r="E46" s="343">
        <v>10144</v>
      </c>
      <c r="F46" s="185">
        <v>10490</v>
      </c>
      <c r="G46" s="469">
        <v>3119</v>
      </c>
      <c r="H46" s="469">
        <v>2004</v>
      </c>
      <c r="I46" s="535">
        <v>23781.55387</v>
      </c>
      <c r="J46" s="469">
        <v>911.49813000000006</v>
      </c>
      <c r="K46" s="636">
        <v>292.61788999999999</v>
      </c>
      <c r="L46" s="535">
        <v>768.11900000000003</v>
      </c>
      <c r="M46" s="535">
        <v>804.73</v>
      </c>
      <c r="N46" s="93">
        <v>30006</v>
      </c>
      <c r="O46" s="93">
        <v>25752</v>
      </c>
      <c r="P46" s="328">
        <v>25076</v>
      </c>
      <c r="Q46" s="328">
        <v>24206</v>
      </c>
      <c r="R46" s="328">
        <v>870</v>
      </c>
      <c r="S46" s="549">
        <v>146863.69469</v>
      </c>
      <c r="T46" s="550">
        <v>37247.182529999998</v>
      </c>
      <c r="U46" s="549">
        <v>647.43610000000331</v>
      </c>
    </row>
    <row r="47" spans="1:21" s="190" customFormat="1" x14ac:dyDescent="0.25">
      <c r="B47" s="193" t="s">
        <v>23</v>
      </c>
      <c r="C47" s="329">
        <v>36922</v>
      </c>
      <c r="D47" s="184">
        <v>40813</v>
      </c>
      <c r="E47" s="343">
        <v>9654</v>
      </c>
      <c r="F47" s="185">
        <v>10177</v>
      </c>
      <c r="G47" s="469">
        <v>2900</v>
      </c>
      <c r="H47" s="469">
        <v>1858</v>
      </c>
      <c r="I47" s="343">
        <v>23708.575852999998</v>
      </c>
      <c r="J47" s="469">
        <v>885.28085999999962</v>
      </c>
      <c r="K47" s="636">
        <v>279.44446000000005</v>
      </c>
      <c r="L47" s="343">
        <v>731.72</v>
      </c>
      <c r="M47" s="343">
        <v>742.21</v>
      </c>
      <c r="N47" s="93">
        <v>29260</v>
      </c>
      <c r="O47" s="93">
        <v>28371</v>
      </c>
      <c r="P47" s="328">
        <v>24373</v>
      </c>
      <c r="Q47" s="328">
        <v>23595</v>
      </c>
      <c r="R47" s="328">
        <v>778</v>
      </c>
      <c r="S47" s="548">
        <v>141591.69403999997</v>
      </c>
      <c r="T47" s="395">
        <v>35858.953969999995</v>
      </c>
      <c r="U47" s="548">
        <v>629.38620999999864</v>
      </c>
    </row>
    <row r="48" spans="1:21" s="190" customFormat="1" x14ac:dyDescent="0.25">
      <c r="B48" s="193" t="s">
        <v>24</v>
      </c>
      <c r="C48" s="329">
        <v>33827</v>
      </c>
      <c r="D48" s="184">
        <v>40012</v>
      </c>
      <c r="E48" s="343">
        <v>9144</v>
      </c>
      <c r="F48" s="185">
        <v>9554</v>
      </c>
      <c r="G48" s="469">
        <v>2697.5</v>
      </c>
      <c r="H48" s="469">
        <v>1831</v>
      </c>
      <c r="I48" s="343">
        <v>24058.195159999999</v>
      </c>
      <c r="J48" s="469">
        <v>831.92832000000033</v>
      </c>
      <c r="K48" s="636">
        <v>269.57745</v>
      </c>
      <c r="L48" s="343">
        <v>681.01199999999994</v>
      </c>
      <c r="M48" s="343">
        <v>705.05700000000002</v>
      </c>
      <c r="N48" s="93">
        <v>28079</v>
      </c>
      <c r="O48" s="93">
        <v>26128</v>
      </c>
      <c r="P48" s="328">
        <v>22789</v>
      </c>
      <c r="Q48" s="328">
        <v>22033</v>
      </c>
      <c r="R48" s="328">
        <v>756</v>
      </c>
      <c r="S48" s="548">
        <v>139083.33979000003</v>
      </c>
      <c r="T48" s="395">
        <v>32141.305949999998</v>
      </c>
      <c r="U48" s="548">
        <v>404.77355000000068</v>
      </c>
    </row>
    <row r="49" spans="1:21" s="190" customFormat="1" x14ac:dyDescent="0.25">
      <c r="B49" s="193" t="s">
        <v>25</v>
      </c>
      <c r="C49" s="329">
        <v>37246</v>
      </c>
      <c r="D49" s="184">
        <v>41169</v>
      </c>
      <c r="E49" s="343">
        <v>10086</v>
      </c>
      <c r="F49" s="185">
        <v>10599</v>
      </c>
      <c r="G49" s="469">
        <v>3210</v>
      </c>
      <c r="H49" s="469">
        <v>1791</v>
      </c>
      <c r="I49" s="343">
        <v>24831.453609999997</v>
      </c>
      <c r="J49" s="469">
        <v>921.49352999999985</v>
      </c>
      <c r="K49" s="636">
        <v>246.95809</v>
      </c>
      <c r="L49" s="343">
        <v>798.029</v>
      </c>
      <c r="M49" s="343">
        <v>682.14400000000001</v>
      </c>
      <c r="N49" s="93">
        <v>29056</v>
      </c>
      <c r="O49" s="93">
        <v>26711</v>
      </c>
      <c r="P49" s="328">
        <v>24320</v>
      </c>
      <c r="Q49" s="328">
        <v>23651</v>
      </c>
      <c r="R49" s="328">
        <v>669</v>
      </c>
      <c r="S49" s="548">
        <v>144162.80972999998</v>
      </c>
      <c r="T49" s="395">
        <v>30994.199829999994</v>
      </c>
      <c r="U49" s="548">
        <v>669.11951000000158</v>
      </c>
    </row>
    <row r="50" spans="1:21" s="16" customFormat="1" ht="12.75" customHeight="1" thickBot="1" x14ac:dyDescent="0.3">
      <c r="A50" s="167"/>
      <c r="B50" s="168"/>
      <c r="C50" s="162"/>
      <c r="D50" s="162"/>
      <c r="E50" s="162"/>
      <c r="F50" s="341"/>
      <c r="G50" s="341"/>
      <c r="H50" s="341"/>
      <c r="I50" s="341"/>
      <c r="J50" s="341"/>
      <c r="K50" s="341"/>
      <c r="L50" s="341"/>
      <c r="M50" s="341"/>
      <c r="N50" s="167"/>
      <c r="O50" s="167"/>
      <c r="P50" s="167"/>
      <c r="Q50" s="167"/>
      <c r="R50" s="167"/>
      <c r="S50" s="167"/>
      <c r="T50" s="167"/>
      <c r="U50" s="167"/>
    </row>
    <row r="51" spans="1:21" s="16" customFormat="1" x14ac:dyDescent="0.25">
      <c r="A51" s="59"/>
      <c r="B51" s="59"/>
      <c r="F51" s="190"/>
      <c r="G51" s="190"/>
      <c r="H51" s="190"/>
      <c r="I51" s="190"/>
      <c r="J51" s="190"/>
      <c r="K51" s="190"/>
      <c r="L51" s="190"/>
      <c r="M51" s="190"/>
      <c r="T51" s="190"/>
    </row>
    <row r="52" spans="1:21" s="16" customFormat="1" ht="15.6" x14ac:dyDescent="0.25">
      <c r="A52" s="190" t="s">
        <v>152</v>
      </c>
      <c r="B52" s="197"/>
      <c r="C52" s="190"/>
      <c r="D52" s="190"/>
      <c r="E52" s="190"/>
      <c r="F52" s="190"/>
      <c r="G52" s="190"/>
      <c r="H52" s="190"/>
      <c r="I52" s="190"/>
      <c r="J52" s="190"/>
      <c r="K52" s="190"/>
      <c r="L52" s="190"/>
      <c r="M52" s="190"/>
      <c r="N52" s="190"/>
      <c r="O52" s="190"/>
      <c r="P52" s="190"/>
      <c r="Q52" s="190"/>
      <c r="T52" s="190"/>
    </row>
    <row r="53" spans="1:21" s="16" customFormat="1" x14ac:dyDescent="0.25">
      <c r="A53" s="16" t="s">
        <v>491</v>
      </c>
      <c r="B53" s="198"/>
      <c r="C53" s="190"/>
      <c r="D53" s="190"/>
      <c r="E53" s="190"/>
      <c r="F53" s="190"/>
      <c r="G53" s="190"/>
      <c r="H53" s="190"/>
      <c r="I53" s="190"/>
      <c r="J53" s="190"/>
      <c r="K53" s="190"/>
      <c r="L53" s="190"/>
      <c r="M53" s="190"/>
      <c r="N53" s="190"/>
      <c r="O53" s="190"/>
      <c r="P53" s="190"/>
      <c r="Q53" s="190"/>
      <c r="T53" s="190"/>
    </row>
    <row r="54" spans="1:21" s="16" customFormat="1" ht="15.6" x14ac:dyDescent="0.25">
      <c r="A54" s="198" t="s">
        <v>151</v>
      </c>
      <c r="B54" s="198"/>
      <c r="C54" s="190"/>
      <c r="D54" s="190"/>
      <c r="E54" s="190"/>
      <c r="F54" s="190"/>
      <c r="G54" s="190"/>
      <c r="H54" s="190"/>
      <c r="I54" s="190"/>
      <c r="J54" s="190"/>
      <c r="K54" s="190"/>
      <c r="L54" s="190"/>
      <c r="M54" s="190"/>
      <c r="N54" s="190"/>
      <c r="O54" s="190"/>
      <c r="P54" s="190"/>
      <c r="Q54" s="190"/>
      <c r="T54" s="190"/>
    </row>
    <row r="55" spans="1:21" s="16" customFormat="1" x14ac:dyDescent="0.25">
      <c r="A55" s="112" t="s">
        <v>378</v>
      </c>
      <c r="B55" s="197"/>
      <c r="C55" s="190"/>
      <c r="D55" s="190"/>
      <c r="E55" s="190"/>
      <c r="F55" s="190"/>
      <c r="G55" s="190"/>
      <c r="H55" s="190"/>
      <c r="I55" s="190"/>
      <c r="J55" s="190"/>
      <c r="K55" s="190"/>
      <c r="L55" s="190"/>
      <c r="M55" s="190"/>
      <c r="N55" s="190"/>
      <c r="O55" s="190"/>
      <c r="P55" s="190"/>
      <c r="Q55" s="190"/>
      <c r="T55" s="190"/>
    </row>
    <row r="56" spans="1:21" s="16" customFormat="1" x14ac:dyDescent="0.25">
      <c r="B56" s="58"/>
      <c r="F56" s="190"/>
      <c r="G56" s="190"/>
      <c r="H56" s="190"/>
      <c r="I56" s="190"/>
      <c r="J56" s="190"/>
      <c r="K56" s="190"/>
      <c r="L56" s="190"/>
      <c r="M56" s="190"/>
      <c r="T56" s="190"/>
    </row>
    <row r="57" spans="1:21" s="16" customFormat="1" x14ac:dyDescent="0.25">
      <c r="B57" s="58"/>
      <c r="F57" s="190"/>
      <c r="G57" s="190"/>
      <c r="H57" s="190"/>
      <c r="I57" s="190"/>
      <c r="J57" s="190"/>
      <c r="K57" s="190"/>
      <c r="L57" s="190"/>
      <c r="M57" s="190"/>
      <c r="T57" s="190"/>
    </row>
    <row r="58" spans="1:21" s="16" customFormat="1" x14ac:dyDescent="0.25">
      <c r="B58" s="58"/>
      <c r="F58" s="190"/>
      <c r="G58" s="190"/>
      <c r="H58" s="190"/>
      <c r="I58" s="190"/>
      <c r="J58" s="190"/>
      <c r="K58" s="190"/>
      <c r="L58" s="190"/>
      <c r="M58" s="190"/>
      <c r="T58" s="190"/>
    </row>
    <row r="59" spans="1:21" s="16" customFormat="1" x14ac:dyDescent="0.25">
      <c r="B59" s="58"/>
      <c r="F59" s="190"/>
      <c r="G59" s="190"/>
      <c r="H59" s="190"/>
      <c r="I59" s="190"/>
      <c r="J59" s="190"/>
      <c r="K59" s="190"/>
      <c r="L59" s="190"/>
      <c r="M59" s="190"/>
      <c r="T59" s="190"/>
    </row>
    <row r="60" spans="1:21" s="16" customFormat="1" x14ac:dyDescent="0.25">
      <c r="B60" s="58"/>
      <c r="F60" s="190"/>
      <c r="G60" s="190"/>
      <c r="H60" s="190"/>
      <c r="I60" s="190"/>
      <c r="J60" s="190"/>
      <c r="K60" s="190"/>
      <c r="L60" s="190"/>
      <c r="M60" s="190"/>
      <c r="T60" s="190"/>
    </row>
    <row r="61" spans="1:21" s="16" customFormat="1" x14ac:dyDescent="0.25">
      <c r="B61" s="58"/>
      <c r="F61" s="190"/>
      <c r="G61" s="190"/>
      <c r="H61" s="190"/>
      <c r="I61" s="190"/>
      <c r="J61" s="190"/>
      <c r="K61" s="190"/>
      <c r="L61" s="190"/>
      <c r="M61" s="190"/>
      <c r="T61" s="190"/>
    </row>
    <row r="62" spans="1:21" s="16" customFormat="1" x14ac:dyDescent="0.25">
      <c r="B62" s="58"/>
      <c r="F62" s="190"/>
      <c r="G62" s="190"/>
      <c r="H62" s="190"/>
      <c r="I62" s="190"/>
      <c r="J62" s="190"/>
      <c r="K62" s="190"/>
      <c r="L62" s="190"/>
      <c r="M62" s="190"/>
      <c r="T62" s="190"/>
    </row>
    <row r="63" spans="1:21" s="16" customFormat="1" x14ac:dyDescent="0.25">
      <c r="B63" s="58"/>
      <c r="F63" s="190"/>
      <c r="G63" s="190"/>
      <c r="H63" s="190"/>
      <c r="I63" s="190"/>
      <c r="J63" s="190"/>
      <c r="K63" s="190"/>
      <c r="L63" s="190"/>
      <c r="M63" s="190"/>
      <c r="T63" s="190"/>
    </row>
    <row r="64" spans="1:21" s="16" customFormat="1" x14ac:dyDescent="0.25">
      <c r="B64" s="58"/>
      <c r="F64" s="190"/>
      <c r="G64" s="190"/>
      <c r="H64" s="190"/>
      <c r="I64" s="190"/>
      <c r="J64" s="190"/>
      <c r="K64" s="190"/>
      <c r="L64" s="190"/>
      <c r="M64" s="190"/>
      <c r="T64" s="190"/>
    </row>
    <row r="65" spans="1:20" s="16" customFormat="1" x14ac:dyDescent="0.25">
      <c r="B65" s="58"/>
      <c r="F65" s="190"/>
      <c r="G65" s="190"/>
      <c r="H65" s="190"/>
      <c r="I65" s="190"/>
      <c r="J65" s="190"/>
      <c r="K65" s="190"/>
      <c r="L65" s="190"/>
      <c r="M65" s="190"/>
      <c r="T65" s="190"/>
    </row>
    <row r="66" spans="1:20" s="16" customFormat="1" x14ac:dyDescent="0.25">
      <c r="B66" s="58"/>
      <c r="F66" s="190"/>
      <c r="G66" s="190"/>
      <c r="H66" s="190"/>
      <c r="I66" s="190"/>
      <c r="J66" s="190"/>
      <c r="K66" s="190"/>
      <c r="L66" s="190"/>
      <c r="M66" s="190"/>
      <c r="T66" s="190"/>
    </row>
    <row r="67" spans="1:20" s="16" customFormat="1" x14ac:dyDescent="0.25">
      <c r="A67" s="52"/>
      <c r="B67" s="58"/>
      <c r="F67" s="190"/>
      <c r="G67" s="190"/>
      <c r="H67" s="190"/>
      <c r="I67" s="190"/>
      <c r="J67" s="190"/>
      <c r="K67" s="190"/>
      <c r="L67" s="190"/>
      <c r="M67" s="190"/>
      <c r="T67" s="190"/>
    </row>
  </sheetData>
  <mergeCells count="4">
    <mergeCell ref="S5:U5"/>
    <mergeCell ref="C5:H5"/>
    <mergeCell ref="I5:M5"/>
    <mergeCell ref="N5:R5"/>
  </mergeCell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59"/>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 style="42" customWidth="1"/>
    <col min="2" max="2" width="10.33203125" style="42" customWidth="1"/>
    <col min="3" max="3" width="11.5546875" style="42" hidden="1" customWidth="1" outlineLevel="1"/>
    <col min="4" max="4" width="11.44140625" style="42" hidden="1" customWidth="1" outlineLevel="1"/>
    <col min="5" max="5" width="9.5546875" style="42" hidden="1" customWidth="1" outlineLevel="1"/>
    <col min="6" max="6" width="11" style="42" hidden="1" customWidth="1" outlineLevel="1"/>
    <col min="7" max="7" width="10" style="42" hidden="1" customWidth="1" outlineLevel="1"/>
    <col min="8" max="8" width="10.44140625" style="42" hidden="1" customWidth="1" outlineLevel="1"/>
    <col min="9" max="9" width="15" style="42" hidden="1" customWidth="1" outlineLevel="1"/>
    <col min="10" max="10" width="9.44140625" style="42" hidden="1" customWidth="1" outlineLevel="1"/>
    <col min="11" max="11" width="12.5546875" style="42" customWidth="1" collapsed="1"/>
    <col min="12" max="12" width="12.44140625" style="42" hidden="1" customWidth="1" outlineLevel="1"/>
    <col min="13" max="13" width="14.44140625" style="42" hidden="1" customWidth="1" outlineLevel="1"/>
    <col min="14" max="14" width="8.5546875" style="42" hidden="1" customWidth="1" outlineLevel="1"/>
    <col min="15" max="15" width="13.5546875" style="42" hidden="1" customWidth="1" outlineLevel="1"/>
    <col min="16" max="17" width="10.44140625" style="42" hidden="1" customWidth="1" outlineLevel="1"/>
    <col min="18" max="18" width="13.5546875" style="42" hidden="1" customWidth="1" outlineLevel="1"/>
    <col min="19" max="19" width="9.44140625" style="42" hidden="1" customWidth="1" outlineLevel="1"/>
    <col min="20" max="21" width="10.5546875" style="42" hidden="1" customWidth="1" outlineLevel="1"/>
    <col min="22" max="22" width="13.44140625" style="42" hidden="1" customWidth="1" outlineLevel="1"/>
    <col min="23" max="23" width="10.5546875" style="42" hidden="1" customWidth="1" outlineLevel="1"/>
    <col min="24" max="24" width="10.44140625" style="42" hidden="1" customWidth="1" outlineLevel="1"/>
    <col min="25" max="25" width="13.44140625" style="42" customWidth="1" collapsed="1"/>
    <col min="26" max="27" width="9.44140625" style="42" hidden="1" customWidth="1" outlineLevel="1"/>
    <col min="28" max="28" width="13.5546875" style="42" hidden="1" customWidth="1" outlineLevel="1"/>
    <col min="29" max="29" width="11.44140625" style="42" hidden="1" customWidth="1" outlineLevel="1"/>
    <col min="30" max="30" width="15.5546875" style="42" hidden="1" customWidth="1" outlineLevel="1"/>
    <col min="31" max="31" width="11.33203125" style="42" hidden="1" customWidth="1" outlineLevel="1"/>
    <col min="32" max="32" width="14" style="42" hidden="1" customWidth="1" outlineLevel="1"/>
    <col min="33" max="33" width="17" style="42" customWidth="1" collapsed="1"/>
    <col min="34" max="34" width="13" style="42" hidden="1" customWidth="1" outlineLevel="1"/>
    <col min="35" max="35" width="14.5546875" style="42" hidden="1" customWidth="1" outlineLevel="1"/>
    <col min="36" max="36" width="13.44140625" style="42" hidden="1" customWidth="1" outlineLevel="1"/>
    <col min="37" max="37" width="12" style="42" customWidth="1" collapsed="1"/>
    <col min="38" max="38" width="10.33203125" style="42" customWidth="1"/>
    <col min="39" max="39" width="11.44140625" style="211" bestFit="1" customWidth="1"/>
    <col min="40" max="40" width="10.33203125" style="42" bestFit="1" customWidth="1"/>
    <col min="41" max="16384" width="9.44140625" style="42"/>
  </cols>
  <sheetData>
    <row r="1" spans="1:41" ht="17.399999999999999" x14ac:dyDescent="0.25">
      <c r="A1" s="230" t="s">
        <v>161</v>
      </c>
      <c r="B1" s="134"/>
      <c r="C1" s="247"/>
      <c r="D1" s="247"/>
      <c r="E1" s="247"/>
    </row>
    <row r="2" spans="1:41" s="403" customFormat="1" x14ac:dyDescent="0.25">
      <c r="A2" s="21"/>
    </row>
    <row r="3" spans="1:41" ht="16.5" customHeight="1" x14ac:dyDescent="0.25">
      <c r="A3" s="135" t="s">
        <v>587</v>
      </c>
      <c r="B3" s="136"/>
    </row>
    <row r="4" spans="1:41" x14ac:dyDescent="0.25">
      <c r="A4" s="135"/>
      <c r="B4" s="136"/>
    </row>
    <row r="5" spans="1:41" ht="13.8" thickBot="1" x14ac:dyDescent="0.3">
      <c r="A5" s="159"/>
      <c r="B5" s="160"/>
      <c r="C5" s="254" t="s">
        <v>14</v>
      </c>
      <c r="D5" s="264"/>
      <c r="E5" s="264"/>
      <c r="F5" s="264"/>
      <c r="G5" s="264"/>
      <c r="H5" s="264"/>
      <c r="I5" s="264"/>
      <c r="J5" s="264"/>
      <c r="K5" s="161"/>
      <c r="L5" s="261" t="s">
        <v>217</v>
      </c>
      <c r="M5" s="262"/>
      <c r="N5" s="262"/>
      <c r="O5" s="262"/>
      <c r="P5" s="262"/>
      <c r="Q5" s="262"/>
      <c r="R5" s="262"/>
      <c r="S5" s="262"/>
      <c r="T5" s="262"/>
      <c r="U5" s="262"/>
      <c r="V5" s="262"/>
      <c r="W5" s="262"/>
      <c r="X5" s="262"/>
      <c r="Y5" s="161"/>
      <c r="Z5" s="265" t="s">
        <v>218</v>
      </c>
      <c r="AA5" s="266"/>
      <c r="AB5" s="266"/>
      <c r="AC5" s="266"/>
      <c r="AD5" s="266"/>
      <c r="AE5" s="266"/>
      <c r="AF5" s="266"/>
      <c r="AG5" s="161"/>
      <c r="AH5" s="263" t="s">
        <v>219</v>
      </c>
      <c r="AI5" s="263"/>
      <c r="AJ5" s="263"/>
      <c r="AK5" s="161"/>
      <c r="AL5" s="161"/>
      <c r="AM5" s="212"/>
    </row>
    <row r="6" spans="1:41" ht="56.25" customHeight="1" x14ac:dyDescent="0.25">
      <c r="A6" s="390" t="s">
        <v>13</v>
      </c>
      <c r="B6" s="309" t="s">
        <v>21</v>
      </c>
      <c r="C6" s="322" t="s">
        <v>47</v>
      </c>
      <c r="D6" s="322" t="s">
        <v>178</v>
      </c>
      <c r="E6" s="322" t="s">
        <v>49</v>
      </c>
      <c r="F6" s="322" t="s">
        <v>50</v>
      </c>
      <c r="G6" s="322" t="s">
        <v>51</v>
      </c>
      <c r="H6" s="322" t="s">
        <v>153</v>
      </c>
      <c r="I6" s="322" t="s">
        <v>52</v>
      </c>
      <c r="J6" s="322" t="s">
        <v>53</v>
      </c>
      <c r="K6" s="309" t="s">
        <v>186</v>
      </c>
      <c r="L6" s="322" t="s">
        <v>0</v>
      </c>
      <c r="M6" s="322" t="s">
        <v>1</v>
      </c>
      <c r="N6" s="322" t="s">
        <v>2</v>
      </c>
      <c r="O6" s="322" t="s">
        <v>54</v>
      </c>
      <c r="P6" s="322" t="s">
        <v>55</v>
      </c>
      <c r="Q6" s="322" t="s">
        <v>3</v>
      </c>
      <c r="R6" s="322" t="s">
        <v>56</v>
      </c>
      <c r="S6" s="322" t="s">
        <v>4</v>
      </c>
      <c r="T6" s="322" t="s">
        <v>5</v>
      </c>
      <c r="U6" s="322" t="s">
        <v>57</v>
      </c>
      <c r="V6" s="322" t="s">
        <v>58</v>
      </c>
      <c r="W6" s="322" t="s">
        <v>36</v>
      </c>
      <c r="X6" s="322" t="s">
        <v>59</v>
      </c>
      <c r="Y6" s="323" t="s">
        <v>26</v>
      </c>
      <c r="Z6" s="322" t="s">
        <v>60</v>
      </c>
      <c r="AA6" s="322" t="s">
        <v>61</v>
      </c>
      <c r="AB6" s="322" t="s">
        <v>62</v>
      </c>
      <c r="AC6" s="322" t="s">
        <v>63</v>
      </c>
      <c r="AD6" s="322" t="s">
        <v>64</v>
      </c>
      <c r="AE6" s="322" t="s">
        <v>364</v>
      </c>
      <c r="AF6" s="322" t="s">
        <v>376</v>
      </c>
      <c r="AG6" s="309" t="s">
        <v>267</v>
      </c>
      <c r="AH6" s="322" t="s">
        <v>36</v>
      </c>
      <c r="AI6" s="322" t="s">
        <v>35</v>
      </c>
      <c r="AJ6" s="322" t="s">
        <v>34</v>
      </c>
      <c r="AK6" s="309" t="s">
        <v>179</v>
      </c>
      <c r="AL6" s="309" t="s">
        <v>627</v>
      </c>
      <c r="AM6" s="309" t="s">
        <v>7</v>
      </c>
      <c r="AN6" s="145"/>
      <c r="AO6" s="145"/>
    </row>
    <row r="7" spans="1:41" x14ac:dyDescent="0.25">
      <c r="A7" s="138" t="s">
        <v>46</v>
      </c>
      <c r="B7" s="139"/>
      <c r="C7" s="199">
        <v>482373</v>
      </c>
      <c r="D7" s="199" t="s">
        <v>15</v>
      </c>
      <c r="E7" s="199">
        <v>31832</v>
      </c>
      <c r="F7" s="199">
        <v>133993</v>
      </c>
      <c r="G7" s="199" t="s">
        <v>15</v>
      </c>
      <c r="H7" s="199" t="s">
        <v>12</v>
      </c>
      <c r="I7" s="199">
        <v>24823</v>
      </c>
      <c r="J7" s="199">
        <v>1816</v>
      </c>
      <c r="K7" s="199">
        <v>674837</v>
      </c>
      <c r="L7" s="315">
        <v>82742</v>
      </c>
      <c r="M7" s="199" t="s">
        <v>12</v>
      </c>
      <c r="N7" s="199" t="s">
        <v>12</v>
      </c>
      <c r="O7" s="199" t="s">
        <v>12</v>
      </c>
      <c r="P7" s="315">
        <v>99192</v>
      </c>
      <c r="Q7" s="315">
        <v>31154</v>
      </c>
      <c r="R7" s="315">
        <v>779</v>
      </c>
      <c r="S7" s="315">
        <v>1695</v>
      </c>
      <c r="T7" s="199" t="s">
        <v>12</v>
      </c>
      <c r="U7" s="199" t="s">
        <v>12</v>
      </c>
      <c r="V7" s="315">
        <v>34911</v>
      </c>
      <c r="W7" s="315">
        <v>38171</v>
      </c>
      <c r="X7" s="199" t="s">
        <v>12</v>
      </c>
      <c r="Y7" s="315">
        <v>288644</v>
      </c>
      <c r="Z7" s="199">
        <v>470265</v>
      </c>
      <c r="AA7" s="199">
        <v>89733</v>
      </c>
      <c r="AB7" s="199">
        <v>38222</v>
      </c>
      <c r="AC7" s="199" t="s">
        <v>12</v>
      </c>
      <c r="AD7" s="199">
        <v>118146</v>
      </c>
      <c r="AE7" s="199" t="s">
        <v>12</v>
      </c>
      <c r="AF7" s="199" t="s">
        <v>12</v>
      </c>
      <c r="AG7" s="199">
        <v>716366</v>
      </c>
      <c r="AH7" s="109" t="s">
        <v>12</v>
      </c>
      <c r="AI7" s="109" t="s">
        <v>12</v>
      </c>
      <c r="AJ7" s="109" t="s">
        <v>12</v>
      </c>
      <c r="AK7" s="65">
        <v>5247</v>
      </c>
      <c r="AL7" s="65" t="s">
        <v>12</v>
      </c>
      <c r="AM7" s="316">
        <v>1685094</v>
      </c>
      <c r="AN7" s="391"/>
      <c r="AO7" s="46"/>
    </row>
    <row r="8" spans="1:41" x14ac:dyDescent="0.25">
      <c r="A8" s="138" t="s">
        <v>45</v>
      </c>
      <c r="B8" s="139"/>
      <c r="C8" s="199">
        <v>545901</v>
      </c>
      <c r="D8" s="199">
        <v>2428</v>
      </c>
      <c r="E8" s="199">
        <v>32769</v>
      </c>
      <c r="F8" s="199">
        <v>144059</v>
      </c>
      <c r="G8" s="199" t="s">
        <v>15</v>
      </c>
      <c r="H8" s="199" t="s">
        <v>12</v>
      </c>
      <c r="I8" s="199">
        <v>26127</v>
      </c>
      <c r="J8" s="199">
        <v>1717</v>
      </c>
      <c r="K8" s="199">
        <v>753001</v>
      </c>
      <c r="L8" s="315">
        <v>9701</v>
      </c>
      <c r="M8" s="199" t="s">
        <v>12</v>
      </c>
      <c r="N8" s="199" t="s">
        <v>12</v>
      </c>
      <c r="O8" s="199" t="s">
        <v>12</v>
      </c>
      <c r="P8" s="199" t="s">
        <v>12</v>
      </c>
      <c r="Q8" s="315">
        <v>27154</v>
      </c>
      <c r="R8" s="199"/>
      <c r="S8" s="315">
        <v>1522</v>
      </c>
      <c r="T8" s="315">
        <v>908</v>
      </c>
      <c r="U8" s="315">
        <v>1661</v>
      </c>
      <c r="V8" s="315">
        <v>34520</v>
      </c>
      <c r="W8" s="315">
        <v>44782</v>
      </c>
      <c r="X8" s="315">
        <v>289</v>
      </c>
      <c r="Y8" s="315">
        <v>120537</v>
      </c>
      <c r="Z8" s="199">
        <v>449921</v>
      </c>
      <c r="AA8" s="199">
        <v>91866</v>
      </c>
      <c r="AB8" s="199">
        <v>32818</v>
      </c>
      <c r="AC8" s="199">
        <v>921</v>
      </c>
      <c r="AD8" s="199">
        <v>89379</v>
      </c>
      <c r="AE8" s="199" t="s">
        <v>12</v>
      </c>
      <c r="AF8" s="199" t="s">
        <v>12</v>
      </c>
      <c r="AG8" s="199">
        <v>664905</v>
      </c>
      <c r="AH8" s="109" t="s">
        <v>12</v>
      </c>
      <c r="AI8" s="109" t="s">
        <v>12</v>
      </c>
      <c r="AJ8" s="109" t="s">
        <v>12</v>
      </c>
      <c r="AK8" s="65">
        <v>11183</v>
      </c>
      <c r="AL8" s="65" t="s">
        <v>12</v>
      </c>
      <c r="AM8" s="316">
        <v>1549626</v>
      </c>
      <c r="AN8" s="391"/>
    </row>
    <row r="9" spans="1:41" x14ac:dyDescent="0.25">
      <c r="A9" s="138" t="s">
        <v>44</v>
      </c>
      <c r="B9" s="139"/>
      <c r="C9" s="199">
        <v>563811</v>
      </c>
      <c r="D9" s="199">
        <v>4028</v>
      </c>
      <c r="E9" s="199">
        <v>33849</v>
      </c>
      <c r="F9" s="199">
        <v>147153</v>
      </c>
      <c r="G9" s="199" t="s">
        <v>15</v>
      </c>
      <c r="H9" s="199" t="s">
        <v>12</v>
      </c>
      <c r="I9" s="199">
        <v>20870</v>
      </c>
      <c r="J9" s="199">
        <v>1977</v>
      </c>
      <c r="K9" s="199">
        <v>771688</v>
      </c>
      <c r="L9" s="315">
        <v>20283</v>
      </c>
      <c r="M9" s="199" t="s">
        <v>12</v>
      </c>
      <c r="N9" s="199" t="s">
        <v>12</v>
      </c>
      <c r="O9" s="199" t="s">
        <v>12</v>
      </c>
      <c r="P9" s="199" t="s">
        <v>12</v>
      </c>
      <c r="Q9" s="315">
        <v>23982</v>
      </c>
      <c r="R9" s="199"/>
      <c r="S9" s="315">
        <v>1604</v>
      </c>
      <c r="T9" s="315">
        <v>612</v>
      </c>
      <c r="U9" s="315">
        <v>1587</v>
      </c>
      <c r="V9" s="315">
        <v>31277</v>
      </c>
      <c r="W9" s="315">
        <v>37257</v>
      </c>
      <c r="X9" s="199" t="s">
        <v>12</v>
      </c>
      <c r="Y9" s="315">
        <v>116602</v>
      </c>
      <c r="Z9" s="199">
        <v>467474</v>
      </c>
      <c r="AA9" s="199">
        <v>87086</v>
      </c>
      <c r="AB9" s="199">
        <v>33187</v>
      </c>
      <c r="AC9" s="199">
        <v>1526</v>
      </c>
      <c r="AD9" s="199">
        <v>88460</v>
      </c>
      <c r="AE9" s="199" t="s">
        <v>12</v>
      </c>
      <c r="AF9" s="199" t="s">
        <v>12</v>
      </c>
      <c r="AG9" s="199">
        <v>677733</v>
      </c>
      <c r="AH9" s="109" t="s">
        <v>12</v>
      </c>
      <c r="AI9" s="109" t="s">
        <v>12</v>
      </c>
      <c r="AJ9" s="109" t="s">
        <v>12</v>
      </c>
      <c r="AK9" s="65">
        <v>13728</v>
      </c>
      <c r="AL9" s="65" t="s">
        <v>12</v>
      </c>
      <c r="AM9" s="316">
        <v>1579751</v>
      </c>
      <c r="AN9" s="391"/>
    </row>
    <row r="10" spans="1:41" x14ac:dyDescent="0.25">
      <c r="A10" s="138" t="s">
        <v>43</v>
      </c>
      <c r="B10" s="139"/>
      <c r="C10" s="199">
        <v>575814</v>
      </c>
      <c r="D10" s="199">
        <v>3306</v>
      </c>
      <c r="E10" s="199">
        <v>34630</v>
      </c>
      <c r="F10" s="199">
        <v>150415</v>
      </c>
      <c r="G10" s="199" t="s">
        <v>15</v>
      </c>
      <c r="H10" s="199" t="s">
        <v>12</v>
      </c>
      <c r="I10" s="199">
        <v>14685</v>
      </c>
      <c r="J10" s="199">
        <v>2116</v>
      </c>
      <c r="K10" s="199">
        <v>780966</v>
      </c>
      <c r="L10" s="315">
        <v>19827</v>
      </c>
      <c r="M10" s="199" t="s">
        <v>12</v>
      </c>
      <c r="N10" s="199" t="s">
        <v>12</v>
      </c>
      <c r="O10" s="315">
        <v>5066</v>
      </c>
      <c r="P10" s="199" t="s">
        <v>12</v>
      </c>
      <c r="Q10" s="315">
        <v>6241</v>
      </c>
      <c r="R10" s="199"/>
      <c r="S10" s="315">
        <v>1984</v>
      </c>
      <c r="T10" s="315">
        <v>359</v>
      </c>
      <c r="U10" s="315">
        <v>1569</v>
      </c>
      <c r="V10" s="315">
        <v>4929</v>
      </c>
      <c r="W10" s="315">
        <v>9822</v>
      </c>
      <c r="X10" s="199" t="s">
        <v>12</v>
      </c>
      <c r="Y10" s="315">
        <v>49797</v>
      </c>
      <c r="Z10" s="199">
        <v>459233</v>
      </c>
      <c r="AA10" s="199">
        <v>82566</v>
      </c>
      <c r="AB10" s="199">
        <v>30065</v>
      </c>
      <c r="AC10" s="199">
        <v>1609</v>
      </c>
      <c r="AD10" s="199">
        <v>85740</v>
      </c>
      <c r="AE10" s="199" t="s">
        <v>12</v>
      </c>
      <c r="AF10" s="199" t="s">
        <v>12</v>
      </c>
      <c r="AG10" s="199">
        <v>659213</v>
      </c>
      <c r="AH10" s="109" t="s">
        <v>12</v>
      </c>
      <c r="AI10" s="109" t="s">
        <v>12</v>
      </c>
      <c r="AJ10" s="109" t="s">
        <v>12</v>
      </c>
      <c r="AK10" s="65">
        <v>15698</v>
      </c>
      <c r="AL10" s="65" t="s">
        <v>12</v>
      </c>
      <c r="AM10" s="316">
        <v>1505674</v>
      </c>
      <c r="AN10" s="391"/>
    </row>
    <row r="11" spans="1:41" x14ac:dyDescent="0.25">
      <c r="A11" s="138" t="s">
        <v>42</v>
      </c>
      <c r="B11" s="139"/>
      <c r="C11" s="199">
        <v>617362</v>
      </c>
      <c r="D11" s="199">
        <v>2555</v>
      </c>
      <c r="E11" s="199">
        <v>35023</v>
      </c>
      <c r="F11" s="199">
        <v>134615</v>
      </c>
      <c r="G11" s="199" t="s">
        <v>15</v>
      </c>
      <c r="H11" s="199" t="s">
        <v>12</v>
      </c>
      <c r="I11" s="199">
        <v>13954</v>
      </c>
      <c r="J11" s="199">
        <v>1569</v>
      </c>
      <c r="K11" s="199">
        <v>805078</v>
      </c>
      <c r="L11" s="315">
        <v>17882</v>
      </c>
      <c r="M11" s="199" t="s">
        <v>12</v>
      </c>
      <c r="N11" s="199" t="s">
        <v>12</v>
      </c>
      <c r="O11" s="315">
        <v>6849</v>
      </c>
      <c r="P11" s="199" t="s">
        <v>12</v>
      </c>
      <c r="Q11" s="315">
        <v>3789</v>
      </c>
      <c r="R11" s="199"/>
      <c r="S11" s="315">
        <v>2282</v>
      </c>
      <c r="T11" s="315">
        <v>265</v>
      </c>
      <c r="U11" s="315">
        <v>1709</v>
      </c>
      <c r="V11" s="315">
        <v>296</v>
      </c>
      <c r="W11" s="315">
        <v>1442</v>
      </c>
      <c r="X11" s="199" t="s">
        <v>12</v>
      </c>
      <c r="Y11" s="315">
        <v>34514</v>
      </c>
      <c r="Z11" s="199">
        <v>462695</v>
      </c>
      <c r="AA11" s="199">
        <v>87059</v>
      </c>
      <c r="AB11" s="199">
        <v>31553</v>
      </c>
      <c r="AC11" s="199">
        <v>1487</v>
      </c>
      <c r="AD11" s="199">
        <v>86069</v>
      </c>
      <c r="AE11" s="199" t="s">
        <v>12</v>
      </c>
      <c r="AF11" s="199" t="s">
        <v>12</v>
      </c>
      <c r="AG11" s="199">
        <v>668863</v>
      </c>
      <c r="AH11" s="109" t="s">
        <v>12</v>
      </c>
      <c r="AI11" s="109" t="s">
        <v>12</v>
      </c>
      <c r="AJ11" s="109" t="s">
        <v>12</v>
      </c>
      <c r="AK11" s="65">
        <v>19928</v>
      </c>
      <c r="AL11" s="65" t="s">
        <v>12</v>
      </c>
      <c r="AM11" s="316">
        <v>1528383</v>
      </c>
      <c r="AN11" s="391"/>
    </row>
    <row r="12" spans="1:41" x14ac:dyDescent="0.25">
      <c r="A12" s="138" t="s">
        <v>41</v>
      </c>
      <c r="B12" s="139"/>
      <c r="C12" s="199">
        <v>633131</v>
      </c>
      <c r="D12" s="199">
        <v>807</v>
      </c>
      <c r="E12" s="199">
        <v>33881</v>
      </c>
      <c r="F12" s="199">
        <v>103800</v>
      </c>
      <c r="G12" s="199" t="s">
        <v>15</v>
      </c>
      <c r="H12" s="199" t="s">
        <v>12</v>
      </c>
      <c r="I12" s="199">
        <v>13790</v>
      </c>
      <c r="J12" s="199">
        <v>1032</v>
      </c>
      <c r="K12" s="199">
        <v>786441</v>
      </c>
      <c r="L12" s="315">
        <v>15273</v>
      </c>
      <c r="M12" s="315">
        <v>185</v>
      </c>
      <c r="N12" s="315">
        <v>1311</v>
      </c>
      <c r="O12" s="315">
        <v>5908</v>
      </c>
      <c r="P12" s="199" t="s">
        <v>12</v>
      </c>
      <c r="Q12" s="315">
        <v>3178</v>
      </c>
      <c r="R12" s="199"/>
      <c r="S12" s="315">
        <v>2254</v>
      </c>
      <c r="T12" s="315">
        <v>243</v>
      </c>
      <c r="U12" s="315">
        <v>1390</v>
      </c>
      <c r="V12" s="315">
        <v>134</v>
      </c>
      <c r="W12" s="315">
        <v>1330</v>
      </c>
      <c r="X12" s="199" t="s">
        <v>12</v>
      </c>
      <c r="Y12" s="315">
        <v>31206</v>
      </c>
      <c r="Z12" s="199">
        <v>410630</v>
      </c>
      <c r="AA12" s="199">
        <v>87412</v>
      </c>
      <c r="AB12" s="199">
        <v>34401</v>
      </c>
      <c r="AC12" s="199">
        <v>1121</v>
      </c>
      <c r="AD12" s="199">
        <v>85375</v>
      </c>
      <c r="AE12" s="199" t="s">
        <v>12</v>
      </c>
      <c r="AF12" s="199" t="s">
        <v>12</v>
      </c>
      <c r="AG12" s="199">
        <v>618939</v>
      </c>
      <c r="AH12" s="109" t="s">
        <v>12</v>
      </c>
      <c r="AI12" s="109" t="s">
        <v>12</v>
      </c>
      <c r="AJ12" s="109" t="s">
        <v>12</v>
      </c>
      <c r="AK12" s="65">
        <v>26401</v>
      </c>
      <c r="AL12" s="65" t="s">
        <v>12</v>
      </c>
      <c r="AM12" s="316">
        <v>1462987</v>
      </c>
      <c r="AN12" s="391"/>
    </row>
    <row r="13" spans="1:41" x14ac:dyDescent="0.25">
      <c r="A13" s="138" t="s">
        <v>30</v>
      </c>
      <c r="B13" s="140"/>
      <c r="C13" s="199">
        <v>584107</v>
      </c>
      <c r="D13" s="199">
        <v>380</v>
      </c>
      <c r="E13" s="199" t="s">
        <v>12</v>
      </c>
      <c r="F13" s="199">
        <v>92022</v>
      </c>
      <c r="G13" s="199" t="s">
        <v>15</v>
      </c>
      <c r="H13" s="199">
        <v>77908</v>
      </c>
      <c r="I13" s="199">
        <v>12379</v>
      </c>
      <c r="J13" s="199">
        <v>564</v>
      </c>
      <c r="K13" s="199">
        <v>767360</v>
      </c>
      <c r="L13" s="315">
        <v>11397</v>
      </c>
      <c r="M13" s="315">
        <v>1593</v>
      </c>
      <c r="N13" s="315">
        <v>2387</v>
      </c>
      <c r="O13" s="315">
        <v>3342</v>
      </c>
      <c r="P13" s="199" t="s">
        <v>12</v>
      </c>
      <c r="Q13" s="315">
        <v>1637</v>
      </c>
      <c r="R13" s="199"/>
      <c r="S13" s="315">
        <v>1838</v>
      </c>
      <c r="T13" s="315">
        <v>863</v>
      </c>
      <c r="U13" s="315">
        <v>1030</v>
      </c>
      <c r="V13" s="199" t="s">
        <v>12</v>
      </c>
      <c r="W13" s="199" t="s">
        <v>12</v>
      </c>
      <c r="X13" s="199" t="s">
        <v>12</v>
      </c>
      <c r="Y13" s="315">
        <v>24087</v>
      </c>
      <c r="Z13" s="199">
        <v>366586</v>
      </c>
      <c r="AA13" s="199">
        <v>76019</v>
      </c>
      <c r="AB13" s="199">
        <v>31232</v>
      </c>
      <c r="AC13" s="199">
        <v>694</v>
      </c>
      <c r="AD13" s="199">
        <v>83253</v>
      </c>
      <c r="AE13" s="199" t="s">
        <v>12</v>
      </c>
      <c r="AF13" s="199" t="s">
        <v>12</v>
      </c>
      <c r="AG13" s="199">
        <v>557784</v>
      </c>
      <c r="AH13" s="109" t="s">
        <v>12</v>
      </c>
      <c r="AI13" s="109" t="s">
        <v>12</v>
      </c>
      <c r="AJ13" s="109" t="s">
        <v>12</v>
      </c>
      <c r="AK13" s="65">
        <v>32193</v>
      </c>
      <c r="AL13" s="65" t="s">
        <v>12</v>
      </c>
      <c r="AM13" s="316">
        <v>1381424</v>
      </c>
      <c r="AN13" s="391"/>
    </row>
    <row r="14" spans="1:41" x14ac:dyDescent="0.25">
      <c r="A14" s="138" t="s">
        <v>31</v>
      </c>
      <c r="B14" s="140"/>
      <c r="C14" s="199">
        <v>671266</v>
      </c>
      <c r="D14" s="199">
        <v>226</v>
      </c>
      <c r="E14" s="199" t="s">
        <v>12</v>
      </c>
      <c r="F14" s="199">
        <v>54414</v>
      </c>
      <c r="G14" s="199" t="s">
        <v>15</v>
      </c>
      <c r="H14" s="199">
        <v>134141</v>
      </c>
      <c r="I14" s="199">
        <v>10357</v>
      </c>
      <c r="J14" s="199">
        <v>689</v>
      </c>
      <c r="K14" s="199">
        <v>871093</v>
      </c>
      <c r="L14" s="315">
        <v>4473</v>
      </c>
      <c r="M14" s="315">
        <v>1798</v>
      </c>
      <c r="N14" s="315">
        <v>3136</v>
      </c>
      <c r="O14" s="315">
        <v>3931</v>
      </c>
      <c r="P14" s="199" t="s">
        <v>12</v>
      </c>
      <c r="Q14" s="315">
        <v>1167</v>
      </c>
      <c r="R14" s="199"/>
      <c r="S14" s="315">
        <v>2278</v>
      </c>
      <c r="T14" s="315">
        <v>683</v>
      </c>
      <c r="U14" s="315">
        <v>915</v>
      </c>
      <c r="V14" s="199" t="s">
        <v>12</v>
      </c>
      <c r="W14" s="199" t="s">
        <v>12</v>
      </c>
      <c r="X14" s="199" t="s">
        <v>12</v>
      </c>
      <c r="Y14" s="315">
        <v>18381</v>
      </c>
      <c r="Z14" s="199">
        <v>403488</v>
      </c>
      <c r="AA14" s="199">
        <v>71358</v>
      </c>
      <c r="AB14" s="199">
        <v>25708</v>
      </c>
      <c r="AC14" s="199">
        <v>643</v>
      </c>
      <c r="AD14" s="199">
        <v>88424</v>
      </c>
      <c r="AE14" s="199" t="s">
        <v>12</v>
      </c>
      <c r="AF14" s="199" t="s">
        <v>12</v>
      </c>
      <c r="AG14" s="199">
        <v>589621</v>
      </c>
      <c r="AH14" s="109" t="s">
        <v>12</v>
      </c>
      <c r="AI14" s="109" t="s">
        <v>12</v>
      </c>
      <c r="AJ14" s="109" t="s">
        <v>12</v>
      </c>
      <c r="AK14" s="65">
        <v>42452</v>
      </c>
      <c r="AL14" s="65" t="s">
        <v>12</v>
      </c>
      <c r="AM14" s="316">
        <v>1521547</v>
      </c>
      <c r="AN14" s="391"/>
    </row>
    <row r="15" spans="1:41" x14ac:dyDescent="0.25">
      <c r="A15" s="138" t="s">
        <v>352</v>
      </c>
      <c r="B15" s="140"/>
      <c r="C15" s="199">
        <v>676525</v>
      </c>
      <c r="D15" s="199">
        <v>96</v>
      </c>
      <c r="E15" s="199" t="s">
        <v>12</v>
      </c>
      <c r="F15" s="199">
        <v>42908</v>
      </c>
      <c r="G15" s="199" t="s">
        <v>15</v>
      </c>
      <c r="H15" s="199">
        <v>126968</v>
      </c>
      <c r="I15" s="199">
        <v>9446</v>
      </c>
      <c r="J15" s="199">
        <v>663</v>
      </c>
      <c r="K15" s="199">
        <v>856606</v>
      </c>
      <c r="L15" s="315">
        <v>3044</v>
      </c>
      <c r="M15" s="315">
        <v>1703</v>
      </c>
      <c r="N15" s="315">
        <v>3137</v>
      </c>
      <c r="O15" s="315">
        <v>4333</v>
      </c>
      <c r="P15" s="199" t="s">
        <v>12</v>
      </c>
      <c r="Q15" s="315">
        <v>1138</v>
      </c>
      <c r="R15" s="199"/>
      <c r="S15" s="315">
        <v>2960</v>
      </c>
      <c r="T15" s="315">
        <v>883</v>
      </c>
      <c r="U15" s="315">
        <v>822</v>
      </c>
      <c r="V15" s="199" t="s">
        <v>12</v>
      </c>
      <c r="W15" s="199" t="s">
        <v>12</v>
      </c>
      <c r="X15" s="199" t="s">
        <v>12</v>
      </c>
      <c r="Y15" s="315">
        <v>18020</v>
      </c>
      <c r="Z15" s="199">
        <v>397039</v>
      </c>
      <c r="AA15" s="199">
        <v>71694</v>
      </c>
      <c r="AB15" s="199">
        <v>23049</v>
      </c>
      <c r="AC15" s="199">
        <v>596</v>
      </c>
      <c r="AD15" s="199">
        <v>87638</v>
      </c>
      <c r="AE15" s="199">
        <v>258</v>
      </c>
      <c r="AF15" s="199" t="s">
        <v>12</v>
      </c>
      <c r="AG15" s="199">
        <v>580274</v>
      </c>
      <c r="AH15" s="199">
        <v>38794</v>
      </c>
      <c r="AI15" s="199">
        <v>5672</v>
      </c>
      <c r="AJ15" s="199">
        <v>3454</v>
      </c>
      <c r="AK15" s="65">
        <v>47920</v>
      </c>
      <c r="AL15" s="65">
        <v>191</v>
      </c>
      <c r="AM15" s="316">
        <v>1503011</v>
      </c>
      <c r="AN15" s="391"/>
    </row>
    <row r="16" spans="1:41" x14ac:dyDescent="0.25">
      <c r="A16" s="177" t="s">
        <v>353</v>
      </c>
      <c r="B16" s="140"/>
      <c r="C16" s="199">
        <v>678044</v>
      </c>
      <c r="D16" s="199">
        <v>65</v>
      </c>
      <c r="E16" s="199" t="s">
        <v>12</v>
      </c>
      <c r="F16" s="199">
        <v>37131</v>
      </c>
      <c r="G16" s="199" t="s">
        <v>15</v>
      </c>
      <c r="H16" s="199">
        <v>123740</v>
      </c>
      <c r="I16" s="199">
        <v>7848</v>
      </c>
      <c r="J16" s="199">
        <v>521</v>
      </c>
      <c r="K16" s="199">
        <v>847349</v>
      </c>
      <c r="L16" s="315">
        <v>2367</v>
      </c>
      <c r="M16" s="315">
        <v>1908</v>
      </c>
      <c r="N16" s="315">
        <v>3151</v>
      </c>
      <c r="O16" s="315">
        <v>3920</v>
      </c>
      <c r="P16" s="199" t="s">
        <v>12</v>
      </c>
      <c r="Q16" s="315">
        <v>1309</v>
      </c>
      <c r="R16" s="199"/>
      <c r="S16" s="315">
        <v>3177</v>
      </c>
      <c r="T16" s="315">
        <v>1092</v>
      </c>
      <c r="U16" s="315">
        <v>853</v>
      </c>
      <c r="V16" s="199" t="s">
        <v>12</v>
      </c>
      <c r="W16" s="199" t="s">
        <v>12</v>
      </c>
      <c r="X16" s="199" t="s">
        <v>12</v>
      </c>
      <c r="Y16" s="315">
        <v>17777</v>
      </c>
      <c r="Z16" s="199">
        <v>348705</v>
      </c>
      <c r="AA16" s="199">
        <v>61205</v>
      </c>
      <c r="AB16" s="199">
        <v>20462</v>
      </c>
      <c r="AC16" s="199">
        <v>469</v>
      </c>
      <c r="AD16" s="199">
        <v>87327</v>
      </c>
      <c r="AE16" s="199">
        <v>230</v>
      </c>
      <c r="AF16" s="199" t="s">
        <v>12</v>
      </c>
      <c r="AG16" s="199">
        <v>518398</v>
      </c>
      <c r="AH16" s="199">
        <v>37965</v>
      </c>
      <c r="AI16" s="199">
        <v>4735</v>
      </c>
      <c r="AJ16" s="199">
        <v>3586</v>
      </c>
      <c r="AK16" s="65">
        <v>46286</v>
      </c>
      <c r="AL16" s="65">
        <v>1064</v>
      </c>
      <c r="AM16" s="316">
        <v>1430874</v>
      </c>
      <c r="AN16" s="391"/>
    </row>
    <row r="17" spans="1:40" x14ac:dyDescent="0.25">
      <c r="A17" s="177" t="s">
        <v>354</v>
      </c>
      <c r="B17" s="140"/>
      <c r="C17" s="199">
        <v>641549</v>
      </c>
      <c r="D17" s="199">
        <v>39</v>
      </c>
      <c r="E17" s="199" t="s">
        <v>12</v>
      </c>
      <c r="F17" s="199">
        <v>27894</v>
      </c>
      <c r="G17" s="199" t="s">
        <v>15</v>
      </c>
      <c r="H17" s="199">
        <v>115497</v>
      </c>
      <c r="I17" s="199">
        <v>7069</v>
      </c>
      <c r="J17" s="199">
        <v>457</v>
      </c>
      <c r="K17" s="199">
        <v>792505</v>
      </c>
      <c r="L17" s="315">
        <v>1580</v>
      </c>
      <c r="M17" s="315">
        <v>1581</v>
      </c>
      <c r="N17" s="315">
        <v>2784</v>
      </c>
      <c r="O17" s="315">
        <v>3974</v>
      </c>
      <c r="P17" s="199" t="s">
        <v>12</v>
      </c>
      <c r="Q17" s="315">
        <v>755</v>
      </c>
      <c r="R17" s="199" t="s">
        <v>12</v>
      </c>
      <c r="S17" s="315">
        <v>3625</v>
      </c>
      <c r="T17" s="315">
        <v>1277</v>
      </c>
      <c r="U17" s="315">
        <v>5</v>
      </c>
      <c r="V17" s="199" t="s">
        <v>12</v>
      </c>
      <c r="W17" s="199" t="s">
        <v>12</v>
      </c>
      <c r="X17" s="199" t="s">
        <v>12</v>
      </c>
      <c r="Y17" s="315">
        <v>15581</v>
      </c>
      <c r="Z17" s="199">
        <v>321164</v>
      </c>
      <c r="AA17" s="199">
        <v>57744</v>
      </c>
      <c r="AB17" s="199">
        <v>18236</v>
      </c>
      <c r="AC17" s="199">
        <v>881</v>
      </c>
      <c r="AD17" s="199">
        <v>82618</v>
      </c>
      <c r="AE17" s="199">
        <v>182</v>
      </c>
      <c r="AF17" s="199" t="s">
        <v>12</v>
      </c>
      <c r="AG17" s="199">
        <v>480825</v>
      </c>
      <c r="AH17" s="199">
        <v>34543</v>
      </c>
      <c r="AI17" s="199">
        <v>4329</v>
      </c>
      <c r="AJ17" s="199">
        <v>3812</v>
      </c>
      <c r="AK17" s="65">
        <v>42684</v>
      </c>
      <c r="AL17" s="65">
        <v>1354</v>
      </c>
      <c r="AM17" s="316">
        <v>1332949</v>
      </c>
      <c r="AN17" s="391"/>
    </row>
    <row r="18" spans="1:40" x14ac:dyDescent="0.25">
      <c r="A18" s="177" t="s">
        <v>355</v>
      </c>
      <c r="B18" s="140"/>
      <c r="C18" s="199">
        <v>608133</v>
      </c>
      <c r="D18" s="199">
        <v>34</v>
      </c>
      <c r="E18" s="199" t="s">
        <v>12</v>
      </c>
      <c r="F18" s="199">
        <v>22406</v>
      </c>
      <c r="G18" s="199" t="s">
        <v>15</v>
      </c>
      <c r="H18" s="199">
        <v>96738</v>
      </c>
      <c r="I18" s="199">
        <v>5738</v>
      </c>
      <c r="J18" s="199">
        <v>418</v>
      </c>
      <c r="K18" s="199">
        <v>733467</v>
      </c>
      <c r="L18" s="315">
        <v>1260</v>
      </c>
      <c r="M18" s="315">
        <v>1591</v>
      </c>
      <c r="N18" s="315">
        <v>2795</v>
      </c>
      <c r="O18" s="315">
        <v>3664</v>
      </c>
      <c r="P18" s="199" t="s">
        <v>12</v>
      </c>
      <c r="Q18" s="315">
        <v>683</v>
      </c>
      <c r="R18" s="199" t="s">
        <v>12</v>
      </c>
      <c r="S18" s="315">
        <v>4231</v>
      </c>
      <c r="T18" s="315">
        <v>1691</v>
      </c>
      <c r="U18" s="315">
        <v>1</v>
      </c>
      <c r="V18" s="199" t="s">
        <v>12</v>
      </c>
      <c r="W18" s="199" t="s">
        <v>12</v>
      </c>
      <c r="X18" s="199" t="s">
        <v>12</v>
      </c>
      <c r="Y18" s="315">
        <v>15916</v>
      </c>
      <c r="Z18" s="199">
        <v>291576</v>
      </c>
      <c r="AA18" s="199">
        <v>54390</v>
      </c>
      <c r="AB18" s="199">
        <v>18154</v>
      </c>
      <c r="AC18" s="199">
        <v>896</v>
      </c>
      <c r="AD18" s="199">
        <v>77110</v>
      </c>
      <c r="AE18" s="199">
        <v>153</v>
      </c>
      <c r="AF18" s="199" t="s">
        <v>12</v>
      </c>
      <c r="AG18" s="199">
        <v>442279</v>
      </c>
      <c r="AH18" s="199">
        <v>33125</v>
      </c>
      <c r="AI18" s="199">
        <v>3964</v>
      </c>
      <c r="AJ18" s="199">
        <v>3993</v>
      </c>
      <c r="AK18" s="65">
        <v>41082</v>
      </c>
      <c r="AL18" s="65">
        <v>2081</v>
      </c>
      <c r="AM18" s="316">
        <v>1234825</v>
      </c>
      <c r="AN18" s="391"/>
    </row>
    <row r="19" spans="1:40" x14ac:dyDescent="0.25">
      <c r="A19" s="177" t="s">
        <v>356</v>
      </c>
      <c r="B19" s="139"/>
      <c r="C19" s="199">
        <v>615805</v>
      </c>
      <c r="D19" s="199">
        <v>51</v>
      </c>
      <c r="E19" s="199" t="s">
        <v>12</v>
      </c>
      <c r="F19" s="199">
        <v>20681</v>
      </c>
      <c r="G19" s="199" t="s">
        <v>15</v>
      </c>
      <c r="H19" s="199">
        <v>94627</v>
      </c>
      <c r="I19" s="199">
        <v>4207</v>
      </c>
      <c r="J19" s="199">
        <v>366</v>
      </c>
      <c r="K19" s="199">
        <v>735737</v>
      </c>
      <c r="L19" s="315">
        <v>1111</v>
      </c>
      <c r="M19" s="315">
        <v>1346</v>
      </c>
      <c r="N19" s="315">
        <v>2189</v>
      </c>
      <c r="O19" s="315">
        <v>3068</v>
      </c>
      <c r="P19" s="199" t="s">
        <v>12</v>
      </c>
      <c r="Q19" s="315">
        <v>588</v>
      </c>
      <c r="R19" s="199" t="s">
        <v>12</v>
      </c>
      <c r="S19" s="315">
        <v>3141</v>
      </c>
      <c r="T19" s="315">
        <v>1233</v>
      </c>
      <c r="U19" s="199" t="s">
        <v>12</v>
      </c>
      <c r="V19" s="199" t="s">
        <v>12</v>
      </c>
      <c r="W19" s="199" t="s">
        <v>12</v>
      </c>
      <c r="X19" s="199" t="s">
        <v>12</v>
      </c>
      <c r="Y19" s="315">
        <v>12676</v>
      </c>
      <c r="Z19" s="199">
        <v>273226</v>
      </c>
      <c r="AA19" s="199">
        <v>52558</v>
      </c>
      <c r="AB19" s="199">
        <v>17749</v>
      </c>
      <c r="AC19" s="199">
        <v>713</v>
      </c>
      <c r="AD19" s="199">
        <v>74116</v>
      </c>
      <c r="AE19" s="199">
        <v>193</v>
      </c>
      <c r="AF19" s="199" t="s">
        <v>12</v>
      </c>
      <c r="AG19" s="199">
        <v>418555</v>
      </c>
      <c r="AH19" s="199">
        <v>26450</v>
      </c>
      <c r="AI19" s="199">
        <v>4089</v>
      </c>
      <c r="AJ19" s="199">
        <v>4449</v>
      </c>
      <c r="AK19" s="65">
        <v>34988</v>
      </c>
      <c r="AL19" s="65">
        <v>1894</v>
      </c>
      <c r="AM19" s="316">
        <v>1203850</v>
      </c>
      <c r="AN19" s="391"/>
    </row>
    <row r="20" spans="1:40" x14ac:dyDescent="0.25">
      <c r="A20" s="177" t="s">
        <v>347</v>
      </c>
      <c r="B20" s="139"/>
      <c r="C20" s="199">
        <v>602499</v>
      </c>
      <c r="D20" s="199">
        <v>83</v>
      </c>
      <c r="E20" s="199" t="s">
        <v>12</v>
      </c>
      <c r="F20" s="199">
        <v>17846</v>
      </c>
      <c r="G20" s="199" t="s">
        <v>15</v>
      </c>
      <c r="H20" s="199">
        <v>88680</v>
      </c>
      <c r="I20" s="199">
        <v>3250</v>
      </c>
      <c r="J20" s="199">
        <v>356</v>
      </c>
      <c r="K20" s="199">
        <v>712714</v>
      </c>
      <c r="L20" s="315">
        <v>823</v>
      </c>
      <c r="M20" s="315">
        <v>1059</v>
      </c>
      <c r="N20" s="315">
        <v>1710</v>
      </c>
      <c r="O20" s="315">
        <v>2115</v>
      </c>
      <c r="P20" s="199" t="s">
        <v>12</v>
      </c>
      <c r="Q20" s="315">
        <v>447</v>
      </c>
      <c r="R20" s="199" t="s">
        <v>12</v>
      </c>
      <c r="S20" s="315">
        <v>2468</v>
      </c>
      <c r="T20" s="315">
        <v>520</v>
      </c>
      <c r="U20" s="199" t="s">
        <v>12</v>
      </c>
      <c r="V20" s="199" t="s">
        <v>12</v>
      </c>
      <c r="W20" s="199" t="s">
        <v>12</v>
      </c>
      <c r="X20" s="199" t="s">
        <v>12</v>
      </c>
      <c r="Y20" s="315">
        <v>9142</v>
      </c>
      <c r="Z20" s="199">
        <v>247673</v>
      </c>
      <c r="AA20" s="199">
        <v>49147</v>
      </c>
      <c r="AB20" s="199">
        <v>16215</v>
      </c>
      <c r="AC20" s="199">
        <v>624</v>
      </c>
      <c r="AD20" s="199">
        <v>71668</v>
      </c>
      <c r="AE20" s="199">
        <v>231</v>
      </c>
      <c r="AF20" s="199" t="s">
        <v>12</v>
      </c>
      <c r="AG20" s="199">
        <v>385558</v>
      </c>
      <c r="AH20" s="199">
        <v>11459</v>
      </c>
      <c r="AI20" s="199">
        <v>4146</v>
      </c>
      <c r="AJ20" s="199">
        <v>5383</v>
      </c>
      <c r="AK20" s="65">
        <v>20988</v>
      </c>
      <c r="AL20" s="65">
        <v>2341</v>
      </c>
      <c r="AM20" s="316">
        <v>1130743</v>
      </c>
      <c r="AN20" s="391"/>
    </row>
    <row r="21" spans="1:40" x14ac:dyDescent="0.25">
      <c r="A21" s="490" t="s">
        <v>357</v>
      </c>
      <c r="B21" s="139"/>
      <c r="C21" s="199">
        <v>567865</v>
      </c>
      <c r="D21" s="199">
        <v>23</v>
      </c>
      <c r="E21" s="199" t="s">
        <v>12</v>
      </c>
      <c r="F21" s="199">
        <v>14298</v>
      </c>
      <c r="G21" s="199" t="s">
        <v>15</v>
      </c>
      <c r="H21" s="199">
        <v>80127</v>
      </c>
      <c r="I21" s="199">
        <v>2127</v>
      </c>
      <c r="J21" s="199">
        <v>312</v>
      </c>
      <c r="K21" s="199">
        <v>664752</v>
      </c>
      <c r="L21" s="315">
        <v>461</v>
      </c>
      <c r="M21" s="315">
        <v>722</v>
      </c>
      <c r="N21" s="315">
        <v>1082</v>
      </c>
      <c r="O21" s="315">
        <v>1854</v>
      </c>
      <c r="P21" s="199" t="s">
        <v>12</v>
      </c>
      <c r="Q21" s="315">
        <v>400</v>
      </c>
      <c r="R21" s="199" t="s">
        <v>12</v>
      </c>
      <c r="S21" s="315">
        <v>1613</v>
      </c>
      <c r="T21" s="315">
        <v>233</v>
      </c>
      <c r="U21" s="199" t="s">
        <v>12</v>
      </c>
      <c r="V21" s="199" t="s">
        <v>12</v>
      </c>
      <c r="W21" s="199" t="s">
        <v>12</v>
      </c>
      <c r="X21" s="199" t="s">
        <v>12</v>
      </c>
      <c r="Y21" s="315">
        <v>6365</v>
      </c>
      <c r="Z21" s="199">
        <v>217552</v>
      </c>
      <c r="AA21" s="199">
        <v>44569</v>
      </c>
      <c r="AB21" s="199">
        <v>12508</v>
      </c>
      <c r="AC21" s="199">
        <v>438</v>
      </c>
      <c r="AD21" s="199">
        <v>70931</v>
      </c>
      <c r="AE21" s="199">
        <v>190</v>
      </c>
      <c r="AF21" s="199">
        <v>75</v>
      </c>
      <c r="AG21" s="199">
        <v>346263</v>
      </c>
      <c r="AH21" s="199">
        <v>7113</v>
      </c>
      <c r="AI21" s="199">
        <v>4373</v>
      </c>
      <c r="AJ21" s="199">
        <v>5734</v>
      </c>
      <c r="AK21" s="65">
        <v>17220</v>
      </c>
      <c r="AL21" s="65">
        <v>2788</v>
      </c>
      <c r="AM21" s="316">
        <v>1037388</v>
      </c>
      <c r="AN21" s="391"/>
    </row>
    <row r="22" spans="1:40" x14ac:dyDescent="0.25">
      <c r="A22" s="490" t="s">
        <v>375</v>
      </c>
      <c r="B22" s="139"/>
      <c r="C22" s="199">
        <v>549247</v>
      </c>
      <c r="D22" s="199">
        <v>22</v>
      </c>
      <c r="E22" s="199" t="s">
        <v>12</v>
      </c>
      <c r="F22" s="199">
        <v>13173</v>
      </c>
      <c r="G22" s="199" t="s">
        <v>15</v>
      </c>
      <c r="H22" s="199">
        <v>72208</v>
      </c>
      <c r="I22" s="199">
        <v>1782</v>
      </c>
      <c r="J22" s="199">
        <v>251</v>
      </c>
      <c r="K22" s="199">
        <v>636683</v>
      </c>
      <c r="L22" s="315">
        <v>393</v>
      </c>
      <c r="M22" s="315">
        <v>541</v>
      </c>
      <c r="N22" s="315">
        <v>740</v>
      </c>
      <c r="O22" s="315">
        <v>1601</v>
      </c>
      <c r="P22" s="199" t="s">
        <v>12</v>
      </c>
      <c r="Q22" s="315">
        <v>307</v>
      </c>
      <c r="R22" s="199" t="s">
        <v>12</v>
      </c>
      <c r="S22" s="315">
        <v>1567</v>
      </c>
      <c r="T22" s="315">
        <v>194</v>
      </c>
      <c r="U22" s="199" t="s">
        <v>12</v>
      </c>
      <c r="V22" s="199" t="s">
        <v>12</v>
      </c>
      <c r="W22" s="199" t="s">
        <v>12</v>
      </c>
      <c r="X22" s="199" t="s">
        <v>12</v>
      </c>
      <c r="Y22" s="315">
        <v>5343</v>
      </c>
      <c r="Z22" s="199">
        <v>202893</v>
      </c>
      <c r="AA22" s="199">
        <v>38604</v>
      </c>
      <c r="AB22" s="199">
        <v>12508</v>
      </c>
      <c r="AC22" s="199">
        <v>396</v>
      </c>
      <c r="AD22" s="199">
        <v>68807</v>
      </c>
      <c r="AE22" s="199">
        <v>428</v>
      </c>
      <c r="AF22" s="199">
        <v>152</v>
      </c>
      <c r="AG22" s="199">
        <v>323788</v>
      </c>
      <c r="AH22" s="199">
        <v>6738</v>
      </c>
      <c r="AI22" s="199">
        <v>5508</v>
      </c>
      <c r="AJ22" s="199">
        <v>5576</v>
      </c>
      <c r="AK22" s="65">
        <v>17822</v>
      </c>
      <c r="AL22" s="65">
        <v>3322</v>
      </c>
      <c r="AM22" s="316">
        <v>986958</v>
      </c>
      <c r="AN22" s="391"/>
    </row>
    <row r="23" spans="1:40" ht="14.4" x14ac:dyDescent="0.3">
      <c r="A23" s="141"/>
      <c r="B23" s="139"/>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8"/>
      <c r="AA23" s="318"/>
      <c r="AB23" s="318"/>
      <c r="AC23" s="318"/>
      <c r="AD23" s="318"/>
      <c r="AE23" s="318"/>
      <c r="AF23" s="318"/>
      <c r="AG23" s="318"/>
      <c r="AH23" s="319"/>
      <c r="AI23" s="319"/>
      <c r="AJ23" s="319"/>
      <c r="AK23" s="317"/>
      <c r="AL23" s="317"/>
      <c r="AM23" s="316"/>
    </row>
    <row r="24" spans="1:40" x14ac:dyDescent="0.25">
      <c r="A24" s="142" t="s">
        <v>149</v>
      </c>
      <c r="B24" s="44" t="s">
        <v>344</v>
      </c>
      <c r="C24" s="93">
        <v>162264</v>
      </c>
      <c r="D24" s="93">
        <v>12</v>
      </c>
      <c r="E24" s="149" t="s">
        <v>12</v>
      </c>
      <c r="F24" s="93">
        <v>7334</v>
      </c>
      <c r="G24" s="199" t="s">
        <v>12</v>
      </c>
      <c r="H24" s="93">
        <v>30013</v>
      </c>
      <c r="I24" s="93">
        <v>1799</v>
      </c>
      <c r="J24" s="93">
        <v>103</v>
      </c>
      <c r="K24" s="93">
        <v>201525</v>
      </c>
      <c r="L24" s="93">
        <v>445</v>
      </c>
      <c r="M24" s="93">
        <v>399</v>
      </c>
      <c r="N24" s="93">
        <v>686</v>
      </c>
      <c r="O24" s="93">
        <v>972</v>
      </c>
      <c r="P24" s="199" t="s">
        <v>12</v>
      </c>
      <c r="Q24" s="93">
        <v>213</v>
      </c>
      <c r="R24" s="199" t="s">
        <v>12</v>
      </c>
      <c r="S24" s="93">
        <v>823</v>
      </c>
      <c r="T24" s="93">
        <v>274</v>
      </c>
      <c r="U24" s="93">
        <v>2</v>
      </c>
      <c r="V24" s="199" t="s">
        <v>12</v>
      </c>
      <c r="W24" s="199" t="s">
        <v>12</v>
      </c>
      <c r="X24" s="199" t="s">
        <v>12</v>
      </c>
      <c r="Y24" s="93">
        <v>3814</v>
      </c>
      <c r="Z24" s="93">
        <v>77475</v>
      </c>
      <c r="AA24" s="93">
        <v>13484</v>
      </c>
      <c r="AB24" s="93">
        <v>3804</v>
      </c>
      <c r="AC24" s="93">
        <v>164</v>
      </c>
      <c r="AD24" s="93">
        <v>20387</v>
      </c>
      <c r="AE24" s="93">
        <v>37</v>
      </c>
      <c r="AF24" s="199">
        <v>0</v>
      </c>
      <c r="AG24" s="93">
        <v>115351</v>
      </c>
      <c r="AH24" s="93">
        <v>8170</v>
      </c>
      <c r="AI24" s="93">
        <v>1111</v>
      </c>
      <c r="AJ24" s="93">
        <v>913</v>
      </c>
      <c r="AK24" s="93">
        <v>10194</v>
      </c>
      <c r="AL24" s="93">
        <v>154</v>
      </c>
      <c r="AM24" s="117">
        <v>331038</v>
      </c>
    </row>
    <row r="25" spans="1:40" x14ac:dyDescent="0.25">
      <c r="A25" s="90"/>
      <c r="B25" s="193" t="s">
        <v>345</v>
      </c>
      <c r="C25" s="93">
        <v>168425</v>
      </c>
      <c r="D25" s="93">
        <v>8</v>
      </c>
      <c r="E25" s="149" t="s">
        <v>12</v>
      </c>
      <c r="F25" s="93">
        <v>7484</v>
      </c>
      <c r="G25" s="199" t="s">
        <v>12</v>
      </c>
      <c r="H25" s="93">
        <v>30796</v>
      </c>
      <c r="I25" s="93">
        <v>1807</v>
      </c>
      <c r="J25" s="93">
        <v>125</v>
      </c>
      <c r="K25" s="93">
        <v>208645</v>
      </c>
      <c r="L25" s="93">
        <v>386</v>
      </c>
      <c r="M25" s="93">
        <v>379</v>
      </c>
      <c r="N25" s="93">
        <v>739</v>
      </c>
      <c r="O25" s="93">
        <v>1074</v>
      </c>
      <c r="P25" s="199" t="s">
        <v>12</v>
      </c>
      <c r="Q25" s="93">
        <v>216</v>
      </c>
      <c r="R25" s="199" t="s">
        <v>12</v>
      </c>
      <c r="S25" s="93">
        <v>879</v>
      </c>
      <c r="T25" s="93">
        <v>286</v>
      </c>
      <c r="U25" s="93">
        <v>1</v>
      </c>
      <c r="V25" s="199" t="s">
        <v>12</v>
      </c>
      <c r="W25" s="199" t="s">
        <v>12</v>
      </c>
      <c r="X25" s="199" t="s">
        <v>12</v>
      </c>
      <c r="Y25" s="93">
        <v>3960</v>
      </c>
      <c r="Z25" s="93">
        <v>83679</v>
      </c>
      <c r="AA25" s="93">
        <v>14712</v>
      </c>
      <c r="AB25" s="93">
        <v>5278</v>
      </c>
      <c r="AC25" s="93">
        <v>163</v>
      </c>
      <c r="AD25" s="93">
        <v>21439</v>
      </c>
      <c r="AE25" s="93">
        <v>48</v>
      </c>
      <c r="AF25" s="199">
        <v>0</v>
      </c>
      <c r="AG25" s="93">
        <v>125319</v>
      </c>
      <c r="AH25" s="93">
        <v>8588</v>
      </c>
      <c r="AI25" s="93">
        <v>1108</v>
      </c>
      <c r="AJ25" s="93">
        <v>906</v>
      </c>
      <c r="AK25" s="93">
        <v>10602</v>
      </c>
      <c r="AL25" s="93">
        <v>496</v>
      </c>
      <c r="AM25" s="117">
        <v>349022</v>
      </c>
    </row>
    <row r="26" spans="1:40" x14ac:dyDescent="0.25">
      <c r="A26" s="90"/>
      <c r="B26" s="193" t="s">
        <v>346</v>
      </c>
      <c r="C26" s="93">
        <v>153972</v>
      </c>
      <c r="D26" s="93">
        <v>11</v>
      </c>
      <c r="E26" s="149" t="s">
        <v>12</v>
      </c>
      <c r="F26" s="93">
        <v>6453</v>
      </c>
      <c r="G26" s="199" t="s">
        <v>12</v>
      </c>
      <c r="H26" s="93">
        <v>29060</v>
      </c>
      <c r="I26" s="93">
        <v>1719</v>
      </c>
      <c r="J26" s="93">
        <v>111</v>
      </c>
      <c r="K26" s="93">
        <v>191326</v>
      </c>
      <c r="L26" s="93">
        <v>375</v>
      </c>
      <c r="M26" s="93">
        <v>392</v>
      </c>
      <c r="N26" s="93">
        <v>697</v>
      </c>
      <c r="O26" s="93">
        <v>934</v>
      </c>
      <c r="P26" s="199" t="s">
        <v>12</v>
      </c>
      <c r="Q26" s="93">
        <v>158</v>
      </c>
      <c r="R26" s="199" t="s">
        <v>12</v>
      </c>
      <c r="S26" s="93">
        <v>910</v>
      </c>
      <c r="T26" s="93">
        <v>321</v>
      </c>
      <c r="U26" s="93">
        <v>1</v>
      </c>
      <c r="V26" s="199" t="s">
        <v>12</v>
      </c>
      <c r="W26" s="199" t="s">
        <v>12</v>
      </c>
      <c r="X26" s="199" t="s">
        <v>12</v>
      </c>
      <c r="Y26" s="93">
        <v>3788</v>
      </c>
      <c r="Z26" s="93">
        <v>78498</v>
      </c>
      <c r="AA26" s="93">
        <v>14137</v>
      </c>
      <c r="AB26" s="93">
        <v>4845</v>
      </c>
      <c r="AC26" s="93">
        <v>253</v>
      </c>
      <c r="AD26" s="93">
        <v>20621</v>
      </c>
      <c r="AE26" s="93">
        <v>47</v>
      </c>
      <c r="AF26" s="199">
        <v>0</v>
      </c>
      <c r="AG26" s="93">
        <v>118401</v>
      </c>
      <c r="AH26" s="93">
        <v>8653</v>
      </c>
      <c r="AI26" s="93">
        <v>952</v>
      </c>
      <c r="AJ26" s="93">
        <v>964</v>
      </c>
      <c r="AK26" s="93">
        <v>10569</v>
      </c>
      <c r="AL26" s="93">
        <v>311</v>
      </c>
      <c r="AM26" s="117">
        <v>324395</v>
      </c>
    </row>
    <row r="27" spans="1:40" x14ac:dyDescent="0.25">
      <c r="A27" s="90"/>
      <c r="B27" s="193" t="s">
        <v>348</v>
      </c>
      <c r="C27" s="93">
        <v>156888</v>
      </c>
      <c r="D27" s="93">
        <v>8</v>
      </c>
      <c r="E27" s="149" t="s">
        <v>12</v>
      </c>
      <c r="F27" s="93">
        <v>6623</v>
      </c>
      <c r="G27" s="199" t="s">
        <v>12</v>
      </c>
      <c r="H27" s="93">
        <v>25628</v>
      </c>
      <c r="I27" s="93">
        <v>1744</v>
      </c>
      <c r="J27" s="93">
        <v>118</v>
      </c>
      <c r="K27" s="93">
        <v>191009</v>
      </c>
      <c r="L27" s="93">
        <v>374</v>
      </c>
      <c r="M27" s="93">
        <v>411</v>
      </c>
      <c r="N27" s="93">
        <v>662</v>
      </c>
      <c r="O27" s="93">
        <v>994</v>
      </c>
      <c r="P27" s="199" t="s">
        <v>12</v>
      </c>
      <c r="Q27" s="93">
        <v>168</v>
      </c>
      <c r="R27" s="199" t="s">
        <v>12</v>
      </c>
      <c r="S27" s="93">
        <v>1013</v>
      </c>
      <c r="T27" s="93">
        <v>396</v>
      </c>
      <c r="U27" s="93">
        <v>1</v>
      </c>
      <c r="V27" s="199" t="s">
        <v>12</v>
      </c>
      <c r="W27" s="199" t="s">
        <v>12</v>
      </c>
      <c r="X27" s="199" t="s">
        <v>12</v>
      </c>
      <c r="Y27" s="93">
        <v>4019</v>
      </c>
      <c r="Z27" s="93">
        <v>81512</v>
      </c>
      <c r="AA27" s="93">
        <v>15411</v>
      </c>
      <c r="AB27" s="93">
        <v>4309</v>
      </c>
      <c r="AC27" s="93">
        <v>301</v>
      </c>
      <c r="AD27" s="93">
        <v>20171</v>
      </c>
      <c r="AE27" s="93">
        <v>50</v>
      </c>
      <c r="AF27" s="199">
        <v>0</v>
      </c>
      <c r="AG27" s="93">
        <v>121754</v>
      </c>
      <c r="AH27" s="93">
        <v>9132</v>
      </c>
      <c r="AI27" s="93">
        <v>1158</v>
      </c>
      <c r="AJ27" s="93">
        <v>1029</v>
      </c>
      <c r="AK27" s="93">
        <v>11319</v>
      </c>
      <c r="AL27" s="93">
        <v>393</v>
      </c>
      <c r="AM27" s="117">
        <v>328494</v>
      </c>
    </row>
    <row r="28" spans="1:40" ht="27" customHeight="1" x14ac:dyDescent="0.25">
      <c r="A28" s="143" t="s">
        <v>28</v>
      </c>
      <c r="B28" s="153" t="s">
        <v>344</v>
      </c>
      <c r="C28" s="93">
        <v>150422</v>
      </c>
      <c r="D28" s="93">
        <v>10</v>
      </c>
      <c r="E28" s="149" t="s">
        <v>12</v>
      </c>
      <c r="F28" s="93">
        <v>6025</v>
      </c>
      <c r="G28" s="199" t="s">
        <v>12</v>
      </c>
      <c r="H28" s="93">
        <v>24564</v>
      </c>
      <c r="I28" s="93">
        <v>1451</v>
      </c>
      <c r="J28" s="93">
        <v>104</v>
      </c>
      <c r="K28" s="93">
        <v>182576</v>
      </c>
      <c r="L28" s="93">
        <v>328</v>
      </c>
      <c r="M28" s="93">
        <v>377</v>
      </c>
      <c r="N28" s="93">
        <v>703</v>
      </c>
      <c r="O28" s="93">
        <v>937</v>
      </c>
      <c r="P28" s="199" t="s">
        <v>12</v>
      </c>
      <c r="Q28" s="93">
        <v>162</v>
      </c>
      <c r="R28" s="199" t="s">
        <v>12</v>
      </c>
      <c r="S28" s="93">
        <v>1093</v>
      </c>
      <c r="T28" s="93">
        <v>385</v>
      </c>
      <c r="U28" s="93">
        <v>1</v>
      </c>
      <c r="V28" s="199" t="s">
        <v>12</v>
      </c>
      <c r="W28" s="199" t="s">
        <v>12</v>
      </c>
      <c r="X28" s="199" t="s">
        <v>12</v>
      </c>
      <c r="Y28" s="93">
        <v>3986</v>
      </c>
      <c r="Z28" s="93">
        <v>73160</v>
      </c>
      <c r="AA28" s="93">
        <v>13836</v>
      </c>
      <c r="AB28" s="93">
        <v>3935</v>
      </c>
      <c r="AC28" s="93">
        <v>235</v>
      </c>
      <c r="AD28" s="93">
        <v>19088</v>
      </c>
      <c r="AE28" s="93">
        <v>22</v>
      </c>
      <c r="AF28" s="199">
        <v>0</v>
      </c>
      <c r="AG28" s="93">
        <v>110276</v>
      </c>
      <c r="AH28" s="93">
        <v>8604</v>
      </c>
      <c r="AI28" s="93">
        <v>980</v>
      </c>
      <c r="AJ28" s="93">
        <v>977</v>
      </c>
      <c r="AK28" s="93">
        <v>10561</v>
      </c>
      <c r="AL28" s="93">
        <v>424</v>
      </c>
      <c r="AM28" s="117">
        <v>307823</v>
      </c>
    </row>
    <row r="29" spans="1:40" x14ac:dyDescent="0.25">
      <c r="A29" s="90"/>
      <c r="B29" s="193" t="s">
        <v>345</v>
      </c>
      <c r="C29" s="93">
        <v>157457</v>
      </c>
      <c r="D29" s="93">
        <v>8</v>
      </c>
      <c r="E29" s="149" t="s">
        <v>12</v>
      </c>
      <c r="F29" s="93">
        <v>5871</v>
      </c>
      <c r="G29" s="199" t="s">
        <v>12</v>
      </c>
      <c r="H29" s="93">
        <v>25720</v>
      </c>
      <c r="I29" s="93">
        <v>1531</v>
      </c>
      <c r="J29" s="93">
        <v>127</v>
      </c>
      <c r="K29" s="93">
        <v>190714</v>
      </c>
      <c r="L29" s="93">
        <v>317</v>
      </c>
      <c r="M29" s="93">
        <v>431</v>
      </c>
      <c r="N29" s="93">
        <v>708</v>
      </c>
      <c r="O29" s="93">
        <v>938</v>
      </c>
      <c r="P29" s="199" t="s">
        <v>12</v>
      </c>
      <c r="Q29" s="93">
        <v>159</v>
      </c>
      <c r="R29" s="199" t="s">
        <v>12</v>
      </c>
      <c r="S29" s="93">
        <v>1102</v>
      </c>
      <c r="T29" s="93">
        <v>433</v>
      </c>
      <c r="U29" s="333" t="s">
        <v>12</v>
      </c>
      <c r="V29" s="199" t="s">
        <v>12</v>
      </c>
      <c r="W29" s="199" t="s">
        <v>12</v>
      </c>
      <c r="X29" s="199" t="s">
        <v>12</v>
      </c>
      <c r="Y29" s="93">
        <v>4088</v>
      </c>
      <c r="Z29" s="93">
        <v>75453</v>
      </c>
      <c r="AA29" s="93">
        <v>13589</v>
      </c>
      <c r="AB29" s="93">
        <v>5419</v>
      </c>
      <c r="AC29" s="93">
        <v>194</v>
      </c>
      <c r="AD29" s="93">
        <v>19771</v>
      </c>
      <c r="AE29" s="93">
        <v>49</v>
      </c>
      <c r="AF29" s="199">
        <v>0</v>
      </c>
      <c r="AG29" s="93">
        <v>114475</v>
      </c>
      <c r="AH29" s="93">
        <v>8270</v>
      </c>
      <c r="AI29" s="93">
        <v>966</v>
      </c>
      <c r="AJ29" s="93">
        <v>955</v>
      </c>
      <c r="AK29" s="93">
        <v>10191</v>
      </c>
      <c r="AL29" s="93">
        <v>471</v>
      </c>
      <c r="AM29" s="117">
        <v>319939</v>
      </c>
    </row>
    <row r="30" spans="1:40" x14ac:dyDescent="0.25">
      <c r="A30" s="90"/>
      <c r="B30" s="193" t="s">
        <v>346</v>
      </c>
      <c r="C30" s="93">
        <v>148025</v>
      </c>
      <c r="D30" s="93">
        <v>7</v>
      </c>
      <c r="E30" s="149" t="s">
        <v>12</v>
      </c>
      <c r="F30" s="93">
        <v>5240</v>
      </c>
      <c r="G30" s="199" t="s">
        <v>12</v>
      </c>
      <c r="H30" s="93">
        <v>23792</v>
      </c>
      <c r="I30" s="93">
        <v>1331</v>
      </c>
      <c r="J30" s="93">
        <v>93</v>
      </c>
      <c r="K30" s="93">
        <v>178488</v>
      </c>
      <c r="L30" s="93">
        <v>300</v>
      </c>
      <c r="M30" s="93">
        <v>429</v>
      </c>
      <c r="N30" s="93">
        <v>727</v>
      </c>
      <c r="O30" s="93">
        <v>876</v>
      </c>
      <c r="P30" s="199" t="s">
        <v>12</v>
      </c>
      <c r="Q30" s="93">
        <v>191</v>
      </c>
      <c r="R30" s="199" t="s">
        <v>12</v>
      </c>
      <c r="S30" s="93">
        <v>994</v>
      </c>
      <c r="T30" s="93">
        <v>405</v>
      </c>
      <c r="U30" s="333" t="s">
        <v>12</v>
      </c>
      <c r="V30" s="199" t="s">
        <v>12</v>
      </c>
      <c r="W30" s="199" t="s">
        <v>12</v>
      </c>
      <c r="X30" s="199" t="s">
        <v>12</v>
      </c>
      <c r="Y30" s="93">
        <v>3922</v>
      </c>
      <c r="Z30" s="93">
        <v>70209</v>
      </c>
      <c r="AA30" s="93">
        <v>13311</v>
      </c>
      <c r="AB30" s="93">
        <v>4342</v>
      </c>
      <c r="AC30" s="93">
        <v>236</v>
      </c>
      <c r="AD30" s="93">
        <v>19114</v>
      </c>
      <c r="AE30" s="93">
        <v>35</v>
      </c>
      <c r="AF30" s="199">
        <v>0</v>
      </c>
      <c r="AG30" s="93">
        <v>107247</v>
      </c>
      <c r="AH30" s="93">
        <v>8195</v>
      </c>
      <c r="AI30" s="93">
        <v>946</v>
      </c>
      <c r="AJ30" s="93">
        <v>1040</v>
      </c>
      <c r="AK30" s="93">
        <v>10181</v>
      </c>
      <c r="AL30" s="93">
        <v>674</v>
      </c>
      <c r="AM30" s="117">
        <v>300512</v>
      </c>
    </row>
    <row r="31" spans="1:40" x14ac:dyDescent="0.25">
      <c r="A31" s="90"/>
      <c r="B31" s="193" t="s">
        <v>348</v>
      </c>
      <c r="C31" s="93">
        <v>152229</v>
      </c>
      <c r="D31" s="93">
        <v>9</v>
      </c>
      <c r="E31" s="149" t="s">
        <v>12</v>
      </c>
      <c r="F31" s="93">
        <v>5270</v>
      </c>
      <c r="G31" s="199" t="s">
        <v>12</v>
      </c>
      <c r="H31" s="93">
        <v>22662</v>
      </c>
      <c r="I31" s="93">
        <v>1425</v>
      </c>
      <c r="J31" s="93">
        <v>94</v>
      </c>
      <c r="K31" s="93">
        <v>181689</v>
      </c>
      <c r="L31" s="93">
        <v>315</v>
      </c>
      <c r="M31" s="93">
        <v>354</v>
      </c>
      <c r="N31" s="93">
        <v>657</v>
      </c>
      <c r="O31" s="93">
        <v>913</v>
      </c>
      <c r="P31" s="199" t="s">
        <v>12</v>
      </c>
      <c r="Q31" s="93">
        <v>171</v>
      </c>
      <c r="R31" s="199" t="s">
        <v>12</v>
      </c>
      <c r="S31" s="93">
        <v>1042</v>
      </c>
      <c r="T31" s="93">
        <v>468</v>
      </c>
      <c r="U31" s="333" t="s">
        <v>12</v>
      </c>
      <c r="V31" s="199" t="s">
        <v>12</v>
      </c>
      <c r="W31" s="199" t="s">
        <v>12</v>
      </c>
      <c r="X31" s="199" t="s">
        <v>12</v>
      </c>
      <c r="Y31" s="93">
        <v>3920</v>
      </c>
      <c r="Z31" s="93">
        <v>72754</v>
      </c>
      <c r="AA31" s="93">
        <v>13654</v>
      </c>
      <c r="AB31" s="93">
        <v>4458</v>
      </c>
      <c r="AC31" s="93">
        <v>231</v>
      </c>
      <c r="AD31" s="93">
        <v>19137</v>
      </c>
      <c r="AE31" s="93">
        <v>47</v>
      </c>
      <c r="AF31" s="199">
        <v>0</v>
      </c>
      <c r="AG31" s="93">
        <v>110281</v>
      </c>
      <c r="AH31" s="93">
        <v>8056</v>
      </c>
      <c r="AI31" s="93">
        <v>1072</v>
      </c>
      <c r="AJ31" s="93">
        <v>1021</v>
      </c>
      <c r="AK31" s="93">
        <v>10149</v>
      </c>
      <c r="AL31" s="93">
        <v>512</v>
      </c>
      <c r="AM31" s="117">
        <v>306551</v>
      </c>
    </row>
    <row r="32" spans="1:40" ht="27" customHeight="1" x14ac:dyDescent="0.25">
      <c r="A32" s="144" t="s">
        <v>27</v>
      </c>
      <c r="B32" s="153" t="s">
        <v>344</v>
      </c>
      <c r="C32" s="93">
        <v>153148</v>
      </c>
      <c r="D32" s="93">
        <v>8</v>
      </c>
      <c r="E32" s="149" t="s">
        <v>12</v>
      </c>
      <c r="F32" s="93">
        <v>5295</v>
      </c>
      <c r="G32" s="199" t="s">
        <v>12</v>
      </c>
      <c r="H32" s="93">
        <v>23785</v>
      </c>
      <c r="I32" s="93">
        <v>1133</v>
      </c>
      <c r="J32" s="93">
        <v>93</v>
      </c>
      <c r="K32" s="93">
        <v>183462</v>
      </c>
      <c r="L32" s="93">
        <v>320</v>
      </c>
      <c r="M32" s="93">
        <v>340</v>
      </c>
      <c r="N32" s="93">
        <v>594</v>
      </c>
      <c r="O32" s="93">
        <v>751</v>
      </c>
      <c r="P32" s="199" t="s">
        <v>12</v>
      </c>
      <c r="Q32" s="93">
        <v>190</v>
      </c>
      <c r="R32" s="199" t="s">
        <v>12</v>
      </c>
      <c r="S32" s="93">
        <v>963</v>
      </c>
      <c r="T32" s="93">
        <v>347</v>
      </c>
      <c r="U32" s="199" t="s">
        <v>12</v>
      </c>
      <c r="V32" s="199" t="s">
        <v>12</v>
      </c>
      <c r="W32" s="199" t="s">
        <v>12</v>
      </c>
      <c r="X32" s="199" t="s">
        <v>12</v>
      </c>
      <c r="Y32" s="93">
        <v>3505</v>
      </c>
      <c r="Z32" s="93">
        <v>68873</v>
      </c>
      <c r="AA32" s="93">
        <v>13188</v>
      </c>
      <c r="AB32" s="93">
        <v>4455</v>
      </c>
      <c r="AC32" s="93">
        <v>193</v>
      </c>
      <c r="AD32" s="93">
        <v>18748</v>
      </c>
      <c r="AE32" s="93">
        <v>44</v>
      </c>
      <c r="AF32" s="199">
        <v>0</v>
      </c>
      <c r="AG32" s="93">
        <v>105501</v>
      </c>
      <c r="AH32" s="93">
        <v>7529</v>
      </c>
      <c r="AI32" s="93">
        <v>1065</v>
      </c>
      <c r="AJ32" s="93">
        <v>1154</v>
      </c>
      <c r="AK32" s="93">
        <v>9748</v>
      </c>
      <c r="AL32" s="93">
        <v>488</v>
      </c>
      <c r="AM32" s="117">
        <v>302704</v>
      </c>
    </row>
    <row r="33" spans="1:41" x14ac:dyDescent="0.25">
      <c r="A33" s="90"/>
      <c r="B33" s="193" t="s">
        <v>345</v>
      </c>
      <c r="C33" s="93">
        <v>156873</v>
      </c>
      <c r="D33" s="93">
        <v>13</v>
      </c>
      <c r="E33" s="149" t="s">
        <v>12</v>
      </c>
      <c r="F33" s="93">
        <v>5325</v>
      </c>
      <c r="G33" s="199" t="s">
        <v>12</v>
      </c>
      <c r="H33" s="93">
        <v>24250</v>
      </c>
      <c r="I33" s="93">
        <v>1098</v>
      </c>
      <c r="J33" s="93">
        <v>105</v>
      </c>
      <c r="K33" s="93">
        <v>187664</v>
      </c>
      <c r="L33" s="93">
        <v>317</v>
      </c>
      <c r="M33" s="93">
        <v>314</v>
      </c>
      <c r="N33" s="93">
        <v>541</v>
      </c>
      <c r="O33" s="93">
        <v>835</v>
      </c>
      <c r="P33" s="199" t="s">
        <v>12</v>
      </c>
      <c r="Q33" s="93">
        <v>167</v>
      </c>
      <c r="R33" s="199" t="s">
        <v>12</v>
      </c>
      <c r="S33" s="93">
        <v>814</v>
      </c>
      <c r="T33" s="93">
        <v>353</v>
      </c>
      <c r="U33" s="199" t="s">
        <v>12</v>
      </c>
      <c r="V33" s="199" t="s">
        <v>12</v>
      </c>
      <c r="W33" s="199" t="s">
        <v>12</v>
      </c>
      <c r="X33" s="199" t="s">
        <v>12</v>
      </c>
      <c r="Y33" s="93">
        <v>3341</v>
      </c>
      <c r="Z33" s="93">
        <v>69738</v>
      </c>
      <c r="AA33" s="93">
        <v>13124</v>
      </c>
      <c r="AB33" s="93">
        <v>4235</v>
      </c>
      <c r="AC33" s="93">
        <v>175</v>
      </c>
      <c r="AD33" s="93">
        <v>18875</v>
      </c>
      <c r="AE33" s="93">
        <v>38</v>
      </c>
      <c r="AF33" s="199">
        <v>0</v>
      </c>
      <c r="AG33" s="93">
        <v>106185</v>
      </c>
      <c r="AH33" s="93">
        <v>7013</v>
      </c>
      <c r="AI33" s="93">
        <v>1012</v>
      </c>
      <c r="AJ33" s="93">
        <v>1024</v>
      </c>
      <c r="AK33" s="93">
        <v>9049</v>
      </c>
      <c r="AL33" s="93">
        <v>362</v>
      </c>
      <c r="AM33" s="117">
        <v>306601</v>
      </c>
    </row>
    <row r="34" spans="1:41" x14ac:dyDescent="0.25">
      <c r="A34" s="90"/>
      <c r="B34" s="193" t="s">
        <v>346</v>
      </c>
      <c r="C34" s="93">
        <v>151346</v>
      </c>
      <c r="D34" s="93">
        <v>15</v>
      </c>
      <c r="E34" s="149" t="s">
        <v>12</v>
      </c>
      <c r="F34" s="93">
        <v>4937</v>
      </c>
      <c r="G34" s="199" t="s">
        <v>12</v>
      </c>
      <c r="H34" s="93">
        <v>24020</v>
      </c>
      <c r="I34" s="93">
        <v>984</v>
      </c>
      <c r="J34" s="93">
        <v>73</v>
      </c>
      <c r="K34" s="93">
        <v>181375</v>
      </c>
      <c r="L34" s="93">
        <v>245</v>
      </c>
      <c r="M34" s="93">
        <v>363</v>
      </c>
      <c r="N34" s="93">
        <v>511</v>
      </c>
      <c r="O34" s="93">
        <v>707</v>
      </c>
      <c r="P34" s="199" t="s">
        <v>12</v>
      </c>
      <c r="Q34" s="93">
        <v>112</v>
      </c>
      <c r="R34" s="199" t="s">
        <v>12</v>
      </c>
      <c r="S34" s="93">
        <v>679</v>
      </c>
      <c r="T34" s="93">
        <v>282</v>
      </c>
      <c r="U34" s="199" t="s">
        <v>12</v>
      </c>
      <c r="V34" s="199" t="s">
        <v>12</v>
      </c>
      <c r="W34" s="199" t="s">
        <v>12</v>
      </c>
      <c r="X34" s="199" t="s">
        <v>12</v>
      </c>
      <c r="Y34" s="93">
        <v>2899</v>
      </c>
      <c r="Z34" s="93">
        <v>65880</v>
      </c>
      <c r="AA34" s="93">
        <v>12910</v>
      </c>
      <c r="AB34" s="93">
        <v>4931</v>
      </c>
      <c r="AC34" s="93">
        <v>171</v>
      </c>
      <c r="AD34" s="93">
        <v>18318</v>
      </c>
      <c r="AE34" s="93">
        <v>60</v>
      </c>
      <c r="AF34" s="199">
        <v>0</v>
      </c>
      <c r="AG34" s="93">
        <v>102270</v>
      </c>
      <c r="AH34" s="93">
        <v>6481</v>
      </c>
      <c r="AI34" s="93">
        <v>996</v>
      </c>
      <c r="AJ34" s="93">
        <v>1073</v>
      </c>
      <c r="AK34" s="93">
        <v>8550</v>
      </c>
      <c r="AL34" s="93">
        <v>571</v>
      </c>
      <c r="AM34" s="117">
        <v>295665</v>
      </c>
    </row>
    <row r="35" spans="1:41" x14ac:dyDescent="0.25">
      <c r="A35" s="90"/>
      <c r="B35" s="193" t="s">
        <v>348</v>
      </c>
      <c r="C35" s="93">
        <v>154438</v>
      </c>
      <c r="D35" s="93">
        <v>15</v>
      </c>
      <c r="E35" s="149" t="s">
        <v>12</v>
      </c>
      <c r="F35" s="93">
        <v>5124</v>
      </c>
      <c r="G35" s="199" t="s">
        <v>12</v>
      </c>
      <c r="H35" s="93">
        <v>22572</v>
      </c>
      <c r="I35" s="93">
        <v>992</v>
      </c>
      <c r="J35" s="93">
        <v>95</v>
      </c>
      <c r="K35" s="93">
        <v>183236</v>
      </c>
      <c r="L35" s="93">
        <v>229</v>
      </c>
      <c r="M35" s="93">
        <v>329</v>
      </c>
      <c r="N35" s="93">
        <v>543</v>
      </c>
      <c r="O35" s="93">
        <v>775</v>
      </c>
      <c r="P35" s="199" t="s">
        <v>12</v>
      </c>
      <c r="Q35" s="93">
        <v>119</v>
      </c>
      <c r="R35" s="199" t="s">
        <v>12</v>
      </c>
      <c r="S35" s="93">
        <v>685</v>
      </c>
      <c r="T35" s="93">
        <v>251</v>
      </c>
      <c r="U35" s="199" t="s">
        <v>12</v>
      </c>
      <c r="V35" s="199" t="s">
        <v>12</v>
      </c>
      <c r="W35" s="199" t="s">
        <v>12</v>
      </c>
      <c r="X35" s="199" t="s">
        <v>12</v>
      </c>
      <c r="Y35" s="93">
        <v>2931</v>
      </c>
      <c r="Z35" s="93">
        <v>68735</v>
      </c>
      <c r="AA35" s="93">
        <v>13336</v>
      </c>
      <c r="AB35" s="93">
        <v>4128</v>
      </c>
      <c r="AC35" s="93">
        <v>174</v>
      </c>
      <c r="AD35" s="93">
        <v>18175</v>
      </c>
      <c r="AE35" s="93">
        <v>51</v>
      </c>
      <c r="AF35" s="199">
        <v>0</v>
      </c>
      <c r="AG35" s="93">
        <v>104599</v>
      </c>
      <c r="AH35" s="93">
        <v>5427</v>
      </c>
      <c r="AI35" s="93">
        <v>1016</v>
      </c>
      <c r="AJ35" s="93">
        <v>1198</v>
      </c>
      <c r="AK35" s="93">
        <v>7641</v>
      </c>
      <c r="AL35" s="93">
        <v>473</v>
      </c>
      <c r="AM35" s="117">
        <v>298880</v>
      </c>
    </row>
    <row r="36" spans="1:41" ht="27" customHeight="1" x14ac:dyDescent="0.25">
      <c r="A36" s="137" t="s">
        <v>104</v>
      </c>
      <c r="B36" s="153" t="s">
        <v>344</v>
      </c>
      <c r="C36" s="93">
        <v>151309</v>
      </c>
      <c r="D36" s="93">
        <v>26</v>
      </c>
      <c r="E36" s="149" t="s">
        <v>12</v>
      </c>
      <c r="F36" s="93">
        <v>4761</v>
      </c>
      <c r="G36" s="199" t="s">
        <v>12</v>
      </c>
      <c r="H36" s="93">
        <v>22652</v>
      </c>
      <c r="I36" s="93">
        <v>892</v>
      </c>
      <c r="J36" s="93">
        <v>82</v>
      </c>
      <c r="K36" s="93">
        <v>179722</v>
      </c>
      <c r="L36" s="93">
        <v>224</v>
      </c>
      <c r="M36" s="93">
        <v>295</v>
      </c>
      <c r="N36" s="93">
        <v>448</v>
      </c>
      <c r="O36" s="93">
        <v>610</v>
      </c>
      <c r="P36" s="199" t="s">
        <v>12</v>
      </c>
      <c r="Q36" s="93">
        <v>119</v>
      </c>
      <c r="R36" s="199" t="s">
        <v>12</v>
      </c>
      <c r="S36" s="93">
        <v>719</v>
      </c>
      <c r="T36" s="93">
        <v>175</v>
      </c>
      <c r="U36" s="199" t="s">
        <v>12</v>
      </c>
      <c r="V36" s="199" t="s">
        <v>12</v>
      </c>
      <c r="W36" s="199" t="s">
        <v>12</v>
      </c>
      <c r="X36" s="199" t="s">
        <v>12</v>
      </c>
      <c r="Y36" s="93">
        <v>2590</v>
      </c>
      <c r="Z36" s="93">
        <v>64296</v>
      </c>
      <c r="AA36" s="93">
        <v>12399</v>
      </c>
      <c r="AB36" s="93">
        <v>4104</v>
      </c>
      <c r="AC36" s="93">
        <v>187</v>
      </c>
      <c r="AD36" s="93">
        <v>17741</v>
      </c>
      <c r="AE36" s="93">
        <v>56</v>
      </c>
      <c r="AF36" s="199">
        <v>0</v>
      </c>
      <c r="AG36" s="93">
        <v>98783</v>
      </c>
      <c r="AH36" s="93">
        <v>3971</v>
      </c>
      <c r="AI36" s="93">
        <v>1087</v>
      </c>
      <c r="AJ36" s="93">
        <v>1177</v>
      </c>
      <c r="AK36" s="93">
        <v>6235</v>
      </c>
      <c r="AL36" s="93">
        <v>500</v>
      </c>
      <c r="AM36" s="117">
        <v>287830</v>
      </c>
    </row>
    <row r="37" spans="1:41" x14ac:dyDescent="0.25">
      <c r="A37" s="90"/>
      <c r="B37" s="193" t="s">
        <v>345</v>
      </c>
      <c r="C37" s="93">
        <v>153506</v>
      </c>
      <c r="D37" s="93">
        <v>16</v>
      </c>
      <c r="E37" s="149" t="s">
        <v>12</v>
      </c>
      <c r="F37" s="93">
        <v>4574</v>
      </c>
      <c r="G37" s="199" t="s">
        <v>12</v>
      </c>
      <c r="H37" s="93">
        <v>22858</v>
      </c>
      <c r="I37" s="93">
        <v>871</v>
      </c>
      <c r="J37" s="93">
        <v>81</v>
      </c>
      <c r="K37" s="93">
        <v>181906</v>
      </c>
      <c r="L37" s="93">
        <v>266</v>
      </c>
      <c r="M37" s="93">
        <v>267</v>
      </c>
      <c r="N37" s="93">
        <v>446</v>
      </c>
      <c r="O37" s="93">
        <v>522</v>
      </c>
      <c r="P37" s="199" t="s">
        <v>12</v>
      </c>
      <c r="Q37" s="93">
        <v>100</v>
      </c>
      <c r="R37" s="199" t="s">
        <v>12</v>
      </c>
      <c r="S37" s="93">
        <v>614</v>
      </c>
      <c r="T37" s="93">
        <v>121</v>
      </c>
      <c r="U37" s="199" t="s">
        <v>12</v>
      </c>
      <c r="V37" s="199" t="s">
        <v>12</v>
      </c>
      <c r="W37" s="199" t="s">
        <v>12</v>
      </c>
      <c r="X37" s="199" t="s">
        <v>12</v>
      </c>
      <c r="Y37" s="93">
        <v>2336</v>
      </c>
      <c r="Z37" s="93">
        <v>64506</v>
      </c>
      <c r="AA37" s="93">
        <v>12514</v>
      </c>
      <c r="AB37" s="93">
        <v>4492</v>
      </c>
      <c r="AC37" s="93">
        <v>157</v>
      </c>
      <c r="AD37" s="93">
        <v>18221</v>
      </c>
      <c r="AE37" s="93">
        <v>74</v>
      </c>
      <c r="AF37" s="199">
        <v>0</v>
      </c>
      <c r="AG37" s="93">
        <v>99964</v>
      </c>
      <c r="AH37" s="93">
        <v>2957</v>
      </c>
      <c r="AI37" s="93">
        <v>947</v>
      </c>
      <c r="AJ37" s="93">
        <v>1359</v>
      </c>
      <c r="AK37" s="93">
        <v>5263</v>
      </c>
      <c r="AL37" s="93">
        <v>542</v>
      </c>
      <c r="AM37" s="117">
        <v>290011</v>
      </c>
    </row>
    <row r="38" spans="1:41" x14ac:dyDescent="0.25">
      <c r="A38" s="90"/>
      <c r="B38" s="193" t="s">
        <v>346</v>
      </c>
      <c r="C38" s="93">
        <v>147743</v>
      </c>
      <c r="D38" s="93">
        <v>18</v>
      </c>
      <c r="E38" s="149" t="s">
        <v>12</v>
      </c>
      <c r="F38" s="93">
        <v>4371</v>
      </c>
      <c r="G38" s="199" t="s">
        <v>12</v>
      </c>
      <c r="H38" s="93">
        <v>22114</v>
      </c>
      <c r="I38" s="93">
        <v>728</v>
      </c>
      <c r="J38" s="93">
        <v>87</v>
      </c>
      <c r="K38" s="93">
        <v>175061</v>
      </c>
      <c r="L38" s="93">
        <v>181</v>
      </c>
      <c r="M38" s="93">
        <v>241</v>
      </c>
      <c r="N38" s="93">
        <v>381</v>
      </c>
      <c r="O38" s="93">
        <v>469</v>
      </c>
      <c r="P38" s="199" t="s">
        <v>12</v>
      </c>
      <c r="Q38" s="93">
        <v>110</v>
      </c>
      <c r="R38" s="199" t="s">
        <v>12</v>
      </c>
      <c r="S38" s="93">
        <v>581</v>
      </c>
      <c r="T38" s="93">
        <v>131</v>
      </c>
      <c r="U38" s="199" t="s">
        <v>12</v>
      </c>
      <c r="V38" s="199" t="s">
        <v>12</v>
      </c>
      <c r="W38" s="199" t="s">
        <v>12</v>
      </c>
      <c r="X38" s="199" t="s">
        <v>12</v>
      </c>
      <c r="Y38" s="93">
        <v>2094</v>
      </c>
      <c r="Z38" s="93">
        <v>59230</v>
      </c>
      <c r="AA38" s="93">
        <v>11985</v>
      </c>
      <c r="AB38" s="93">
        <v>3775</v>
      </c>
      <c r="AC38" s="93">
        <v>132</v>
      </c>
      <c r="AD38" s="93">
        <v>17894</v>
      </c>
      <c r="AE38" s="93">
        <v>52</v>
      </c>
      <c r="AF38" s="199">
        <v>0</v>
      </c>
      <c r="AG38" s="93">
        <v>93068</v>
      </c>
      <c r="AH38" s="93">
        <v>2239</v>
      </c>
      <c r="AI38" s="93">
        <v>1014</v>
      </c>
      <c r="AJ38" s="93">
        <v>1375</v>
      </c>
      <c r="AK38" s="93">
        <v>4628</v>
      </c>
      <c r="AL38" s="93">
        <v>734</v>
      </c>
      <c r="AM38" s="117">
        <v>275585</v>
      </c>
    </row>
    <row r="39" spans="1:41" x14ac:dyDescent="0.25">
      <c r="A39" s="203"/>
      <c r="B39" s="193" t="s">
        <v>348</v>
      </c>
      <c r="C39" s="93">
        <v>149941</v>
      </c>
      <c r="D39" s="93">
        <v>23</v>
      </c>
      <c r="E39" s="149" t="s">
        <v>12</v>
      </c>
      <c r="F39" s="93">
        <v>4140</v>
      </c>
      <c r="G39" s="199" t="s">
        <v>12</v>
      </c>
      <c r="H39" s="93">
        <v>21056</v>
      </c>
      <c r="I39" s="93">
        <v>759</v>
      </c>
      <c r="J39" s="93">
        <v>106</v>
      </c>
      <c r="K39" s="93">
        <v>176025</v>
      </c>
      <c r="L39" s="93">
        <v>152</v>
      </c>
      <c r="M39" s="93">
        <v>256</v>
      </c>
      <c r="N39" s="93">
        <v>435</v>
      </c>
      <c r="O39" s="93">
        <v>514</v>
      </c>
      <c r="P39" s="199" t="s">
        <v>12</v>
      </c>
      <c r="Q39" s="93">
        <v>118</v>
      </c>
      <c r="R39" s="199" t="s">
        <v>12</v>
      </c>
      <c r="S39" s="93">
        <v>554</v>
      </c>
      <c r="T39" s="93">
        <v>93</v>
      </c>
      <c r="U39" s="199" t="s">
        <v>12</v>
      </c>
      <c r="V39" s="199" t="s">
        <v>12</v>
      </c>
      <c r="W39" s="199" t="s">
        <v>12</v>
      </c>
      <c r="X39" s="199" t="s">
        <v>12</v>
      </c>
      <c r="Y39" s="93">
        <v>2122</v>
      </c>
      <c r="Z39" s="93">
        <v>59641</v>
      </c>
      <c r="AA39" s="93">
        <v>12249</v>
      </c>
      <c r="AB39" s="93">
        <v>3844</v>
      </c>
      <c r="AC39" s="93">
        <v>148</v>
      </c>
      <c r="AD39" s="93">
        <v>17812</v>
      </c>
      <c r="AE39" s="93">
        <v>49</v>
      </c>
      <c r="AF39" s="199">
        <v>0</v>
      </c>
      <c r="AG39" s="93">
        <v>93743</v>
      </c>
      <c r="AH39" s="93">
        <v>2292</v>
      </c>
      <c r="AI39" s="93">
        <v>1098</v>
      </c>
      <c r="AJ39" s="93">
        <v>1472</v>
      </c>
      <c r="AK39" s="93">
        <v>4862</v>
      </c>
      <c r="AL39" s="93">
        <v>565</v>
      </c>
      <c r="AM39" s="117">
        <v>277317</v>
      </c>
    </row>
    <row r="40" spans="1:41" ht="27" customHeight="1" x14ac:dyDescent="0.25">
      <c r="A40" s="137" t="s">
        <v>289</v>
      </c>
      <c r="B40" s="153" t="s">
        <v>344</v>
      </c>
      <c r="C40" s="93">
        <v>144878</v>
      </c>
      <c r="D40" s="93">
        <v>5</v>
      </c>
      <c r="E40" s="149" t="s">
        <v>12</v>
      </c>
      <c r="F40" s="93">
        <v>3759</v>
      </c>
      <c r="G40" s="199" t="s">
        <v>12</v>
      </c>
      <c r="H40" s="93">
        <v>20622</v>
      </c>
      <c r="I40" s="93">
        <v>664</v>
      </c>
      <c r="J40" s="93">
        <v>70</v>
      </c>
      <c r="K40" s="93">
        <v>169998</v>
      </c>
      <c r="L40" s="93">
        <v>103</v>
      </c>
      <c r="M40" s="93">
        <v>211</v>
      </c>
      <c r="N40" s="93">
        <v>351</v>
      </c>
      <c r="O40" s="93">
        <v>550</v>
      </c>
      <c r="P40" s="199" t="s">
        <v>12</v>
      </c>
      <c r="Q40" s="93">
        <v>83</v>
      </c>
      <c r="R40" s="199" t="s">
        <v>12</v>
      </c>
      <c r="S40" s="93">
        <v>446</v>
      </c>
      <c r="T40" s="93">
        <v>56</v>
      </c>
      <c r="U40" s="199" t="s">
        <v>12</v>
      </c>
      <c r="V40" s="199" t="s">
        <v>12</v>
      </c>
      <c r="W40" s="199" t="s">
        <v>12</v>
      </c>
      <c r="X40" s="199" t="s">
        <v>12</v>
      </c>
      <c r="Y40" s="93">
        <v>1800</v>
      </c>
      <c r="Z40" s="93">
        <v>56853</v>
      </c>
      <c r="AA40" s="93">
        <v>11906</v>
      </c>
      <c r="AB40" s="93">
        <v>3174</v>
      </c>
      <c r="AC40" s="93">
        <v>112</v>
      </c>
      <c r="AD40" s="93">
        <v>17186</v>
      </c>
      <c r="AE40" s="93">
        <v>38</v>
      </c>
      <c r="AF40" s="93">
        <v>2</v>
      </c>
      <c r="AG40" s="93">
        <v>89271</v>
      </c>
      <c r="AH40" s="93">
        <v>1897</v>
      </c>
      <c r="AI40" s="93">
        <v>1153</v>
      </c>
      <c r="AJ40" s="93">
        <v>1382</v>
      </c>
      <c r="AK40" s="93">
        <v>4432</v>
      </c>
      <c r="AL40" s="93">
        <v>413</v>
      </c>
      <c r="AM40" s="117">
        <v>265914</v>
      </c>
      <c r="AO40" s="374"/>
    </row>
    <row r="41" spans="1:41" x14ac:dyDescent="0.25">
      <c r="A41" s="203"/>
      <c r="B41" s="193" t="s">
        <v>345</v>
      </c>
      <c r="C41" s="93">
        <v>142918</v>
      </c>
      <c r="D41" s="93">
        <v>4</v>
      </c>
      <c r="E41" s="149" t="s">
        <v>12</v>
      </c>
      <c r="F41" s="93">
        <v>3713</v>
      </c>
      <c r="G41" s="199" t="s">
        <v>12</v>
      </c>
      <c r="H41" s="93">
        <v>20372</v>
      </c>
      <c r="I41" s="93">
        <v>515</v>
      </c>
      <c r="J41" s="93">
        <v>87</v>
      </c>
      <c r="K41" s="93">
        <v>167609</v>
      </c>
      <c r="L41" s="93">
        <v>119</v>
      </c>
      <c r="M41" s="93">
        <v>178</v>
      </c>
      <c r="N41" s="93">
        <v>257</v>
      </c>
      <c r="O41" s="93">
        <v>404</v>
      </c>
      <c r="P41" s="199" t="s">
        <v>12</v>
      </c>
      <c r="Q41" s="93">
        <v>106</v>
      </c>
      <c r="R41" s="199" t="s">
        <v>12</v>
      </c>
      <c r="S41" s="93">
        <v>399</v>
      </c>
      <c r="T41" s="93">
        <v>85</v>
      </c>
      <c r="U41" s="199" t="s">
        <v>12</v>
      </c>
      <c r="V41" s="199" t="s">
        <v>12</v>
      </c>
      <c r="W41" s="199" t="s">
        <v>12</v>
      </c>
      <c r="X41" s="199" t="s">
        <v>12</v>
      </c>
      <c r="Y41" s="93">
        <v>1548</v>
      </c>
      <c r="Z41" s="93">
        <v>52948</v>
      </c>
      <c r="AA41" s="93">
        <v>11319</v>
      </c>
      <c r="AB41" s="93">
        <v>3197</v>
      </c>
      <c r="AC41" s="93">
        <v>110</v>
      </c>
      <c r="AD41" s="93">
        <v>17943</v>
      </c>
      <c r="AE41" s="93">
        <v>43</v>
      </c>
      <c r="AF41" s="93">
        <v>15</v>
      </c>
      <c r="AG41" s="93">
        <v>85575</v>
      </c>
      <c r="AH41" s="93">
        <v>1744</v>
      </c>
      <c r="AI41" s="93">
        <v>1037</v>
      </c>
      <c r="AJ41" s="93">
        <v>1468</v>
      </c>
      <c r="AK41" s="93">
        <v>4249</v>
      </c>
      <c r="AL41" s="93">
        <v>675</v>
      </c>
      <c r="AM41" s="117">
        <v>259656</v>
      </c>
    </row>
    <row r="42" spans="1:41" x14ac:dyDescent="0.25">
      <c r="A42" s="203"/>
      <c r="B42" s="193" t="s">
        <v>346</v>
      </c>
      <c r="C42" s="93">
        <v>139832</v>
      </c>
      <c r="D42" s="93">
        <v>9</v>
      </c>
      <c r="E42" s="149" t="s">
        <v>12</v>
      </c>
      <c r="F42" s="93">
        <v>3438</v>
      </c>
      <c r="G42" s="199" t="s">
        <v>12</v>
      </c>
      <c r="H42" s="93">
        <v>19981</v>
      </c>
      <c r="I42" s="93">
        <v>445</v>
      </c>
      <c r="J42" s="93">
        <v>78</v>
      </c>
      <c r="K42" s="93">
        <v>163783</v>
      </c>
      <c r="L42" s="93">
        <v>133</v>
      </c>
      <c r="M42" s="93">
        <v>165</v>
      </c>
      <c r="N42" s="93">
        <v>251</v>
      </c>
      <c r="O42" s="93">
        <v>435</v>
      </c>
      <c r="P42" s="199" t="s">
        <v>12</v>
      </c>
      <c r="Q42" s="93">
        <v>107</v>
      </c>
      <c r="R42" s="199" t="s">
        <v>12</v>
      </c>
      <c r="S42" s="93">
        <v>394</v>
      </c>
      <c r="T42" s="93">
        <v>52</v>
      </c>
      <c r="U42" s="199" t="s">
        <v>12</v>
      </c>
      <c r="V42" s="199" t="s">
        <v>12</v>
      </c>
      <c r="W42" s="199" t="s">
        <v>12</v>
      </c>
      <c r="X42" s="199" t="s">
        <v>12</v>
      </c>
      <c r="Y42" s="93">
        <v>1537</v>
      </c>
      <c r="Z42" s="93">
        <v>53483</v>
      </c>
      <c r="AA42" s="93">
        <v>10641</v>
      </c>
      <c r="AB42" s="93">
        <v>3219</v>
      </c>
      <c r="AC42" s="93">
        <v>109</v>
      </c>
      <c r="AD42" s="93">
        <v>17766</v>
      </c>
      <c r="AE42" s="93">
        <v>52</v>
      </c>
      <c r="AF42" s="93">
        <v>29</v>
      </c>
      <c r="AG42" s="93">
        <v>85299</v>
      </c>
      <c r="AH42" s="93">
        <v>1891</v>
      </c>
      <c r="AI42" s="93">
        <v>1105</v>
      </c>
      <c r="AJ42" s="93">
        <v>1457</v>
      </c>
      <c r="AK42" s="93">
        <v>4453</v>
      </c>
      <c r="AL42" s="93">
        <v>844</v>
      </c>
      <c r="AM42" s="117">
        <v>255916</v>
      </c>
    </row>
    <row r="43" spans="1:41" x14ac:dyDescent="0.25">
      <c r="A43" s="203"/>
      <c r="B43" s="193" t="s">
        <v>348</v>
      </c>
      <c r="C43" s="93">
        <v>140237</v>
      </c>
      <c r="D43" s="93">
        <v>5</v>
      </c>
      <c r="E43" s="149" t="s">
        <v>12</v>
      </c>
      <c r="F43" s="93">
        <v>3388</v>
      </c>
      <c r="G43" s="199" t="s">
        <v>12</v>
      </c>
      <c r="H43" s="93">
        <v>19152</v>
      </c>
      <c r="I43" s="93">
        <v>503</v>
      </c>
      <c r="J43" s="93">
        <v>77</v>
      </c>
      <c r="K43" s="93">
        <v>163362</v>
      </c>
      <c r="L43" s="93">
        <v>106</v>
      </c>
      <c r="M43" s="93">
        <v>168</v>
      </c>
      <c r="N43" s="93">
        <v>223</v>
      </c>
      <c r="O43" s="93">
        <v>465</v>
      </c>
      <c r="P43" s="199" t="s">
        <v>12</v>
      </c>
      <c r="Q43" s="93">
        <v>104</v>
      </c>
      <c r="R43" s="199" t="s">
        <v>12</v>
      </c>
      <c r="S43" s="93">
        <v>374</v>
      </c>
      <c r="T43" s="93">
        <v>40</v>
      </c>
      <c r="U43" s="199" t="s">
        <v>12</v>
      </c>
      <c r="V43" s="199" t="s">
        <v>12</v>
      </c>
      <c r="W43" s="199" t="s">
        <v>12</v>
      </c>
      <c r="X43" s="199" t="s">
        <v>12</v>
      </c>
      <c r="Y43" s="93">
        <v>1480</v>
      </c>
      <c r="Z43" s="93">
        <v>54268</v>
      </c>
      <c r="AA43" s="93">
        <v>10703</v>
      </c>
      <c r="AB43" s="93">
        <v>2918</v>
      </c>
      <c r="AC43" s="93">
        <v>107</v>
      </c>
      <c r="AD43" s="93">
        <v>18036</v>
      </c>
      <c r="AE43" s="93">
        <v>57</v>
      </c>
      <c r="AF43" s="93">
        <v>29</v>
      </c>
      <c r="AG43" s="93">
        <v>86118</v>
      </c>
      <c r="AH43" s="93">
        <v>1581</v>
      </c>
      <c r="AI43" s="93">
        <v>1078</v>
      </c>
      <c r="AJ43" s="93">
        <v>1427</v>
      </c>
      <c r="AK43" s="93">
        <v>4086</v>
      </c>
      <c r="AL43" s="93">
        <v>856</v>
      </c>
      <c r="AM43" s="117">
        <v>255902</v>
      </c>
    </row>
    <row r="44" spans="1:41" ht="27" customHeight="1" x14ac:dyDescent="0.25">
      <c r="A44" s="137" t="s">
        <v>375</v>
      </c>
      <c r="B44" s="153" t="s">
        <v>344</v>
      </c>
      <c r="C44" s="93">
        <v>138225</v>
      </c>
      <c r="D44" s="93">
        <v>7</v>
      </c>
      <c r="E44" s="149" t="s">
        <v>12</v>
      </c>
      <c r="F44" s="93">
        <v>3323</v>
      </c>
      <c r="G44" s="199" t="s">
        <v>12</v>
      </c>
      <c r="H44" s="93">
        <v>19081</v>
      </c>
      <c r="I44" s="93">
        <v>488</v>
      </c>
      <c r="J44" s="93">
        <v>68</v>
      </c>
      <c r="K44" s="93">
        <v>161192</v>
      </c>
      <c r="L44" s="93">
        <v>93</v>
      </c>
      <c r="M44" s="93">
        <v>135</v>
      </c>
      <c r="N44" s="93">
        <v>210</v>
      </c>
      <c r="O44" s="93">
        <v>398</v>
      </c>
      <c r="P44" s="199" t="s">
        <v>12</v>
      </c>
      <c r="Q44" s="93">
        <v>84</v>
      </c>
      <c r="R44" s="199" t="s">
        <v>12</v>
      </c>
      <c r="S44" s="93">
        <v>383</v>
      </c>
      <c r="T44" s="93">
        <v>33</v>
      </c>
      <c r="U44" s="199" t="s">
        <v>12</v>
      </c>
      <c r="V44" s="199" t="s">
        <v>12</v>
      </c>
      <c r="W44" s="199" t="s">
        <v>12</v>
      </c>
      <c r="X44" s="199" t="s">
        <v>12</v>
      </c>
      <c r="Y44" s="93">
        <v>1336</v>
      </c>
      <c r="Z44" s="93">
        <v>52686</v>
      </c>
      <c r="AA44" s="93">
        <v>9982</v>
      </c>
      <c r="AB44" s="93">
        <v>3547</v>
      </c>
      <c r="AC44" s="93">
        <v>117</v>
      </c>
      <c r="AD44" s="93">
        <v>17763</v>
      </c>
      <c r="AE44" s="93">
        <v>101</v>
      </c>
      <c r="AF44" s="93">
        <v>30</v>
      </c>
      <c r="AG44" s="93">
        <v>84226</v>
      </c>
      <c r="AH44" s="93">
        <v>1796</v>
      </c>
      <c r="AI44" s="93">
        <v>1203</v>
      </c>
      <c r="AJ44" s="93">
        <v>1457</v>
      </c>
      <c r="AK44" s="93">
        <v>4456</v>
      </c>
      <c r="AL44" s="93">
        <v>851</v>
      </c>
      <c r="AM44" s="117">
        <v>252061</v>
      </c>
      <c r="AO44" s="374"/>
    </row>
    <row r="45" spans="1:41" x14ac:dyDescent="0.25">
      <c r="A45" s="203"/>
      <c r="B45" s="193" t="s">
        <v>345</v>
      </c>
      <c r="C45" s="93">
        <v>138057</v>
      </c>
      <c r="D45" s="93">
        <v>6</v>
      </c>
      <c r="E45" s="149" t="s">
        <v>12</v>
      </c>
      <c r="F45" s="93">
        <v>3407</v>
      </c>
      <c r="G45" s="199" t="s">
        <v>12</v>
      </c>
      <c r="H45" s="93">
        <v>18204</v>
      </c>
      <c r="I45" s="93">
        <v>448</v>
      </c>
      <c r="J45" s="93">
        <v>62</v>
      </c>
      <c r="K45" s="93">
        <v>160184</v>
      </c>
      <c r="L45" s="93">
        <v>97</v>
      </c>
      <c r="M45" s="93">
        <v>152</v>
      </c>
      <c r="N45" s="93">
        <v>199</v>
      </c>
      <c r="O45" s="93">
        <v>391</v>
      </c>
      <c r="P45" s="199" t="s">
        <v>12</v>
      </c>
      <c r="Q45" s="93">
        <v>85</v>
      </c>
      <c r="R45" s="199" t="s">
        <v>12</v>
      </c>
      <c r="S45" s="93">
        <v>365</v>
      </c>
      <c r="T45" s="93">
        <v>40</v>
      </c>
      <c r="U45" s="199" t="s">
        <v>12</v>
      </c>
      <c r="V45" s="199" t="s">
        <v>12</v>
      </c>
      <c r="W45" s="199" t="s">
        <v>12</v>
      </c>
      <c r="X45" s="199" t="s">
        <v>12</v>
      </c>
      <c r="Y45" s="93">
        <v>1329</v>
      </c>
      <c r="Z45" s="93">
        <v>51893</v>
      </c>
      <c r="AA45" s="93">
        <v>9582</v>
      </c>
      <c r="AB45" s="93">
        <v>2950</v>
      </c>
      <c r="AC45" s="93">
        <v>100</v>
      </c>
      <c r="AD45" s="93">
        <v>17734</v>
      </c>
      <c r="AE45" s="93">
        <v>95</v>
      </c>
      <c r="AF45" s="93">
        <v>40</v>
      </c>
      <c r="AG45" s="93">
        <v>82394</v>
      </c>
      <c r="AH45" s="93">
        <v>1571</v>
      </c>
      <c r="AI45" s="93">
        <v>1227</v>
      </c>
      <c r="AJ45" s="93">
        <v>1413</v>
      </c>
      <c r="AK45" s="93">
        <v>4211</v>
      </c>
      <c r="AL45" s="93">
        <v>764</v>
      </c>
      <c r="AM45" s="117">
        <v>248882</v>
      </c>
    </row>
    <row r="46" spans="1:41" x14ac:dyDescent="0.25">
      <c r="A46" s="203"/>
      <c r="B46" s="193" t="s">
        <v>346</v>
      </c>
      <c r="C46" s="93">
        <v>134305</v>
      </c>
      <c r="D46" s="93">
        <v>6</v>
      </c>
      <c r="E46" s="149" t="s">
        <v>12</v>
      </c>
      <c r="F46" s="93">
        <v>3221</v>
      </c>
      <c r="G46" s="199" t="s">
        <v>12</v>
      </c>
      <c r="H46" s="93">
        <v>17915</v>
      </c>
      <c r="I46" s="93">
        <v>443</v>
      </c>
      <c r="J46" s="93">
        <v>58</v>
      </c>
      <c r="K46" s="93">
        <v>155948</v>
      </c>
      <c r="L46" s="93">
        <v>106</v>
      </c>
      <c r="M46" s="93">
        <v>149</v>
      </c>
      <c r="N46" s="93">
        <v>171</v>
      </c>
      <c r="O46" s="93">
        <v>327</v>
      </c>
      <c r="P46" s="199" t="s">
        <v>12</v>
      </c>
      <c r="Q46" s="93">
        <v>70</v>
      </c>
      <c r="R46" s="199" t="s">
        <v>12</v>
      </c>
      <c r="S46" s="93">
        <v>391</v>
      </c>
      <c r="T46" s="93">
        <v>47</v>
      </c>
      <c r="U46" s="199" t="s">
        <v>12</v>
      </c>
      <c r="V46" s="199" t="s">
        <v>12</v>
      </c>
      <c r="W46" s="199" t="s">
        <v>12</v>
      </c>
      <c r="X46" s="199" t="s">
        <v>12</v>
      </c>
      <c r="Y46" s="93">
        <v>1261</v>
      </c>
      <c r="Z46" s="93">
        <v>48236</v>
      </c>
      <c r="AA46" s="93">
        <v>9267</v>
      </c>
      <c r="AB46" s="93">
        <v>3228</v>
      </c>
      <c r="AC46" s="93">
        <v>108</v>
      </c>
      <c r="AD46" s="93">
        <v>16625</v>
      </c>
      <c r="AE46" s="93">
        <v>110</v>
      </c>
      <c r="AF46" s="93">
        <v>36</v>
      </c>
      <c r="AG46" s="93">
        <v>77610</v>
      </c>
      <c r="AH46" s="93">
        <v>1613</v>
      </c>
      <c r="AI46" s="93">
        <v>1486</v>
      </c>
      <c r="AJ46" s="93">
        <v>1350</v>
      </c>
      <c r="AK46" s="93">
        <v>4449</v>
      </c>
      <c r="AL46" s="93">
        <v>724</v>
      </c>
      <c r="AM46" s="117">
        <v>239992</v>
      </c>
    </row>
    <row r="47" spans="1:41" x14ac:dyDescent="0.25">
      <c r="A47" s="203"/>
      <c r="B47" s="193" t="s">
        <v>25</v>
      </c>
      <c r="C47" s="93">
        <v>138660</v>
      </c>
      <c r="D47" s="93">
        <v>3</v>
      </c>
      <c r="E47" s="149" t="s">
        <v>12</v>
      </c>
      <c r="F47" s="93">
        <v>3222</v>
      </c>
      <c r="G47" s="199" t="s">
        <v>12</v>
      </c>
      <c r="H47" s="93">
        <v>17008</v>
      </c>
      <c r="I47" s="93">
        <v>403</v>
      </c>
      <c r="J47" s="93">
        <v>63</v>
      </c>
      <c r="K47" s="93">
        <v>159359</v>
      </c>
      <c r="L47" s="93">
        <v>97</v>
      </c>
      <c r="M47" s="93">
        <v>105</v>
      </c>
      <c r="N47" s="93">
        <v>160</v>
      </c>
      <c r="O47" s="93">
        <v>485</v>
      </c>
      <c r="P47" s="199" t="s">
        <v>12</v>
      </c>
      <c r="Q47" s="93">
        <v>68</v>
      </c>
      <c r="R47" s="199" t="s">
        <v>12</v>
      </c>
      <c r="S47" s="93">
        <v>428</v>
      </c>
      <c r="T47" s="93">
        <v>74</v>
      </c>
      <c r="U47" s="199" t="s">
        <v>12</v>
      </c>
      <c r="V47" s="199" t="s">
        <v>12</v>
      </c>
      <c r="W47" s="199" t="s">
        <v>12</v>
      </c>
      <c r="X47" s="199" t="s">
        <v>12</v>
      </c>
      <c r="Y47" s="93">
        <v>1417</v>
      </c>
      <c r="Z47" s="93">
        <v>50078</v>
      </c>
      <c r="AA47" s="93">
        <v>9773</v>
      </c>
      <c r="AB47" s="93">
        <v>2783</v>
      </c>
      <c r="AC47" s="93">
        <v>71</v>
      </c>
      <c r="AD47" s="93">
        <v>16685</v>
      </c>
      <c r="AE47" s="93">
        <v>122</v>
      </c>
      <c r="AF47" s="93">
        <v>46</v>
      </c>
      <c r="AG47" s="93">
        <v>79558</v>
      </c>
      <c r="AH47" s="93">
        <v>1758</v>
      </c>
      <c r="AI47" s="93">
        <v>1592</v>
      </c>
      <c r="AJ47" s="93">
        <v>1356</v>
      </c>
      <c r="AK47" s="93">
        <v>4706</v>
      </c>
      <c r="AL47" s="93">
        <v>983</v>
      </c>
      <c r="AM47" s="117">
        <v>246023</v>
      </c>
    </row>
    <row r="48" spans="1:41" ht="13.8" thickBot="1" x14ac:dyDescent="0.3">
      <c r="A48" s="162"/>
      <c r="B48" s="163"/>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row>
    <row r="49" spans="1:39" x14ac:dyDescent="0.25">
      <c r="A49" s="92"/>
      <c r="B49" s="104"/>
      <c r="C49" s="46"/>
      <c r="D49" s="391"/>
      <c r="E49" s="46"/>
      <c r="F49" s="46"/>
      <c r="G49" s="46"/>
      <c r="H49" s="46"/>
      <c r="I49" s="46"/>
      <c r="J49" s="46"/>
      <c r="K49" s="559"/>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399"/>
      <c r="AL49" s="399"/>
      <c r="AM49" s="46"/>
    </row>
    <row r="50" spans="1:39" ht="15.6" x14ac:dyDescent="0.25">
      <c r="A50" s="90" t="s">
        <v>19</v>
      </c>
      <c r="B50" s="66"/>
      <c r="C50" s="66"/>
      <c r="K50" s="560"/>
      <c r="AG50" s="155"/>
      <c r="AH50" s="155"/>
      <c r="AI50" s="155"/>
      <c r="AJ50" s="155"/>
      <c r="AK50" s="155"/>
      <c r="AL50" s="155"/>
      <c r="AM50" s="561"/>
    </row>
    <row r="51" spans="1:39" ht="15.6" x14ac:dyDescent="0.25">
      <c r="A51" s="147" t="s">
        <v>20</v>
      </c>
      <c r="B51" s="114"/>
      <c r="C51" s="114"/>
      <c r="K51" s="114"/>
    </row>
    <row r="52" spans="1:39" ht="15.6" x14ac:dyDescent="0.25">
      <c r="A52" s="112" t="s">
        <v>365</v>
      </c>
      <c r="B52" s="66"/>
      <c r="C52" s="66"/>
      <c r="K52" s="66"/>
    </row>
    <row r="53" spans="1:39" ht="15.6" x14ac:dyDescent="0.25">
      <c r="A53" s="112" t="s">
        <v>367</v>
      </c>
      <c r="B53" s="199"/>
      <c r="C53" s="199"/>
      <c r="K53" s="199"/>
    </row>
    <row r="54" spans="1:39" ht="15.6" x14ac:dyDescent="0.25">
      <c r="A54" s="112" t="s">
        <v>366</v>
      </c>
      <c r="B54" s="199"/>
      <c r="C54" s="199"/>
      <c r="K54" s="199"/>
    </row>
    <row r="55" spans="1:39" x14ac:dyDescent="0.25">
      <c r="A55" s="112" t="s">
        <v>422</v>
      </c>
      <c r="B55" s="66"/>
      <c r="C55" s="66"/>
      <c r="K55" s="66"/>
    </row>
    <row r="56" spans="1:39" x14ac:dyDescent="0.25">
      <c r="A56" s="112" t="s">
        <v>378</v>
      </c>
    </row>
    <row r="58" spans="1:39" x14ac:dyDescent="0.25">
      <c r="K58" s="374"/>
      <c r="Y58" s="374"/>
      <c r="AG58" s="374"/>
    </row>
    <row r="59" spans="1:39" x14ac:dyDescent="0.25">
      <c r="K59" s="155"/>
    </row>
  </sheetData>
  <pageMargins left="0.70866141732283472" right="0.70866141732283472" top="0.74803149606299213" bottom="0.74803149606299213" header="0.31496062992125984" footer="0.31496062992125984"/>
  <pageSetup paperSize="9" scale="61" fitToWidth="3" orientation="landscape" r:id="rId1"/>
  <headerFooter>
    <oddHeader>&amp;L&amp;"Arial,Bold"&amp;15Table 2.1: Crime lower workload (volume)
&amp;"Arial,Italic"&amp;11Case volume for crime lower 2001-02 to 2015-16, with quarterly data for Apr-Jun 2011 to Jul-Sep 2016.</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S55"/>
  <sheetViews>
    <sheetView zoomScaleNormal="100" workbookViewId="0">
      <pane xSplit="2" ySplit="6" topLeftCell="K7" activePane="bottomRight" state="frozen"/>
      <selection pane="topRight"/>
      <selection pane="bottomLeft"/>
      <selection pane="bottomRight"/>
    </sheetView>
  </sheetViews>
  <sheetFormatPr defaultColWidth="9.44140625" defaultRowHeight="13.2" outlineLevelCol="1" x14ac:dyDescent="0.25"/>
  <cols>
    <col min="1" max="1" width="9.44140625" style="42"/>
    <col min="2" max="2" width="10.5546875" style="42" customWidth="1"/>
    <col min="3" max="3" width="12.44140625" style="42" hidden="1" customWidth="1" outlineLevel="1"/>
    <col min="4" max="4" width="10.5546875" style="42" hidden="1" customWidth="1" outlineLevel="1"/>
    <col min="5" max="5" width="9.5546875" style="42" hidden="1" customWidth="1" outlineLevel="1"/>
    <col min="6" max="6" width="10" style="42" hidden="1" customWidth="1" outlineLevel="1"/>
    <col min="7" max="7" width="9.5546875" style="42" hidden="1" customWidth="1" outlineLevel="1"/>
    <col min="8" max="8" width="9.44140625" style="42" hidden="1" customWidth="1" outlineLevel="1"/>
    <col min="9" max="9" width="12.44140625" style="42" hidden="1" customWidth="1" outlineLevel="1"/>
    <col min="10" max="10" width="8.33203125" style="42" hidden="1" customWidth="1" outlineLevel="1"/>
    <col min="11" max="11" width="10" style="42" customWidth="1" collapsed="1"/>
    <col min="12" max="13" width="11.44140625" style="42" hidden="1" customWidth="1" outlineLevel="1"/>
    <col min="14" max="14" width="8" style="42" hidden="1" customWidth="1" outlineLevel="1"/>
    <col min="15" max="15" width="13.44140625" style="42" hidden="1" customWidth="1" outlineLevel="1"/>
    <col min="16" max="16" width="10.5546875" style="42" hidden="1" customWidth="1" outlineLevel="1"/>
    <col min="17" max="17" width="10.6640625" style="42" hidden="1" customWidth="1" outlineLevel="1"/>
    <col min="18" max="18" width="13" style="42" hidden="1" customWidth="1" outlineLevel="1"/>
    <col min="19" max="20" width="10.44140625" style="42" hidden="1" customWidth="1" outlineLevel="1"/>
    <col min="21" max="21" width="9.5546875" style="42" hidden="1" customWidth="1" outlineLevel="1"/>
    <col min="22" max="22" width="12.44140625" style="42" hidden="1" customWidth="1" outlineLevel="1"/>
    <col min="23" max="23" width="10.5546875" style="42" hidden="1" customWidth="1" outlineLevel="1"/>
    <col min="24" max="24" width="9.5546875" style="42" hidden="1" customWidth="1" outlineLevel="1"/>
    <col min="25" max="25" width="12.5546875" style="42" customWidth="1" collapsed="1"/>
    <col min="26" max="28" width="9.44140625" style="42" hidden="1" customWidth="1" outlineLevel="1"/>
    <col min="29" max="29" width="10.44140625" style="42" hidden="1" customWidth="1" outlineLevel="1"/>
    <col min="30" max="32" width="14.44140625" style="42" hidden="1" customWidth="1" outlineLevel="1"/>
    <col min="33" max="33" width="15.5546875" style="42" customWidth="1" collapsed="1"/>
    <col min="34" max="34" width="11.44140625" style="42" hidden="1" customWidth="1" outlineLevel="1"/>
    <col min="35" max="35" width="12.44140625" style="42" hidden="1" customWidth="1" outlineLevel="1"/>
    <col min="36" max="36" width="10" style="42" hidden="1" customWidth="1" outlineLevel="1"/>
    <col min="37" max="37" width="9.44140625" style="42" collapsed="1"/>
    <col min="38" max="16384" width="9.44140625" style="42"/>
  </cols>
  <sheetData>
    <row r="1" spans="1:45" ht="17.399999999999999" x14ac:dyDescent="0.25">
      <c r="A1" s="43" t="s">
        <v>212</v>
      </c>
      <c r="B1" s="114"/>
      <c r="C1" s="114"/>
      <c r="D1" s="114"/>
      <c r="E1" s="114"/>
      <c r="F1" s="43"/>
      <c r="G1" s="114"/>
      <c r="H1" s="114"/>
      <c r="I1" s="114"/>
      <c r="J1" s="114"/>
    </row>
    <row r="2" spans="1:45" s="403" customFormat="1" x14ac:dyDescent="0.25">
      <c r="A2" s="21"/>
    </row>
    <row r="3" spans="1:45" s="154" customFormat="1" ht="15.75" customHeight="1" x14ac:dyDescent="0.25">
      <c r="A3" s="453" t="s">
        <v>588</v>
      </c>
      <c r="B3" s="114"/>
      <c r="C3" s="114"/>
      <c r="D3" s="114"/>
      <c r="E3" s="114"/>
      <c r="F3" s="453"/>
      <c r="G3" s="114"/>
      <c r="H3" s="114"/>
      <c r="I3" s="114"/>
      <c r="J3" s="114"/>
    </row>
    <row r="4" spans="1:45" x14ac:dyDescent="0.25">
      <c r="A4" s="86"/>
      <c r="B4" s="114"/>
      <c r="C4" s="114"/>
      <c r="D4" s="114"/>
      <c r="E4" s="114"/>
      <c r="F4" s="86"/>
      <c r="G4" s="114"/>
      <c r="H4" s="114"/>
      <c r="I4" s="114"/>
      <c r="J4" s="114"/>
    </row>
    <row r="5" spans="1:45" ht="13.8" thickBot="1" x14ac:dyDescent="0.3">
      <c r="A5" s="159"/>
      <c r="B5" s="160"/>
      <c r="C5" s="254" t="s">
        <v>14</v>
      </c>
      <c r="D5" s="264"/>
      <c r="E5" s="264"/>
      <c r="F5" s="264"/>
      <c r="G5" s="264"/>
      <c r="H5" s="264"/>
      <c r="I5" s="264"/>
      <c r="J5" s="264"/>
      <c r="K5" s="161"/>
      <c r="L5" s="261" t="s">
        <v>217</v>
      </c>
      <c r="M5" s="262"/>
      <c r="N5" s="262"/>
      <c r="O5" s="262"/>
      <c r="P5" s="262"/>
      <c r="Q5" s="262"/>
      <c r="R5" s="262"/>
      <c r="S5" s="262"/>
      <c r="T5" s="262"/>
      <c r="U5" s="262"/>
      <c r="V5" s="262"/>
      <c r="W5" s="262"/>
      <c r="X5" s="262"/>
      <c r="Y5" s="161"/>
      <c r="Z5" s="265" t="s">
        <v>218</v>
      </c>
      <c r="AA5" s="266"/>
      <c r="AB5" s="266"/>
      <c r="AC5" s="266"/>
      <c r="AD5" s="266"/>
      <c r="AE5" s="266"/>
      <c r="AF5" s="266"/>
      <c r="AG5" s="161"/>
      <c r="AH5" s="263" t="s">
        <v>219</v>
      </c>
      <c r="AI5" s="263"/>
      <c r="AJ5" s="263"/>
      <c r="AK5" s="161"/>
      <c r="AL5" s="161"/>
      <c r="AM5" s="161"/>
    </row>
    <row r="6" spans="1:45" ht="63.75" customHeight="1" x14ac:dyDescent="0.25">
      <c r="A6" s="390" t="s">
        <v>13</v>
      </c>
      <c r="B6" s="321" t="s">
        <v>21</v>
      </c>
      <c r="C6" s="322" t="s">
        <v>47</v>
      </c>
      <c r="D6" s="322" t="s">
        <v>48</v>
      </c>
      <c r="E6" s="322" t="s">
        <v>49</v>
      </c>
      <c r="F6" s="322" t="s">
        <v>174</v>
      </c>
      <c r="G6" s="322" t="s">
        <v>51</v>
      </c>
      <c r="H6" s="322" t="s">
        <v>153</v>
      </c>
      <c r="I6" s="322" t="s">
        <v>52</v>
      </c>
      <c r="J6" s="322" t="s">
        <v>53</v>
      </c>
      <c r="K6" s="309" t="s">
        <v>14</v>
      </c>
      <c r="L6" s="322" t="s">
        <v>0</v>
      </c>
      <c r="M6" s="322" t="s">
        <v>1</v>
      </c>
      <c r="N6" s="322" t="s">
        <v>2</v>
      </c>
      <c r="O6" s="322" t="s">
        <v>54</v>
      </c>
      <c r="P6" s="322" t="s">
        <v>55</v>
      </c>
      <c r="Q6" s="322" t="s">
        <v>3</v>
      </c>
      <c r="R6" s="322" t="s">
        <v>175</v>
      </c>
      <c r="S6" s="322" t="s">
        <v>4</v>
      </c>
      <c r="T6" s="322" t="s">
        <v>5</v>
      </c>
      <c r="U6" s="322" t="s">
        <v>57</v>
      </c>
      <c r="V6" s="322" t="s">
        <v>58</v>
      </c>
      <c r="W6" s="322" t="s">
        <v>36</v>
      </c>
      <c r="X6" s="322" t="s">
        <v>59</v>
      </c>
      <c r="Y6" s="309" t="s">
        <v>26</v>
      </c>
      <c r="Z6" s="322" t="s">
        <v>60</v>
      </c>
      <c r="AA6" s="322" t="s">
        <v>61</v>
      </c>
      <c r="AB6" s="322" t="s">
        <v>62</v>
      </c>
      <c r="AC6" s="322" t="s">
        <v>63</v>
      </c>
      <c r="AD6" s="322" t="s">
        <v>64</v>
      </c>
      <c r="AE6" s="322" t="s">
        <v>349</v>
      </c>
      <c r="AF6" s="322" t="s">
        <v>377</v>
      </c>
      <c r="AG6" s="309" t="s">
        <v>267</v>
      </c>
      <c r="AH6" s="322" t="s">
        <v>36</v>
      </c>
      <c r="AI6" s="322" t="s">
        <v>35</v>
      </c>
      <c r="AJ6" s="322" t="s">
        <v>34</v>
      </c>
      <c r="AK6" s="309" t="s">
        <v>6</v>
      </c>
      <c r="AL6" s="309" t="s">
        <v>627</v>
      </c>
      <c r="AM6" s="309" t="s">
        <v>7</v>
      </c>
    </row>
    <row r="7" spans="1:45" x14ac:dyDescent="0.25">
      <c r="A7" s="138" t="s">
        <v>46</v>
      </c>
      <c r="B7" s="139"/>
      <c r="C7" s="199">
        <v>118586</v>
      </c>
      <c r="D7" s="199" t="s">
        <v>12</v>
      </c>
      <c r="E7" s="199">
        <v>10143</v>
      </c>
      <c r="F7" s="199">
        <v>8272</v>
      </c>
      <c r="G7" s="199" t="s">
        <v>12</v>
      </c>
      <c r="H7" s="199" t="s">
        <v>12</v>
      </c>
      <c r="I7" s="199">
        <v>2491</v>
      </c>
      <c r="J7" s="199">
        <v>734</v>
      </c>
      <c r="K7" s="440">
        <v>140226</v>
      </c>
      <c r="L7" s="65">
        <v>14166</v>
      </c>
      <c r="M7" s="199" t="s">
        <v>12</v>
      </c>
      <c r="N7" s="199" t="s">
        <v>12</v>
      </c>
      <c r="O7" s="199" t="s">
        <v>12</v>
      </c>
      <c r="P7" s="65">
        <v>8865</v>
      </c>
      <c r="Q7" s="65">
        <v>4881</v>
      </c>
      <c r="R7" s="65">
        <v>983</v>
      </c>
      <c r="S7" s="65">
        <v>323</v>
      </c>
      <c r="T7" s="199" t="s">
        <v>12</v>
      </c>
      <c r="U7" s="199" t="s">
        <v>12</v>
      </c>
      <c r="V7" s="65">
        <v>3997</v>
      </c>
      <c r="W7" s="65">
        <v>3265</v>
      </c>
      <c r="X7" s="199" t="s">
        <v>12</v>
      </c>
      <c r="Y7" s="65">
        <v>36480</v>
      </c>
      <c r="Z7" s="65">
        <v>152283</v>
      </c>
      <c r="AA7" s="65">
        <v>73168</v>
      </c>
      <c r="AB7" s="65">
        <v>73695</v>
      </c>
      <c r="AC7" s="199" t="s">
        <v>12</v>
      </c>
      <c r="AD7" s="65">
        <v>23861</v>
      </c>
      <c r="AE7" s="65" t="s">
        <v>12</v>
      </c>
      <c r="AF7" s="65" t="s">
        <v>12</v>
      </c>
      <c r="AG7" s="65">
        <v>323007</v>
      </c>
      <c r="AH7" s="334" t="s">
        <v>12</v>
      </c>
      <c r="AI7" s="334" t="s">
        <v>12</v>
      </c>
      <c r="AJ7" s="334" t="s">
        <v>12</v>
      </c>
      <c r="AK7" s="65">
        <v>1088</v>
      </c>
      <c r="AL7" s="65" t="s">
        <v>12</v>
      </c>
      <c r="AM7" s="320">
        <v>500801</v>
      </c>
      <c r="AN7" s="440"/>
      <c r="AO7" s="440"/>
      <c r="AP7" s="65"/>
      <c r="AQ7" s="65"/>
      <c r="AR7" s="65"/>
      <c r="AS7" s="320"/>
    </row>
    <row r="8" spans="1:45" x14ac:dyDescent="0.25">
      <c r="A8" s="138" t="s">
        <v>45</v>
      </c>
      <c r="B8" s="139"/>
      <c r="C8" s="199">
        <v>145274</v>
      </c>
      <c r="D8" s="199">
        <v>540</v>
      </c>
      <c r="E8" s="199">
        <v>10328</v>
      </c>
      <c r="F8" s="199">
        <v>9109</v>
      </c>
      <c r="G8" s="199" t="s">
        <v>12</v>
      </c>
      <c r="H8" s="199" t="s">
        <v>12</v>
      </c>
      <c r="I8" s="199">
        <v>2755</v>
      </c>
      <c r="J8" s="199">
        <v>756</v>
      </c>
      <c r="K8" s="440">
        <v>168762</v>
      </c>
      <c r="L8" s="65">
        <v>893</v>
      </c>
      <c r="M8" s="199" t="s">
        <v>12</v>
      </c>
      <c r="N8" s="199" t="s">
        <v>12</v>
      </c>
      <c r="O8" s="199" t="s">
        <v>12</v>
      </c>
      <c r="P8" s="199" t="s">
        <v>12</v>
      </c>
      <c r="Q8" s="65">
        <v>4132</v>
      </c>
      <c r="R8" s="199" t="s">
        <v>12</v>
      </c>
      <c r="S8" s="65">
        <v>683</v>
      </c>
      <c r="T8" s="65">
        <v>129</v>
      </c>
      <c r="U8" s="65">
        <v>3293</v>
      </c>
      <c r="V8" s="65">
        <v>3899</v>
      </c>
      <c r="W8" s="65">
        <v>4301</v>
      </c>
      <c r="X8" s="199">
        <v>53</v>
      </c>
      <c r="Y8" s="65">
        <v>17383</v>
      </c>
      <c r="Z8" s="65">
        <v>154849</v>
      </c>
      <c r="AA8" s="65">
        <v>79741</v>
      </c>
      <c r="AB8" s="65">
        <v>61774</v>
      </c>
      <c r="AC8" s="199">
        <v>243</v>
      </c>
      <c r="AD8" s="65">
        <v>20310</v>
      </c>
      <c r="AE8" s="65" t="s">
        <v>12</v>
      </c>
      <c r="AF8" s="65" t="s">
        <v>12</v>
      </c>
      <c r="AG8" s="65">
        <v>316917</v>
      </c>
      <c r="AH8" s="334" t="s">
        <v>12</v>
      </c>
      <c r="AI8" s="334" t="s">
        <v>12</v>
      </c>
      <c r="AJ8" s="334" t="s">
        <v>12</v>
      </c>
      <c r="AK8" s="65">
        <v>3557</v>
      </c>
      <c r="AL8" s="65" t="s">
        <v>12</v>
      </c>
      <c r="AM8" s="320">
        <v>506619</v>
      </c>
      <c r="AN8" s="440"/>
      <c r="AO8" s="440"/>
      <c r="AP8" s="65"/>
      <c r="AQ8" s="65"/>
      <c r="AR8" s="65"/>
      <c r="AS8" s="320"/>
    </row>
    <row r="9" spans="1:45" x14ac:dyDescent="0.25">
      <c r="A9" s="138" t="s">
        <v>44</v>
      </c>
      <c r="B9" s="139"/>
      <c r="C9" s="199">
        <v>152495</v>
      </c>
      <c r="D9" s="199">
        <v>810</v>
      </c>
      <c r="E9" s="199">
        <v>10501</v>
      </c>
      <c r="F9" s="199">
        <v>8625</v>
      </c>
      <c r="G9" s="199" t="s">
        <v>12</v>
      </c>
      <c r="H9" s="199" t="s">
        <v>12</v>
      </c>
      <c r="I9" s="199">
        <v>2172</v>
      </c>
      <c r="J9" s="199">
        <v>902</v>
      </c>
      <c r="K9" s="440">
        <v>175505</v>
      </c>
      <c r="L9" s="65">
        <v>1798</v>
      </c>
      <c r="M9" s="199" t="s">
        <v>12</v>
      </c>
      <c r="N9" s="199" t="s">
        <v>12</v>
      </c>
      <c r="O9" s="199" t="s">
        <v>12</v>
      </c>
      <c r="P9" s="199" t="s">
        <v>12</v>
      </c>
      <c r="Q9" s="65">
        <v>3716</v>
      </c>
      <c r="R9" s="199" t="s">
        <v>12</v>
      </c>
      <c r="S9" s="65">
        <v>923</v>
      </c>
      <c r="T9" s="65">
        <v>88</v>
      </c>
      <c r="U9" s="65">
        <v>3422</v>
      </c>
      <c r="V9" s="65">
        <v>3449</v>
      </c>
      <c r="W9" s="65">
        <v>3335</v>
      </c>
      <c r="X9" s="199" t="s">
        <v>12</v>
      </c>
      <c r="Y9" s="65">
        <v>16731</v>
      </c>
      <c r="Z9" s="65">
        <v>160781</v>
      </c>
      <c r="AA9" s="65">
        <v>76369</v>
      </c>
      <c r="AB9" s="65">
        <v>60740</v>
      </c>
      <c r="AC9" s="199">
        <v>393</v>
      </c>
      <c r="AD9" s="65">
        <v>20231</v>
      </c>
      <c r="AE9" s="65" t="s">
        <v>12</v>
      </c>
      <c r="AF9" s="65" t="s">
        <v>12</v>
      </c>
      <c r="AG9" s="65">
        <v>318514</v>
      </c>
      <c r="AH9" s="334" t="s">
        <v>12</v>
      </c>
      <c r="AI9" s="334" t="s">
        <v>12</v>
      </c>
      <c r="AJ9" s="334" t="s">
        <v>12</v>
      </c>
      <c r="AK9" s="65">
        <v>4947</v>
      </c>
      <c r="AL9" s="65" t="s">
        <v>12</v>
      </c>
      <c r="AM9" s="320">
        <v>515697</v>
      </c>
      <c r="AN9" s="440"/>
      <c r="AO9" s="440"/>
      <c r="AP9" s="65"/>
      <c r="AQ9" s="65"/>
      <c r="AR9" s="65"/>
      <c r="AS9" s="320"/>
    </row>
    <row r="10" spans="1:45" x14ac:dyDescent="0.25">
      <c r="A10" s="138" t="s">
        <v>43</v>
      </c>
      <c r="B10" s="139"/>
      <c r="C10" s="199">
        <v>152461</v>
      </c>
      <c r="D10" s="199">
        <v>535</v>
      </c>
      <c r="E10" s="199">
        <v>10528</v>
      </c>
      <c r="F10" s="199">
        <v>6197</v>
      </c>
      <c r="G10" s="199" t="s">
        <v>12</v>
      </c>
      <c r="H10" s="199" t="s">
        <v>12</v>
      </c>
      <c r="I10" s="199">
        <v>1514</v>
      </c>
      <c r="J10" s="199">
        <v>978</v>
      </c>
      <c r="K10" s="440">
        <v>172213</v>
      </c>
      <c r="L10" s="65">
        <v>1317</v>
      </c>
      <c r="M10" s="199" t="s">
        <v>12</v>
      </c>
      <c r="N10" s="199" t="s">
        <v>12</v>
      </c>
      <c r="O10" s="199">
        <v>289</v>
      </c>
      <c r="P10" s="199" t="s">
        <v>12</v>
      </c>
      <c r="Q10" s="65">
        <v>1906</v>
      </c>
      <c r="R10" s="199" t="s">
        <v>12</v>
      </c>
      <c r="S10" s="65">
        <v>1673</v>
      </c>
      <c r="T10" s="65">
        <v>68</v>
      </c>
      <c r="U10" s="65">
        <v>3458</v>
      </c>
      <c r="V10" s="65">
        <v>575</v>
      </c>
      <c r="W10" s="65">
        <v>1065</v>
      </c>
      <c r="X10" s="199" t="s">
        <v>12</v>
      </c>
      <c r="Y10" s="65">
        <v>10351</v>
      </c>
      <c r="Z10" s="65">
        <v>157938</v>
      </c>
      <c r="AA10" s="65">
        <v>74227</v>
      </c>
      <c r="AB10" s="65">
        <v>56052</v>
      </c>
      <c r="AC10" s="199">
        <v>418</v>
      </c>
      <c r="AD10" s="65">
        <v>19273</v>
      </c>
      <c r="AE10" s="65" t="s">
        <v>12</v>
      </c>
      <c r="AF10" s="65" t="s">
        <v>12</v>
      </c>
      <c r="AG10" s="65">
        <v>307908</v>
      </c>
      <c r="AH10" s="334" t="s">
        <v>12</v>
      </c>
      <c r="AI10" s="334" t="s">
        <v>12</v>
      </c>
      <c r="AJ10" s="334" t="s">
        <v>12</v>
      </c>
      <c r="AK10" s="65">
        <v>6731</v>
      </c>
      <c r="AL10" s="65" t="s">
        <v>12</v>
      </c>
      <c r="AM10" s="320">
        <v>497203</v>
      </c>
      <c r="AN10" s="440"/>
      <c r="AO10" s="440"/>
      <c r="AP10" s="65"/>
      <c r="AQ10" s="65"/>
      <c r="AR10" s="65"/>
      <c r="AS10" s="320"/>
    </row>
    <row r="11" spans="1:45" x14ac:dyDescent="0.25">
      <c r="A11" s="138" t="s">
        <v>42</v>
      </c>
      <c r="B11" s="139"/>
      <c r="C11" s="199">
        <v>166137.60000000001</v>
      </c>
      <c r="D11" s="199">
        <v>351</v>
      </c>
      <c r="E11" s="199">
        <v>10504.6</v>
      </c>
      <c r="F11" s="199">
        <v>5519</v>
      </c>
      <c r="G11" s="199" t="s">
        <v>12</v>
      </c>
      <c r="H11" s="199" t="s">
        <v>12</v>
      </c>
      <c r="I11" s="199">
        <v>1526</v>
      </c>
      <c r="J11" s="199">
        <v>786</v>
      </c>
      <c r="K11" s="440">
        <v>184824.2</v>
      </c>
      <c r="L11" s="65">
        <v>1138.5</v>
      </c>
      <c r="M11" s="199" t="s">
        <v>12</v>
      </c>
      <c r="N11" s="199" t="s">
        <v>12</v>
      </c>
      <c r="O11" s="199">
        <v>405</v>
      </c>
      <c r="P11" s="199" t="s">
        <v>12</v>
      </c>
      <c r="Q11" s="65">
        <v>1895</v>
      </c>
      <c r="R11" s="199" t="s">
        <v>12</v>
      </c>
      <c r="S11" s="65">
        <v>2244</v>
      </c>
      <c r="T11" s="65">
        <v>71</v>
      </c>
      <c r="U11" s="65">
        <v>3728</v>
      </c>
      <c r="V11" s="65">
        <v>45.6</v>
      </c>
      <c r="W11" s="65">
        <v>282</v>
      </c>
      <c r="X11" s="199" t="s">
        <v>12</v>
      </c>
      <c r="Y11" s="65">
        <v>9809.1</v>
      </c>
      <c r="Z11" s="65">
        <v>157924</v>
      </c>
      <c r="AA11" s="65">
        <v>78527</v>
      </c>
      <c r="AB11" s="65">
        <v>58784</v>
      </c>
      <c r="AC11" s="199">
        <v>418</v>
      </c>
      <c r="AD11" s="65">
        <v>19782</v>
      </c>
      <c r="AE11" s="65" t="s">
        <v>12</v>
      </c>
      <c r="AF11" s="65" t="s">
        <v>12</v>
      </c>
      <c r="AG11" s="65">
        <v>315435</v>
      </c>
      <c r="AH11" s="334" t="s">
        <v>12</v>
      </c>
      <c r="AI11" s="334" t="s">
        <v>12</v>
      </c>
      <c r="AJ11" s="334" t="s">
        <v>12</v>
      </c>
      <c r="AK11" s="65">
        <v>8742</v>
      </c>
      <c r="AL11" s="65" t="s">
        <v>12</v>
      </c>
      <c r="AM11" s="320">
        <v>518810.30000000005</v>
      </c>
      <c r="AN11" s="440"/>
      <c r="AO11" s="440"/>
      <c r="AP11" s="65"/>
      <c r="AQ11" s="65"/>
      <c r="AR11" s="65"/>
      <c r="AS11" s="320"/>
    </row>
    <row r="12" spans="1:45" x14ac:dyDescent="0.25">
      <c r="A12" s="138" t="s">
        <v>41</v>
      </c>
      <c r="B12" s="139"/>
      <c r="C12" s="199">
        <v>170795</v>
      </c>
      <c r="D12" s="199">
        <v>139</v>
      </c>
      <c r="E12" s="199">
        <v>10462</v>
      </c>
      <c r="F12" s="199">
        <v>4350</v>
      </c>
      <c r="G12" s="199" t="s">
        <v>12</v>
      </c>
      <c r="H12" s="199" t="s">
        <v>12</v>
      </c>
      <c r="I12" s="199">
        <v>1543</v>
      </c>
      <c r="J12" s="199">
        <v>725</v>
      </c>
      <c r="K12" s="440">
        <v>188014</v>
      </c>
      <c r="L12" s="65">
        <v>1016</v>
      </c>
      <c r="M12" s="199">
        <v>7</v>
      </c>
      <c r="N12" s="199">
        <v>106.4</v>
      </c>
      <c r="O12" s="199">
        <v>349.4</v>
      </c>
      <c r="P12" s="199" t="s">
        <v>12</v>
      </c>
      <c r="Q12" s="65">
        <v>1835</v>
      </c>
      <c r="R12" s="199" t="s">
        <v>12</v>
      </c>
      <c r="S12" s="65">
        <v>1804</v>
      </c>
      <c r="T12" s="65">
        <v>77</v>
      </c>
      <c r="U12" s="65">
        <v>3437</v>
      </c>
      <c r="V12" s="65">
        <v>22</v>
      </c>
      <c r="W12" s="65">
        <v>181</v>
      </c>
      <c r="X12" s="199" t="s">
        <v>12</v>
      </c>
      <c r="Y12" s="65">
        <v>8834.7999999999993</v>
      </c>
      <c r="Z12" s="65">
        <v>141423</v>
      </c>
      <c r="AA12" s="65">
        <v>79487</v>
      </c>
      <c r="AB12" s="65">
        <v>66596</v>
      </c>
      <c r="AC12" s="199">
        <v>311</v>
      </c>
      <c r="AD12" s="65">
        <v>20299</v>
      </c>
      <c r="AE12" s="65" t="s">
        <v>12</v>
      </c>
      <c r="AF12" s="65" t="s">
        <v>12</v>
      </c>
      <c r="AG12" s="65">
        <v>308116</v>
      </c>
      <c r="AH12" s="334" t="s">
        <v>12</v>
      </c>
      <c r="AI12" s="334" t="s">
        <v>12</v>
      </c>
      <c r="AJ12" s="334" t="s">
        <v>12</v>
      </c>
      <c r="AK12" s="65">
        <v>12489</v>
      </c>
      <c r="AL12" s="65" t="s">
        <v>12</v>
      </c>
      <c r="AM12" s="320">
        <v>517453.8</v>
      </c>
      <c r="AN12" s="440"/>
      <c r="AO12" s="440"/>
      <c r="AP12" s="65"/>
      <c r="AQ12" s="65"/>
      <c r="AR12" s="65"/>
      <c r="AS12" s="320"/>
    </row>
    <row r="13" spans="1:45" x14ac:dyDescent="0.25">
      <c r="A13" s="138" t="s">
        <v>30</v>
      </c>
      <c r="B13" s="140"/>
      <c r="C13" s="199">
        <v>159024.6</v>
      </c>
      <c r="D13" s="199">
        <v>87</v>
      </c>
      <c r="E13" s="199">
        <v>8267.6</v>
      </c>
      <c r="F13" s="199">
        <v>3780</v>
      </c>
      <c r="G13" s="199">
        <v>4820</v>
      </c>
      <c r="H13" s="199">
        <v>2731</v>
      </c>
      <c r="I13" s="199">
        <v>1585</v>
      </c>
      <c r="J13" s="199">
        <v>333</v>
      </c>
      <c r="K13" s="440">
        <v>180628.2</v>
      </c>
      <c r="L13" s="65">
        <v>712</v>
      </c>
      <c r="M13" s="199">
        <v>91</v>
      </c>
      <c r="N13" s="199">
        <v>204</v>
      </c>
      <c r="O13" s="199">
        <v>203</v>
      </c>
      <c r="P13" s="199" t="s">
        <v>12</v>
      </c>
      <c r="Q13" s="65">
        <v>952</v>
      </c>
      <c r="R13" s="199" t="s">
        <v>12</v>
      </c>
      <c r="S13" s="65">
        <v>1798</v>
      </c>
      <c r="T13" s="65">
        <v>162</v>
      </c>
      <c r="U13" s="65">
        <v>2784</v>
      </c>
      <c r="V13" s="199" t="s">
        <v>12</v>
      </c>
      <c r="W13" s="199" t="s">
        <v>12</v>
      </c>
      <c r="X13" s="199" t="s">
        <v>12</v>
      </c>
      <c r="Y13" s="65">
        <v>6906</v>
      </c>
      <c r="Z13" s="65">
        <v>123595</v>
      </c>
      <c r="AA13" s="65">
        <v>66588</v>
      </c>
      <c r="AB13" s="65">
        <v>58197</v>
      </c>
      <c r="AC13" s="199">
        <v>199</v>
      </c>
      <c r="AD13" s="65">
        <v>20987.4</v>
      </c>
      <c r="AE13" s="65" t="s">
        <v>12</v>
      </c>
      <c r="AF13" s="65" t="s">
        <v>12</v>
      </c>
      <c r="AG13" s="65">
        <v>269566.40000000002</v>
      </c>
      <c r="AH13" s="334" t="s">
        <v>12</v>
      </c>
      <c r="AI13" s="334" t="s">
        <v>12</v>
      </c>
      <c r="AJ13" s="334" t="s">
        <v>12</v>
      </c>
      <c r="AK13" s="65">
        <v>15992.4</v>
      </c>
      <c r="AL13" s="65" t="s">
        <v>12</v>
      </c>
      <c r="AM13" s="320">
        <v>473093.00000000006</v>
      </c>
      <c r="AN13" s="440"/>
      <c r="AO13" s="440"/>
      <c r="AP13" s="65"/>
      <c r="AQ13" s="65"/>
      <c r="AR13" s="65"/>
      <c r="AS13" s="320"/>
    </row>
    <row r="14" spans="1:45" x14ac:dyDescent="0.25">
      <c r="A14" s="138" t="s">
        <v>31</v>
      </c>
      <c r="B14" s="140"/>
      <c r="C14" s="199">
        <v>179019</v>
      </c>
      <c r="D14" s="199">
        <v>64</v>
      </c>
      <c r="E14" s="199" t="s">
        <v>12</v>
      </c>
      <c r="F14" s="199">
        <v>2066</v>
      </c>
      <c r="G14" s="199">
        <v>6492</v>
      </c>
      <c r="H14" s="199">
        <v>3221</v>
      </c>
      <c r="I14" s="199">
        <v>1433.6</v>
      </c>
      <c r="J14" s="199">
        <v>163.6</v>
      </c>
      <c r="K14" s="440">
        <v>192459.2</v>
      </c>
      <c r="L14" s="65">
        <v>382</v>
      </c>
      <c r="M14" s="199">
        <v>84</v>
      </c>
      <c r="N14" s="199">
        <v>272</v>
      </c>
      <c r="O14" s="199">
        <v>232.6</v>
      </c>
      <c r="P14" s="199" t="s">
        <v>12</v>
      </c>
      <c r="Q14" s="65">
        <v>600</v>
      </c>
      <c r="R14" s="199" t="s">
        <v>12</v>
      </c>
      <c r="S14" s="65">
        <v>2431.6</v>
      </c>
      <c r="T14" s="65">
        <v>204</v>
      </c>
      <c r="U14" s="65">
        <v>2578</v>
      </c>
      <c r="V14" s="199" t="s">
        <v>12</v>
      </c>
      <c r="W14" s="199" t="s">
        <v>12</v>
      </c>
      <c r="X14" s="199" t="s">
        <v>12</v>
      </c>
      <c r="Y14" s="65">
        <v>6784.2</v>
      </c>
      <c r="Z14" s="65">
        <v>132249</v>
      </c>
      <c r="AA14" s="65">
        <v>61526</v>
      </c>
      <c r="AB14" s="65">
        <v>48809</v>
      </c>
      <c r="AC14" s="199">
        <v>188</v>
      </c>
      <c r="AD14" s="65">
        <v>22820</v>
      </c>
      <c r="AE14" s="65" t="s">
        <v>12</v>
      </c>
      <c r="AF14" s="65" t="s">
        <v>12</v>
      </c>
      <c r="AG14" s="65">
        <v>265592</v>
      </c>
      <c r="AH14" s="334" t="s">
        <v>12</v>
      </c>
      <c r="AI14" s="334" t="s">
        <v>12</v>
      </c>
      <c r="AJ14" s="334" t="s">
        <v>12</v>
      </c>
      <c r="AK14" s="65">
        <v>21606</v>
      </c>
      <c r="AL14" s="65" t="s">
        <v>12</v>
      </c>
      <c r="AM14" s="320">
        <v>486441.4</v>
      </c>
      <c r="AN14" s="440"/>
      <c r="AO14" s="440"/>
      <c r="AP14" s="65"/>
      <c r="AQ14" s="65"/>
      <c r="AR14" s="65"/>
      <c r="AS14" s="320"/>
    </row>
    <row r="15" spans="1:45" x14ac:dyDescent="0.25">
      <c r="A15" s="138" t="s">
        <v>352</v>
      </c>
      <c r="B15" s="140"/>
      <c r="C15" s="199">
        <v>174621.14410449995</v>
      </c>
      <c r="D15" s="199">
        <v>28.077450000000002</v>
      </c>
      <c r="E15" s="199" t="s">
        <v>12</v>
      </c>
      <c r="F15" s="199">
        <v>1560.9107900000006</v>
      </c>
      <c r="G15" s="199">
        <v>6737</v>
      </c>
      <c r="H15" s="199">
        <v>2821.2028099999998</v>
      </c>
      <c r="I15" s="199">
        <v>1334.3869400000001</v>
      </c>
      <c r="J15" s="199">
        <v>145.62106000000003</v>
      </c>
      <c r="K15" s="440">
        <v>187248.34315449995</v>
      </c>
      <c r="L15" s="65">
        <v>280.53528</v>
      </c>
      <c r="M15" s="199">
        <v>62.707169999999998</v>
      </c>
      <c r="N15" s="199">
        <v>276.04179000000005</v>
      </c>
      <c r="O15" s="199">
        <v>247.37720999999999</v>
      </c>
      <c r="P15" s="199" t="s">
        <v>12</v>
      </c>
      <c r="Q15" s="65">
        <v>470.21780000000007</v>
      </c>
      <c r="R15" s="199"/>
      <c r="S15" s="65">
        <v>3994.0176699999993</v>
      </c>
      <c r="T15" s="65">
        <v>204.48587000000001</v>
      </c>
      <c r="U15" s="65">
        <v>2477.2293100000002</v>
      </c>
      <c r="V15" s="199" t="s">
        <v>12</v>
      </c>
      <c r="W15" s="199" t="s">
        <v>12</v>
      </c>
      <c r="X15" s="199" t="s">
        <v>12</v>
      </c>
      <c r="Y15" s="65">
        <v>8012.6121000000003</v>
      </c>
      <c r="Z15" s="65">
        <v>127759.56967000003</v>
      </c>
      <c r="AA15" s="65">
        <v>62139.805580000022</v>
      </c>
      <c r="AB15" s="65">
        <v>42054.577099999995</v>
      </c>
      <c r="AC15" s="199">
        <v>168.59614000000002</v>
      </c>
      <c r="AD15" s="65">
        <v>22569.995170000002</v>
      </c>
      <c r="AE15" s="65">
        <v>838.4335699999998</v>
      </c>
      <c r="AF15" s="65" t="s">
        <v>12</v>
      </c>
      <c r="AG15" s="65">
        <v>255530.97723000005</v>
      </c>
      <c r="AH15" s="199">
        <v>14303.222189999997</v>
      </c>
      <c r="AI15" s="199">
        <v>3721.8757899999996</v>
      </c>
      <c r="AJ15" s="199">
        <v>6863.6631900000002</v>
      </c>
      <c r="AK15" s="65">
        <v>24888.761169999994</v>
      </c>
      <c r="AL15" s="65">
        <v>45.235259999999997</v>
      </c>
      <c r="AM15" s="320">
        <v>475725.92891449999</v>
      </c>
      <c r="AN15" s="440"/>
      <c r="AO15" s="440"/>
      <c r="AP15" s="65"/>
      <c r="AQ15" s="65"/>
      <c r="AR15" s="65"/>
      <c r="AS15" s="320"/>
    </row>
    <row r="16" spans="1:45" x14ac:dyDescent="0.25">
      <c r="A16" s="177" t="s">
        <v>353</v>
      </c>
      <c r="B16" s="140"/>
      <c r="C16" s="199">
        <v>169899.55266999998</v>
      </c>
      <c r="D16" s="199">
        <v>16.845230000000004</v>
      </c>
      <c r="E16" s="199" t="s">
        <v>12</v>
      </c>
      <c r="F16" s="199">
        <v>1351.0166500000009</v>
      </c>
      <c r="G16" s="199">
        <v>4044</v>
      </c>
      <c r="H16" s="199">
        <v>2743.7702100000001</v>
      </c>
      <c r="I16" s="199">
        <v>1228.0269700000003</v>
      </c>
      <c r="J16" s="199">
        <v>92.120519999999999</v>
      </c>
      <c r="K16" s="440">
        <v>179375.33224999998</v>
      </c>
      <c r="L16" s="65">
        <v>222.36978999999999</v>
      </c>
      <c r="M16" s="199">
        <v>66.674309999999991</v>
      </c>
      <c r="N16" s="199">
        <v>274.11700000000002</v>
      </c>
      <c r="O16" s="199">
        <v>228.55675999999997</v>
      </c>
      <c r="P16" s="199" t="s">
        <v>12</v>
      </c>
      <c r="Q16" s="65">
        <v>508.86210999999997</v>
      </c>
      <c r="R16" s="199"/>
      <c r="S16" s="65">
        <v>3773.4024100000006</v>
      </c>
      <c r="T16" s="65">
        <v>278.25477000000001</v>
      </c>
      <c r="U16" s="65">
        <v>2074.3274499999998</v>
      </c>
      <c r="V16" s="199" t="s">
        <v>12</v>
      </c>
      <c r="W16" s="199" t="s">
        <v>12</v>
      </c>
      <c r="X16" s="199" t="s">
        <v>12</v>
      </c>
      <c r="Y16" s="65">
        <v>7426.5646000000006</v>
      </c>
      <c r="Z16" s="65">
        <v>110410.17139000006</v>
      </c>
      <c r="AA16" s="65">
        <v>53799.809880000001</v>
      </c>
      <c r="AB16" s="65">
        <v>37829.588140000029</v>
      </c>
      <c r="AC16" s="199">
        <v>133.97699000000003</v>
      </c>
      <c r="AD16" s="65">
        <v>23314.420770000001</v>
      </c>
      <c r="AE16" s="65">
        <v>886.11281000000054</v>
      </c>
      <c r="AF16" s="65" t="s">
        <v>12</v>
      </c>
      <c r="AG16" s="65">
        <v>226374.07998000007</v>
      </c>
      <c r="AH16" s="199">
        <v>14642.93092999999</v>
      </c>
      <c r="AI16" s="199">
        <v>3256.0770100000022</v>
      </c>
      <c r="AJ16" s="199">
        <v>7482.4154899999994</v>
      </c>
      <c r="AK16" s="65">
        <v>25381.423429999992</v>
      </c>
      <c r="AL16" s="65">
        <v>248.75723999999994</v>
      </c>
      <c r="AM16" s="320">
        <v>438806.15750000003</v>
      </c>
      <c r="AN16" s="440"/>
      <c r="AO16" s="440"/>
      <c r="AP16" s="65"/>
      <c r="AQ16" s="65"/>
      <c r="AR16" s="65"/>
      <c r="AS16" s="320"/>
    </row>
    <row r="17" spans="1:45" x14ac:dyDescent="0.25">
      <c r="A17" s="177" t="s">
        <v>354</v>
      </c>
      <c r="B17" s="140"/>
      <c r="C17" s="199">
        <v>161171.70755000005</v>
      </c>
      <c r="D17" s="199">
        <v>10.294460000000004</v>
      </c>
      <c r="E17" s="199" t="s">
        <v>12</v>
      </c>
      <c r="F17" s="199">
        <v>1040.6026500000007</v>
      </c>
      <c r="G17" s="199">
        <v>3284.9724799989999</v>
      </c>
      <c r="H17" s="199">
        <v>2613.7988799999998</v>
      </c>
      <c r="I17" s="199">
        <v>1190.5039199999992</v>
      </c>
      <c r="J17" s="199">
        <v>83.76446</v>
      </c>
      <c r="K17" s="440">
        <v>169395.64439999906</v>
      </c>
      <c r="L17" s="65">
        <v>159.26776000000001</v>
      </c>
      <c r="M17" s="199">
        <v>47.372140000000002</v>
      </c>
      <c r="N17" s="199">
        <v>250.00383000000002</v>
      </c>
      <c r="O17" s="199">
        <v>224.66773000000001</v>
      </c>
      <c r="P17" s="199" t="s">
        <v>12</v>
      </c>
      <c r="Q17" s="65">
        <v>278.71863000000002</v>
      </c>
      <c r="R17" s="199" t="s">
        <v>12</v>
      </c>
      <c r="S17" s="65">
        <v>4309.9740600000005</v>
      </c>
      <c r="T17" s="65">
        <v>432.94247999999999</v>
      </c>
      <c r="U17" s="65">
        <v>20.627550000000003</v>
      </c>
      <c r="V17" s="199" t="s">
        <v>12</v>
      </c>
      <c r="W17" s="199" t="s">
        <v>12</v>
      </c>
      <c r="X17" s="199" t="s">
        <v>12</v>
      </c>
      <c r="Y17" s="65">
        <v>5723.5741800000005</v>
      </c>
      <c r="Z17" s="65">
        <v>103097.00932000007</v>
      </c>
      <c r="AA17" s="65">
        <v>51328.849640000059</v>
      </c>
      <c r="AB17" s="65">
        <v>33239.30402000001</v>
      </c>
      <c r="AC17" s="199">
        <v>283.41996</v>
      </c>
      <c r="AD17" s="65">
        <v>23062.153230000004</v>
      </c>
      <c r="AE17" s="65">
        <v>820.5608400000001</v>
      </c>
      <c r="AF17" s="65" t="s">
        <v>12</v>
      </c>
      <c r="AG17" s="65">
        <v>211831.29701000013</v>
      </c>
      <c r="AH17" s="199">
        <v>12753.720019999997</v>
      </c>
      <c r="AI17" s="199">
        <v>2010.2535200000004</v>
      </c>
      <c r="AJ17" s="199">
        <v>7853.9790400000029</v>
      </c>
      <c r="AK17" s="65">
        <v>22617.952580000001</v>
      </c>
      <c r="AL17" s="65">
        <v>307.40562999999997</v>
      </c>
      <c r="AM17" s="320">
        <v>409875.87379999913</v>
      </c>
      <c r="AN17" s="440"/>
      <c r="AO17" s="440"/>
      <c r="AP17" s="65"/>
      <c r="AQ17" s="65"/>
      <c r="AR17" s="65"/>
      <c r="AS17" s="320"/>
    </row>
    <row r="18" spans="1:45" x14ac:dyDescent="0.25">
      <c r="A18" s="177" t="s">
        <v>355</v>
      </c>
      <c r="B18" s="140"/>
      <c r="C18" s="199">
        <v>153081.77848999991</v>
      </c>
      <c r="D18" s="199">
        <v>9.5386100000000003</v>
      </c>
      <c r="E18" s="199" t="s">
        <v>12</v>
      </c>
      <c r="F18" s="199">
        <v>837.21988000000033</v>
      </c>
      <c r="G18" s="199">
        <v>3086.43564001</v>
      </c>
      <c r="H18" s="199">
        <v>1959.435988</v>
      </c>
      <c r="I18" s="199">
        <v>999.65647000000047</v>
      </c>
      <c r="J18" s="199">
        <v>84.989469999999997</v>
      </c>
      <c r="K18" s="440">
        <v>160059.05454800988</v>
      </c>
      <c r="L18" s="65">
        <v>133.33084999999997</v>
      </c>
      <c r="M18" s="199">
        <v>47.698140000000002</v>
      </c>
      <c r="N18" s="199">
        <v>251.38129000000001</v>
      </c>
      <c r="O18" s="199">
        <v>209.42436000000001</v>
      </c>
      <c r="P18" s="199" t="s">
        <v>12</v>
      </c>
      <c r="Q18" s="65">
        <v>197.11240000000001</v>
      </c>
      <c r="R18" s="199" t="s">
        <v>12</v>
      </c>
      <c r="S18" s="65">
        <v>5388.0973700000004</v>
      </c>
      <c r="T18" s="65">
        <v>554.25157000000002</v>
      </c>
      <c r="U18" s="65">
        <v>18.53594</v>
      </c>
      <c r="V18" s="199" t="s">
        <v>12</v>
      </c>
      <c r="W18" s="199" t="s">
        <v>12</v>
      </c>
      <c r="X18" s="199" t="s">
        <v>12</v>
      </c>
      <c r="Y18" s="65">
        <v>6799.8319200000005</v>
      </c>
      <c r="Z18" s="65">
        <v>95121.628539999962</v>
      </c>
      <c r="AA18" s="65">
        <v>47544.793589999987</v>
      </c>
      <c r="AB18" s="65">
        <v>33487.24592999999</v>
      </c>
      <c r="AC18" s="199">
        <v>298.22103000000004</v>
      </c>
      <c r="AD18" s="65">
        <v>21936.701789999999</v>
      </c>
      <c r="AE18" s="65">
        <v>645.34622999999999</v>
      </c>
      <c r="AF18" s="65" t="s">
        <v>12</v>
      </c>
      <c r="AG18" s="65">
        <v>199033.93710999991</v>
      </c>
      <c r="AH18" s="199">
        <v>11799.55566</v>
      </c>
      <c r="AI18" s="199">
        <v>1735.15813</v>
      </c>
      <c r="AJ18" s="199">
        <v>7650.3258199999973</v>
      </c>
      <c r="AK18" s="65">
        <v>21185.039609999996</v>
      </c>
      <c r="AL18" s="65">
        <v>442.36620000000005</v>
      </c>
      <c r="AM18" s="320">
        <v>387520.22938800976</v>
      </c>
      <c r="AN18" s="440"/>
      <c r="AO18" s="440"/>
      <c r="AP18" s="65"/>
      <c r="AQ18" s="65"/>
      <c r="AR18" s="65"/>
      <c r="AS18" s="320"/>
    </row>
    <row r="19" spans="1:45" x14ac:dyDescent="0.25">
      <c r="A19" s="177" t="s">
        <v>356</v>
      </c>
      <c r="B19" s="139"/>
      <c r="C19" s="199">
        <v>154864.75505000004</v>
      </c>
      <c r="D19" s="199">
        <v>11.798959999999999</v>
      </c>
      <c r="E19" s="199" t="s">
        <v>12</v>
      </c>
      <c r="F19" s="199">
        <v>779.40164000000038</v>
      </c>
      <c r="G19" s="199">
        <v>2605.2137320000002</v>
      </c>
      <c r="H19" s="199">
        <v>1489.5342376000001</v>
      </c>
      <c r="I19" s="199">
        <v>765.43963000000019</v>
      </c>
      <c r="J19" s="199">
        <v>71.126659999999987</v>
      </c>
      <c r="K19" s="440">
        <v>160587.26990960003</v>
      </c>
      <c r="L19" s="65">
        <v>124.68977000000002</v>
      </c>
      <c r="M19" s="199">
        <v>40.320809999999994</v>
      </c>
      <c r="N19" s="199">
        <v>196.84853000000001</v>
      </c>
      <c r="O19" s="199">
        <v>175.39326</v>
      </c>
      <c r="P19" s="199" t="s">
        <v>12</v>
      </c>
      <c r="Q19" s="65">
        <v>176.5402</v>
      </c>
      <c r="R19" s="199" t="s">
        <v>12</v>
      </c>
      <c r="S19" s="65">
        <v>3933.198730000001</v>
      </c>
      <c r="T19" s="65">
        <v>432.18116999999995</v>
      </c>
      <c r="U19" s="199" t="s">
        <v>12</v>
      </c>
      <c r="V19" s="199" t="s">
        <v>12</v>
      </c>
      <c r="W19" s="199" t="s">
        <v>12</v>
      </c>
      <c r="X19" s="199" t="s">
        <v>12</v>
      </c>
      <c r="Y19" s="65">
        <v>5079.1724700000004</v>
      </c>
      <c r="Z19" s="65">
        <v>89704.819020000068</v>
      </c>
      <c r="AA19" s="65">
        <v>46103.830030000019</v>
      </c>
      <c r="AB19" s="65">
        <v>32184.420369999985</v>
      </c>
      <c r="AC19" s="199">
        <v>231.73995000000002</v>
      </c>
      <c r="AD19" s="65">
        <v>21858.504120000001</v>
      </c>
      <c r="AE19" s="65">
        <v>984.16665000000023</v>
      </c>
      <c r="AF19" s="65" t="s">
        <v>12</v>
      </c>
      <c r="AG19" s="65">
        <v>191067.48014000006</v>
      </c>
      <c r="AH19" s="199">
        <v>9835.0953300000037</v>
      </c>
      <c r="AI19" s="199">
        <v>1665.88255</v>
      </c>
      <c r="AJ19" s="199">
        <v>8418.5958800000008</v>
      </c>
      <c r="AK19" s="65">
        <v>19919.573760000007</v>
      </c>
      <c r="AL19" s="65">
        <v>393.65385000000009</v>
      </c>
      <c r="AM19" s="320">
        <v>377047.15012960008</v>
      </c>
      <c r="AN19" s="440"/>
      <c r="AO19" s="440"/>
      <c r="AP19" s="65"/>
      <c r="AQ19" s="65"/>
      <c r="AR19" s="65"/>
      <c r="AS19" s="320"/>
    </row>
    <row r="20" spans="1:45" x14ac:dyDescent="0.25">
      <c r="A20" s="177" t="s">
        <v>347</v>
      </c>
      <c r="B20" s="139"/>
      <c r="C20" s="199">
        <v>140191.12227999989</v>
      </c>
      <c r="D20" s="199">
        <v>17.601950000000002</v>
      </c>
      <c r="E20" s="199" t="s">
        <v>12</v>
      </c>
      <c r="F20" s="199">
        <v>626.1954099999997</v>
      </c>
      <c r="G20" s="199">
        <v>2486.3139800000004</v>
      </c>
      <c r="H20" s="199">
        <v>1371.28729</v>
      </c>
      <c r="I20" s="199">
        <v>615.31827000000033</v>
      </c>
      <c r="J20" s="199">
        <v>60.373380000000012</v>
      </c>
      <c r="K20" s="440">
        <v>145368.2125599999</v>
      </c>
      <c r="L20" s="65">
        <v>92.358149999999995</v>
      </c>
      <c r="M20" s="199">
        <v>29.542470000000002</v>
      </c>
      <c r="N20" s="199">
        <v>143.14785999999998</v>
      </c>
      <c r="O20" s="199">
        <v>111.47270000000002</v>
      </c>
      <c r="P20" s="199" t="s">
        <v>12</v>
      </c>
      <c r="Q20" s="65">
        <v>121.30921000000001</v>
      </c>
      <c r="R20" s="199" t="s">
        <v>12</v>
      </c>
      <c r="S20" s="65">
        <v>3337.7818999999995</v>
      </c>
      <c r="T20" s="65">
        <v>190.16086000000004</v>
      </c>
      <c r="U20" s="199" t="s">
        <v>12</v>
      </c>
      <c r="V20" s="199" t="s">
        <v>12</v>
      </c>
      <c r="W20" s="199" t="s">
        <v>12</v>
      </c>
      <c r="X20" s="199" t="s">
        <v>12</v>
      </c>
      <c r="Y20" s="65">
        <v>4025.7731499999995</v>
      </c>
      <c r="Z20" s="65">
        <v>75416.85898999995</v>
      </c>
      <c r="AA20" s="65">
        <v>40811.686870000005</v>
      </c>
      <c r="AB20" s="65">
        <v>29202.938670000014</v>
      </c>
      <c r="AC20" s="199">
        <v>187.42478999999997</v>
      </c>
      <c r="AD20" s="65">
        <v>20235.215359999998</v>
      </c>
      <c r="AE20" s="65">
        <v>1146.5119499999996</v>
      </c>
      <c r="AF20" s="65" t="s">
        <v>12</v>
      </c>
      <c r="AG20" s="65">
        <v>167000.63662999994</v>
      </c>
      <c r="AH20" s="199">
        <v>4901.9275399999988</v>
      </c>
      <c r="AI20" s="199">
        <v>1533.8135099999997</v>
      </c>
      <c r="AJ20" s="199">
        <v>9405.8905100000011</v>
      </c>
      <c r="AK20" s="65">
        <v>15841.63156</v>
      </c>
      <c r="AL20" s="65">
        <v>456.18415999999922</v>
      </c>
      <c r="AM20" s="320">
        <v>332692.43805999984</v>
      </c>
      <c r="AN20" s="440"/>
      <c r="AO20" s="440"/>
      <c r="AP20" s="65"/>
      <c r="AQ20" s="65"/>
      <c r="AR20" s="65"/>
      <c r="AS20" s="320"/>
    </row>
    <row r="21" spans="1:45" x14ac:dyDescent="0.25">
      <c r="A21" s="490" t="s">
        <v>357</v>
      </c>
      <c r="B21" s="139"/>
      <c r="C21" s="199">
        <v>123777.07486999994</v>
      </c>
      <c r="D21" s="199">
        <v>5.6010400000000002</v>
      </c>
      <c r="E21" s="199" t="s">
        <v>12</v>
      </c>
      <c r="F21" s="199">
        <v>470.46890000000025</v>
      </c>
      <c r="G21" s="199">
        <v>2647.70613</v>
      </c>
      <c r="H21" s="199">
        <v>1232.2551600000002</v>
      </c>
      <c r="I21" s="199">
        <v>359.37168000000003</v>
      </c>
      <c r="J21" s="199">
        <v>50.178020000000011</v>
      </c>
      <c r="K21" s="440">
        <v>128542.65579999995</v>
      </c>
      <c r="L21" s="65">
        <v>49.555309999999999</v>
      </c>
      <c r="M21" s="199">
        <v>18.943290000000001</v>
      </c>
      <c r="N21" s="199">
        <v>85.478099999999998</v>
      </c>
      <c r="O21" s="199">
        <v>92.5535</v>
      </c>
      <c r="P21" s="199" t="s">
        <v>12</v>
      </c>
      <c r="Q21" s="65">
        <v>88.094089999999994</v>
      </c>
      <c r="R21" s="199" t="s">
        <v>12</v>
      </c>
      <c r="S21" s="65">
        <v>2085.7334999999998</v>
      </c>
      <c r="T21" s="65">
        <v>79.499159999999989</v>
      </c>
      <c r="U21" s="199" t="s">
        <v>12</v>
      </c>
      <c r="V21" s="199" t="s">
        <v>12</v>
      </c>
      <c r="W21" s="199" t="s">
        <v>12</v>
      </c>
      <c r="X21" s="199" t="s">
        <v>12</v>
      </c>
      <c r="Y21" s="65">
        <v>2499.8569499999999</v>
      </c>
      <c r="Z21" s="65">
        <v>62740.613340000004</v>
      </c>
      <c r="AA21" s="65">
        <v>35111.365830000039</v>
      </c>
      <c r="AB21" s="65">
        <v>21027.107529999987</v>
      </c>
      <c r="AC21" s="199">
        <v>117.61364</v>
      </c>
      <c r="AD21" s="65">
        <v>19261.398010000001</v>
      </c>
      <c r="AE21" s="65">
        <v>1149.6545700000001</v>
      </c>
      <c r="AF21" s="65">
        <v>24.820740000000001</v>
      </c>
      <c r="AG21" s="65">
        <v>139432.57366000002</v>
      </c>
      <c r="AH21" s="199">
        <v>2897.8310500000007</v>
      </c>
      <c r="AI21" s="199">
        <v>1512.0383000000004</v>
      </c>
      <c r="AJ21" s="199">
        <v>10464.99235</v>
      </c>
      <c r="AK21" s="65">
        <v>14874.861700000001</v>
      </c>
      <c r="AL21" s="65">
        <v>494.81615999999968</v>
      </c>
      <c r="AM21" s="320">
        <v>285844.76426999999</v>
      </c>
      <c r="AN21" s="440"/>
      <c r="AO21" s="440"/>
      <c r="AP21" s="317"/>
      <c r="AQ21" s="318"/>
      <c r="AR21" s="317"/>
      <c r="AS21" s="320"/>
    </row>
    <row r="22" spans="1:45" x14ac:dyDescent="0.25">
      <c r="A22" s="490" t="s">
        <v>375</v>
      </c>
      <c r="B22" s="139"/>
      <c r="C22" s="199">
        <v>125570.69385000007</v>
      </c>
      <c r="D22" s="199">
        <v>5.13218</v>
      </c>
      <c r="E22" s="199" t="s">
        <v>12</v>
      </c>
      <c r="F22" s="199">
        <v>451.11176999999924</v>
      </c>
      <c r="G22" s="199">
        <v>2253.30242</v>
      </c>
      <c r="H22" s="199">
        <v>801.70507000000009</v>
      </c>
      <c r="I22" s="199">
        <v>310.93028999999984</v>
      </c>
      <c r="J22" s="199">
        <v>46.083289999999977</v>
      </c>
      <c r="K22" s="440">
        <v>129438.95887000006</v>
      </c>
      <c r="L22" s="65">
        <v>42.679670000000009</v>
      </c>
      <c r="M22" s="199">
        <v>14.51756</v>
      </c>
      <c r="N22" s="199">
        <v>59.314610000000002</v>
      </c>
      <c r="O22" s="199">
        <v>82.439530000000005</v>
      </c>
      <c r="P22" s="199" t="s">
        <v>12</v>
      </c>
      <c r="Q22" s="65">
        <v>86.957380000000001</v>
      </c>
      <c r="R22" s="199" t="s">
        <v>12</v>
      </c>
      <c r="S22" s="65">
        <v>1860.0067299999998</v>
      </c>
      <c r="T22" s="65">
        <v>67.831389999999999</v>
      </c>
      <c r="U22" s="199" t="s">
        <v>12</v>
      </c>
      <c r="V22" s="199" t="s">
        <v>12</v>
      </c>
      <c r="W22" s="199" t="s">
        <v>12</v>
      </c>
      <c r="X22" s="199" t="s">
        <v>12</v>
      </c>
      <c r="Y22" s="65">
        <v>2213.7468699999995</v>
      </c>
      <c r="Z22" s="65">
        <v>61164.947680000048</v>
      </c>
      <c r="AA22" s="65">
        <v>31003.367460000019</v>
      </c>
      <c r="AB22" s="65">
        <v>21474.225849999992</v>
      </c>
      <c r="AC22" s="199">
        <v>115.80417999999999</v>
      </c>
      <c r="AD22" s="65">
        <v>19819.364289999998</v>
      </c>
      <c r="AE22" s="65">
        <v>2572.4495299999999</v>
      </c>
      <c r="AF22" s="65">
        <v>58.353269999999995</v>
      </c>
      <c r="AG22" s="65">
        <v>136208.51226000005</v>
      </c>
      <c r="AH22" s="199">
        <v>2732.1412400000004</v>
      </c>
      <c r="AI22" s="199">
        <v>1738.5707599999998</v>
      </c>
      <c r="AJ22" s="199">
        <v>10179.189289999998</v>
      </c>
      <c r="AK22" s="65">
        <v>14649.901289999998</v>
      </c>
      <c r="AL22" s="65">
        <v>597.1454699999988</v>
      </c>
      <c r="AM22" s="320">
        <v>283108.26476000011</v>
      </c>
      <c r="AN22" s="440"/>
      <c r="AO22" s="440"/>
      <c r="AP22" s="317"/>
      <c r="AQ22" s="318"/>
      <c r="AR22" s="317"/>
      <c r="AS22" s="320"/>
    </row>
    <row r="23" spans="1:45" x14ac:dyDescent="0.25">
      <c r="A23" s="141"/>
      <c r="B23" s="139"/>
      <c r="C23" s="317"/>
      <c r="D23" s="317"/>
      <c r="E23" s="317"/>
      <c r="F23" s="317"/>
      <c r="G23" s="317"/>
      <c r="H23" s="317"/>
      <c r="I23" s="317"/>
      <c r="J23" s="317"/>
      <c r="K23" s="440"/>
      <c r="L23" s="317"/>
      <c r="M23" s="317"/>
      <c r="N23" s="317"/>
      <c r="O23" s="317"/>
      <c r="P23" s="317"/>
      <c r="Q23" s="317"/>
      <c r="R23" s="317"/>
      <c r="S23" s="317"/>
      <c r="T23" s="317"/>
      <c r="U23" s="317"/>
      <c r="V23" s="317"/>
      <c r="W23" s="317"/>
      <c r="X23" s="317"/>
      <c r="Y23" s="317"/>
      <c r="Z23" s="318"/>
      <c r="AA23" s="318"/>
      <c r="AB23" s="318"/>
      <c r="AC23" s="318"/>
      <c r="AD23" s="318"/>
      <c r="AE23" s="318"/>
      <c r="AF23" s="318"/>
      <c r="AG23" s="318"/>
      <c r="AH23" s="317"/>
      <c r="AI23" s="317"/>
      <c r="AJ23" s="317"/>
      <c r="AK23" s="317"/>
      <c r="AL23" s="317"/>
      <c r="AM23" s="320"/>
      <c r="AN23" s="440"/>
    </row>
    <row r="24" spans="1:45" x14ac:dyDescent="0.25">
      <c r="A24" s="142" t="s">
        <v>149</v>
      </c>
      <c r="B24" s="44" t="s">
        <v>344</v>
      </c>
      <c r="C24" s="199">
        <v>40747.626790000017</v>
      </c>
      <c r="D24" s="199">
        <v>3.1000100000000006</v>
      </c>
      <c r="E24" s="199" t="s">
        <v>12</v>
      </c>
      <c r="F24" s="199">
        <v>272.30484999999999</v>
      </c>
      <c r="G24" s="199">
        <v>1125.1283999999998</v>
      </c>
      <c r="H24" s="199">
        <v>672.67713000000003</v>
      </c>
      <c r="I24" s="199">
        <v>295.65964000000008</v>
      </c>
      <c r="J24" s="199">
        <v>20.490800000000004</v>
      </c>
      <c r="K24" s="440">
        <v>43136.987620000014</v>
      </c>
      <c r="L24" s="65">
        <v>42.91384</v>
      </c>
      <c r="M24" s="65">
        <v>11.95201</v>
      </c>
      <c r="N24" s="65">
        <v>61.55274</v>
      </c>
      <c r="O24" s="65">
        <v>54.790999999999997</v>
      </c>
      <c r="P24" s="199" t="s">
        <v>12</v>
      </c>
      <c r="Q24" s="65">
        <v>81.700659999999999</v>
      </c>
      <c r="R24" s="199" t="s">
        <v>12</v>
      </c>
      <c r="S24" s="65">
        <v>892.08607000000006</v>
      </c>
      <c r="T24" s="65">
        <v>92.686410000000009</v>
      </c>
      <c r="U24" s="65">
        <v>10.96194</v>
      </c>
      <c r="V24" s="199" t="s">
        <v>12</v>
      </c>
      <c r="W24" s="199" t="s">
        <v>12</v>
      </c>
      <c r="X24" s="199" t="s">
        <v>12</v>
      </c>
      <c r="Y24" s="65">
        <v>1248.6446699999999</v>
      </c>
      <c r="Z24" s="65">
        <v>24333.703009999983</v>
      </c>
      <c r="AA24" s="65">
        <v>11992.71326</v>
      </c>
      <c r="AB24" s="65">
        <v>6966.7380999999996</v>
      </c>
      <c r="AC24" s="65">
        <v>53.210860000000004</v>
      </c>
      <c r="AD24" s="65">
        <v>5587.6860999999999</v>
      </c>
      <c r="AE24" s="65">
        <v>117.78823999999999</v>
      </c>
      <c r="AF24" s="65">
        <v>0</v>
      </c>
      <c r="AG24" s="65">
        <v>49051.839569999989</v>
      </c>
      <c r="AH24" s="65">
        <v>3197.5193499999982</v>
      </c>
      <c r="AI24" s="65">
        <v>564.53192000000013</v>
      </c>
      <c r="AJ24" s="65">
        <v>1966.2555200000002</v>
      </c>
      <c r="AK24" s="65">
        <v>5728.3067899999987</v>
      </c>
      <c r="AL24" s="65">
        <v>35.529189999999993</v>
      </c>
      <c r="AM24" s="320">
        <v>99201.307840000009</v>
      </c>
      <c r="AN24" s="440"/>
      <c r="AO24" s="440"/>
      <c r="AP24" s="65"/>
      <c r="AQ24" s="65"/>
      <c r="AR24" s="65"/>
      <c r="AS24" s="320"/>
    </row>
    <row r="25" spans="1:45" x14ac:dyDescent="0.25">
      <c r="A25" s="90"/>
      <c r="B25" s="193" t="s">
        <v>345</v>
      </c>
      <c r="C25" s="199">
        <v>42283.246740000031</v>
      </c>
      <c r="D25" s="199">
        <v>2.1207500000000001</v>
      </c>
      <c r="E25" s="199" t="s">
        <v>12</v>
      </c>
      <c r="F25" s="199">
        <v>281.27393000000006</v>
      </c>
      <c r="G25" s="199">
        <v>596.33267999899999</v>
      </c>
      <c r="H25" s="199">
        <v>701.56415000000004</v>
      </c>
      <c r="I25" s="199">
        <v>282.75349</v>
      </c>
      <c r="J25" s="199">
        <v>21.42545999999999</v>
      </c>
      <c r="K25" s="440">
        <v>44168.717199999039</v>
      </c>
      <c r="L25" s="65">
        <v>36.666069999999998</v>
      </c>
      <c r="M25" s="65">
        <v>11.347550000000002</v>
      </c>
      <c r="N25" s="65">
        <v>66.307760000000002</v>
      </c>
      <c r="O25" s="65">
        <v>60.948029999999996</v>
      </c>
      <c r="P25" s="199" t="s">
        <v>12</v>
      </c>
      <c r="Q25" s="65">
        <v>88.456000000000003</v>
      </c>
      <c r="R25" s="199" t="s">
        <v>12</v>
      </c>
      <c r="S25" s="65">
        <v>1083.75523</v>
      </c>
      <c r="T25" s="65">
        <v>102.39776999999999</v>
      </c>
      <c r="U25" s="65">
        <v>2.5792800000000002</v>
      </c>
      <c r="V25" s="199" t="s">
        <v>12</v>
      </c>
      <c r="W25" s="199" t="s">
        <v>12</v>
      </c>
      <c r="X25" s="199" t="s">
        <v>12</v>
      </c>
      <c r="Y25" s="65">
        <v>1452.45769</v>
      </c>
      <c r="Z25" s="65">
        <v>26361.74362999999</v>
      </c>
      <c r="AA25" s="65">
        <v>13077.694300000012</v>
      </c>
      <c r="AB25" s="65">
        <v>9527.6423200000008</v>
      </c>
      <c r="AC25" s="65">
        <v>49.713440000000006</v>
      </c>
      <c r="AD25" s="65">
        <v>5985.0746100000006</v>
      </c>
      <c r="AE25" s="65">
        <v>196.19931</v>
      </c>
      <c r="AF25" s="65">
        <v>0</v>
      </c>
      <c r="AG25" s="65">
        <v>55198.067610000006</v>
      </c>
      <c r="AH25" s="65">
        <v>3167.9751599999995</v>
      </c>
      <c r="AI25" s="65">
        <v>531.14526000000001</v>
      </c>
      <c r="AJ25" s="65">
        <v>1890.8370399999997</v>
      </c>
      <c r="AK25" s="65">
        <v>5589.9574599999987</v>
      </c>
      <c r="AL25" s="65">
        <v>114.29351000000003</v>
      </c>
      <c r="AM25" s="320">
        <v>106523.49346999906</v>
      </c>
      <c r="AN25" s="440"/>
      <c r="AO25" s="440"/>
      <c r="AP25" s="65"/>
      <c r="AQ25" s="65"/>
      <c r="AR25" s="65"/>
      <c r="AS25" s="320"/>
    </row>
    <row r="26" spans="1:45" x14ac:dyDescent="0.25">
      <c r="A26" s="90"/>
      <c r="B26" s="193" t="s">
        <v>346</v>
      </c>
      <c r="C26" s="199">
        <v>38731.353289999985</v>
      </c>
      <c r="D26" s="199">
        <v>2.76492</v>
      </c>
      <c r="E26" s="199" t="s">
        <v>12</v>
      </c>
      <c r="F26" s="199">
        <v>240.9479199999999</v>
      </c>
      <c r="G26" s="199">
        <v>836.25255000000004</v>
      </c>
      <c r="H26" s="199">
        <v>656.84970999999996</v>
      </c>
      <c r="I26" s="199">
        <v>304.43619999999999</v>
      </c>
      <c r="J26" s="199">
        <v>20.907909999999998</v>
      </c>
      <c r="K26" s="440">
        <v>40793.512499999983</v>
      </c>
      <c r="L26" s="65">
        <v>40.814320000000009</v>
      </c>
      <c r="M26" s="65">
        <v>11.74944</v>
      </c>
      <c r="N26" s="65">
        <v>62.598939999999999</v>
      </c>
      <c r="O26" s="65">
        <v>52.570660000000004</v>
      </c>
      <c r="P26" s="199" t="s">
        <v>12</v>
      </c>
      <c r="Q26" s="65">
        <v>55.884020000000007</v>
      </c>
      <c r="R26" s="199" t="s">
        <v>12</v>
      </c>
      <c r="S26" s="65">
        <v>1235.6761100000001</v>
      </c>
      <c r="T26" s="65">
        <v>109.05536000000001</v>
      </c>
      <c r="U26" s="65">
        <v>1.4368299999999998</v>
      </c>
      <c r="V26" s="199" t="s">
        <v>12</v>
      </c>
      <c r="W26" s="199" t="s">
        <v>12</v>
      </c>
      <c r="X26" s="199" t="s">
        <v>12</v>
      </c>
      <c r="Y26" s="65">
        <v>1569.7856800000002</v>
      </c>
      <c r="Z26" s="65">
        <v>25685.980090000008</v>
      </c>
      <c r="AA26" s="65">
        <v>12661.019050000008</v>
      </c>
      <c r="AB26" s="65">
        <v>9129.5178000000069</v>
      </c>
      <c r="AC26" s="65">
        <v>84.227850000000004</v>
      </c>
      <c r="AD26" s="65">
        <v>5755.1620300000004</v>
      </c>
      <c r="AE26" s="65">
        <v>250.65773999999993</v>
      </c>
      <c r="AF26" s="65">
        <v>0</v>
      </c>
      <c r="AG26" s="65">
        <v>53566.564560000028</v>
      </c>
      <c r="AH26" s="65">
        <v>3091.7889600000003</v>
      </c>
      <c r="AI26" s="65">
        <v>414.18574000000012</v>
      </c>
      <c r="AJ26" s="65">
        <v>1887.1714299999999</v>
      </c>
      <c r="AK26" s="65">
        <v>5393.146130000001</v>
      </c>
      <c r="AL26" s="65">
        <v>68.544369999999901</v>
      </c>
      <c r="AM26" s="320">
        <v>101391.55324000002</v>
      </c>
      <c r="AN26" s="440"/>
      <c r="AO26" s="440"/>
      <c r="AP26" s="65"/>
      <c r="AQ26" s="65"/>
      <c r="AR26" s="65"/>
      <c r="AS26" s="320"/>
    </row>
    <row r="27" spans="1:45" x14ac:dyDescent="0.25">
      <c r="A27" s="90"/>
      <c r="B27" s="193" t="s">
        <v>348</v>
      </c>
      <c r="C27" s="199">
        <v>39409.480730000003</v>
      </c>
      <c r="D27" s="199">
        <v>2.3087799999999996</v>
      </c>
      <c r="E27" s="199" t="s">
        <v>12</v>
      </c>
      <c r="F27" s="199">
        <v>246.07594999999992</v>
      </c>
      <c r="G27" s="199">
        <v>727.25884999999994</v>
      </c>
      <c r="H27" s="199">
        <v>582.70789000000002</v>
      </c>
      <c r="I27" s="199">
        <v>307.65458999999998</v>
      </c>
      <c r="J27" s="199">
        <v>20.940290000000005</v>
      </c>
      <c r="K27" s="440">
        <v>41296.427079999994</v>
      </c>
      <c r="L27" s="65">
        <v>38.873530000000002</v>
      </c>
      <c r="M27" s="65">
        <v>12.323139999999999</v>
      </c>
      <c r="N27" s="65">
        <v>59.54439</v>
      </c>
      <c r="O27" s="65">
        <v>56.358040000000003</v>
      </c>
      <c r="P27" s="199" t="s">
        <v>12</v>
      </c>
      <c r="Q27" s="65">
        <v>52.677950000000003</v>
      </c>
      <c r="R27" s="199" t="s">
        <v>12</v>
      </c>
      <c r="S27" s="65">
        <v>1098.4566499999999</v>
      </c>
      <c r="T27" s="65">
        <v>128.80294000000001</v>
      </c>
      <c r="U27" s="65">
        <v>5.6494999999999997</v>
      </c>
      <c r="V27" s="199" t="s">
        <v>12</v>
      </c>
      <c r="W27" s="199" t="s">
        <v>12</v>
      </c>
      <c r="X27" s="199" t="s">
        <v>12</v>
      </c>
      <c r="Y27" s="65">
        <v>1452.6861399999998</v>
      </c>
      <c r="Z27" s="65">
        <v>26715.582590000027</v>
      </c>
      <c r="AA27" s="65">
        <v>13597.423029999994</v>
      </c>
      <c r="AB27" s="65">
        <v>7615.4058000000014</v>
      </c>
      <c r="AC27" s="65">
        <v>96.267809999999997</v>
      </c>
      <c r="AD27" s="65">
        <v>5734.2304899999999</v>
      </c>
      <c r="AE27" s="65">
        <v>255.91555000000002</v>
      </c>
      <c r="AF27" s="65">
        <v>0</v>
      </c>
      <c r="AG27" s="65">
        <v>54014.825270000023</v>
      </c>
      <c r="AH27" s="65">
        <v>3296.4365500000004</v>
      </c>
      <c r="AI27" s="65">
        <v>500.39060000000006</v>
      </c>
      <c r="AJ27" s="65">
        <v>2109.7150499999998</v>
      </c>
      <c r="AK27" s="65">
        <v>5906.5421999999999</v>
      </c>
      <c r="AL27" s="65">
        <v>89.038560000000018</v>
      </c>
      <c r="AM27" s="320">
        <v>102759.51925000001</v>
      </c>
      <c r="AN27" s="440"/>
      <c r="AO27" s="440"/>
      <c r="AP27" s="65"/>
      <c r="AQ27" s="65"/>
      <c r="AR27" s="65"/>
      <c r="AS27" s="320"/>
    </row>
    <row r="28" spans="1:45" ht="27" customHeight="1" x14ac:dyDescent="0.25">
      <c r="A28" s="143" t="s">
        <v>28</v>
      </c>
      <c r="B28" s="153" t="s">
        <v>344</v>
      </c>
      <c r="C28" s="199">
        <v>37843.982309999999</v>
      </c>
      <c r="D28" s="199">
        <v>2.7132299999999998</v>
      </c>
      <c r="E28" s="199" t="s">
        <v>12</v>
      </c>
      <c r="F28" s="199">
        <v>224.29098999999994</v>
      </c>
      <c r="G28" s="199">
        <v>735.30795999999998</v>
      </c>
      <c r="H28" s="199">
        <v>554.97799999999995</v>
      </c>
      <c r="I28" s="199">
        <v>246.49378000000007</v>
      </c>
      <c r="J28" s="199">
        <v>19.871220000000005</v>
      </c>
      <c r="K28" s="440">
        <v>39627.637490000001</v>
      </c>
      <c r="L28" s="65">
        <v>33.686539999999994</v>
      </c>
      <c r="M28" s="65">
        <v>11.29876</v>
      </c>
      <c r="N28" s="65">
        <v>63.215650000000004</v>
      </c>
      <c r="O28" s="65">
        <v>53.384370000000004</v>
      </c>
      <c r="P28" s="199" t="s">
        <v>12</v>
      </c>
      <c r="Q28" s="65">
        <v>49.900419999999997</v>
      </c>
      <c r="R28" s="199" t="s">
        <v>12</v>
      </c>
      <c r="S28" s="65">
        <v>1388.8496400000001</v>
      </c>
      <c r="T28" s="65">
        <v>120.23092999999999</v>
      </c>
      <c r="U28" s="65">
        <v>18.53594</v>
      </c>
      <c r="V28" s="199" t="s">
        <v>12</v>
      </c>
      <c r="W28" s="199" t="s">
        <v>12</v>
      </c>
      <c r="X28" s="199" t="s">
        <v>12</v>
      </c>
      <c r="Y28" s="65">
        <v>1739.1022500000001</v>
      </c>
      <c r="Z28" s="65">
        <v>23893.793729999994</v>
      </c>
      <c r="AA28" s="65">
        <v>12114.949660000004</v>
      </c>
      <c r="AB28" s="65">
        <v>7102.9471899999971</v>
      </c>
      <c r="AC28" s="65">
        <v>80.091220000000007</v>
      </c>
      <c r="AD28" s="65">
        <v>5375.3009499999998</v>
      </c>
      <c r="AE28" s="65">
        <v>83.528689999999997</v>
      </c>
      <c r="AF28" s="65">
        <v>0</v>
      </c>
      <c r="AG28" s="65">
        <v>48650.611439999993</v>
      </c>
      <c r="AH28" s="65">
        <v>3056.7614600000006</v>
      </c>
      <c r="AI28" s="65">
        <v>420.98584000000005</v>
      </c>
      <c r="AJ28" s="65">
        <v>1905.6460499999998</v>
      </c>
      <c r="AK28" s="65">
        <v>5383.3933500000003</v>
      </c>
      <c r="AL28" s="65">
        <v>95.52746000000009</v>
      </c>
      <c r="AM28" s="320">
        <v>95496.271989999994</v>
      </c>
      <c r="AN28" s="440"/>
      <c r="AO28" s="440"/>
      <c r="AP28" s="65"/>
      <c r="AQ28" s="65"/>
      <c r="AR28" s="65"/>
      <c r="AS28" s="320"/>
    </row>
    <row r="29" spans="1:45" x14ac:dyDescent="0.25">
      <c r="A29" s="90"/>
      <c r="B29" s="193" t="s">
        <v>345</v>
      </c>
      <c r="C29" s="199">
        <v>39619.921700000006</v>
      </c>
      <c r="D29" s="199">
        <v>2.4860699999999998</v>
      </c>
      <c r="E29" s="199" t="s">
        <v>12</v>
      </c>
      <c r="F29" s="199">
        <v>218.46020999999999</v>
      </c>
      <c r="G29" s="199">
        <v>495.72370000999996</v>
      </c>
      <c r="H29" s="199">
        <v>581.63421000000005</v>
      </c>
      <c r="I29" s="199">
        <v>256.75337000000002</v>
      </c>
      <c r="J29" s="199">
        <v>27.313190000000006</v>
      </c>
      <c r="K29" s="440">
        <v>41202.292450009998</v>
      </c>
      <c r="L29" s="65">
        <v>30.124690000000001</v>
      </c>
      <c r="M29" s="65">
        <v>12.91938</v>
      </c>
      <c r="N29" s="65">
        <v>63.686260000000004</v>
      </c>
      <c r="O29" s="65">
        <v>54.177620000000005</v>
      </c>
      <c r="P29" s="199" t="s">
        <v>12</v>
      </c>
      <c r="Q29" s="65">
        <v>47.531179999999999</v>
      </c>
      <c r="R29" s="199" t="s">
        <v>12</v>
      </c>
      <c r="S29" s="65">
        <v>1465.88354</v>
      </c>
      <c r="T29" s="65">
        <v>139.09939000000003</v>
      </c>
      <c r="U29" s="333" t="s">
        <v>12</v>
      </c>
      <c r="V29" s="199" t="s">
        <v>12</v>
      </c>
      <c r="W29" s="199" t="s">
        <v>12</v>
      </c>
      <c r="X29" s="199" t="s">
        <v>12</v>
      </c>
      <c r="Y29" s="65">
        <v>1813.4220600000001</v>
      </c>
      <c r="Z29" s="65">
        <v>24518.407269999985</v>
      </c>
      <c r="AA29" s="65">
        <v>11823.469779999996</v>
      </c>
      <c r="AB29" s="65">
        <v>9963.8354200000031</v>
      </c>
      <c r="AC29" s="65">
        <v>61.840730000000001</v>
      </c>
      <c r="AD29" s="65">
        <v>5595.9946600000003</v>
      </c>
      <c r="AE29" s="65">
        <v>188.43275</v>
      </c>
      <c r="AF29" s="65">
        <v>0</v>
      </c>
      <c r="AG29" s="65">
        <v>52151.980609999991</v>
      </c>
      <c r="AH29" s="65">
        <v>2880.9974099999995</v>
      </c>
      <c r="AI29" s="65">
        <v>422.49359999999996</v>
      </c>
      <c r="AJ29" s="65">
        <v>1869.5402500000002</v>
      </c>
      <c r="AK29" s="65">
        <v>5173.0312599999997</v>
      </c>
      <c r="AL29" s="65">
        <v>99.208300000000008</v>
      </c>
      <c r="AM29" s="320">
        <v>100439.93468000999</v>
      </c>
      <c r="AN29" s="440"/>
      <c r="AO29" s="440"/>
      <c r="AP29" s="65"/>
      <c r="AQ29" s="65"/>
      <c r="AR29" s="65"/>
      <c r="AS29" s="320"/>
    </row>
    <row r="30" spans="1:45" x14ac:dyDescent="0.25">
      <c r="A30" s="90"/>
      <c r="B30" s="193" t="s">
        <v>346</v>
      </c>
      <c r="C30" s="199">
        <v>37233.360310000004</v>
      </c>
      <c r="D30" s="199">
        <v>2.1237199999999996</v>
      </c>
      <c r="E30" s="199" t="s">
        <v>12</v>
      </c>
      <c r="F30" s="199">
        <v>199.65628999999996</v>
      </c>
      <c r="G30" s="199">
        <v>1190.124172</v>
      </c>
      <c r="H30" s="199">
        <v>467.10334400000005</v>
      </c>
      <c r="I30" s="199">
        <v>239.47736000000003</v>
      </c>
      <c r="J30" s="199">
        <v>21.183689999999999</v>
      </c>
      <c r="K30" s="440">
        <v>39353.028886000007</v>
      </c>
      <c r="L30" s="65">
        <v>30.896649999999998</v>
      </c>
      <c r="M30" s="65">
        <v>12.86</v>
      </c>
      <c r="N30" s="65">
        <v>65.415000000000006</v>
      </c>
      <c r="O30" s="65">
        <v>50.022840000000002</v>
      </c>
      <c r="P30" s="199" t="s">
        <v>12</v>
      </c>
      <c r="Q30" s="65">
        <v>56.603650000000002</v>
      </c>
      <c r="R30" s="199" t="s">
        <v>12</v>
      </c>
      <c r="S30" s="65">
        <v>1232.0825899999998</v>
      </c>
      <c r="T30" s="65">
        <v>137.03445000000002</v>
      </c>
      <c r="U30" s="333" t="s">
        <v>12</v>
      </c>
      <c r="V30" s="199" t="s">
        <v>12</v>
      </c>
      <c r="W30" s="199" t="s">
        <v>12</v>
      </c>
      <c r="X30" s="199" t="s">
        <v>12</v>
      </c>
      <c r="Y30" s="65">
        <v>1584.91518</v>
      </c>
      <c r="Z30" s="65">
        <v>22935.092130000001</v>
      </c>
      <c r="AA30" s="65">
        <v>11688.955440000005</v>
      </c>
      <c r="AB30" s="65">
        <v>7902.4882899999993</v>
      </c>
      <c r="AC30" s="65">
        <v>79.791759999999996</v>
      </c>
      <c r="AD30" s="65">
        <v>5442.0990499999998</v>
      </c>
      <c r="AE30" s="65">
        <v>125.25999</v>
      </c>
      <c r="AF30" s="65">
        <v>0</v>
      </c>
      <c r="AG30" s="65">
        <v>48173.686660000007</v>
      </c>
      <c r="AH30" s="65">
        <v>2932.0236199999995</v>
      </c>
      <c r="AI30" s="65">
        <v>424.65050999999994</v>
      </c>
      <c r="AJ30" s="65">
        <v>1972.8037099999995</v>
      </c>
      <c r="AK30" s="65">
        <v>5329.4778399999987</v>
      </c>
      <c r="AL30" s="65">
        <v>140.88440000000006</v>
      </c>
      <c r="AM30" s="320">
        <v>94581.992966000005</v>
      </c>
      <c r="AN30" s="440"/>
      <c r="AO30" s="440"/>
      <c r="AP30" s="65"/>
      <c r="AQ30" s="65"/>
      <c r="AR30" s="65"/>
      <c r="AS30" s="320"/>
    </row>
    <row r="31" spans="1:45" x14ac:dyDescent="0.25">
      <c r="A31" s="90"/>
      <c r="B31" s="193" t="s">
        <v>348</v>
      </c>
      <c r="C31" s="199">
        <v>38384.514170000002</v>
      </c>
      <c r="D31" s="199">
        <v>2.2155900000000002</v>
      </c>
      <c r="E31" s="199" t="s">
        <v>12</v>
      </c>
      <c r="F31" s="199">
        <v>194.81238999999997</v>
      </c>
      <c r="G31" s="199">
        <v>665.279808</v>
      </c>
      <c r="H31" s="199">
        <v>355.72043400000001</v>
      </c>
      <c r="I31" s="199">
        <v>256.93196000000006</v>
      </c>
      <c r="J31" s="199">
        <v>16.621369999999999</v>
      </c>
      <c r="K31" s="440">
        <v>39876.095722000005</v>
      </c>
      <c r="L31" s="65">
        <v>38.622970000000002</v>
      </c>
      <c r="M31" s="65">
        <v>10.62</v>
      </c>
      <c r="N31" s="65">
        <v>59.064380000000007</v>
      </c>
      <c r="O31" s="65">
        <v>51.839529999999996</v>
      </c>
      <c r="P31" s="199" t="s">
        <v>12</v>
      </c>
      <c r="Q31" s="65">
        <v>43.077150000000003</v>
      </c>
      <c r="R31" s="199" t="s">
        <v>12</v>
      </c>
      <c r="S31" s="65">
        <v>1301.2815999999998</v>
      </c>
      <c r="T31" s="65">
        <v>157.88679999999999</v>
      </c>
      <c r="U31" s="333" t="s">
        <v>12</v>
      </c>
      <c r="V31" s="199" t="s">
        <v>12</v>
      </c>
      <c r="W31" s="199" t="s">
        <v>12</v>
      </c>
      <c r="X31" s="199" t="s">
        <v>12</v>
      </c>
      <c r="Y31" s="65">
        <v>1662.3924299999999</v>
      </c>
      <c r="Z31" s="65">
        <v>23774.335410000003</v>
      </c>
      <c r="AA31" s="65">
        <v>11917.418710000011</v>
      </c>
      <c r="AB31" s="65">
        <v>8517.9750299999996</v>
      </c>
      <c r="AC31" s="65">
        <v>76.497320000000002</v>
      </c>
      <c r="AD31" s="65">
        <v>5523.3071300000001</v>
      </c>
      <c r="AE31" s="65">
        <v>248.12480000000002</v>
      </c>
      <c r="AF31" s="65">
        <v>0</v>
      </c>
      <c r="AG31" s="65">
        <v>50057.658400000015</v>
      </c>
      <c r="AH31" s="65">
        <v>2929.7731699999995</v>
      </c>
      <c r="AI31" s="65">
        <v>467.02818000000013</v>
      </c>
      <c r="AJ31" s="65">
        <v>1902.3358099999998</v>
      </c>
      <c r="AK31" s="65">
        <v>5299.1371599999993</v>
      </c>
      <c r="AL31" s="65">
        <v>106.74603999999994</v>
      </c>
      <c r="AM31" s="320">
        <v>97002.029752000017</v>
      </c>
      <c r="AN31" s="440"/>
      <c r="AO31" s="440"/>
      <c r="AP31" s="65"/>
      <c r="AQ31" s="65"/>
      <c r="AR31" s="65"/>
      <c r="AS31" s="320"/>
    </row>
    <row r="32" spans="1:45" ht="27" customHeight="1" x14ac:dyDescent="0.25">
      <c r="A32" s="144" t="s">
        <v>27</v>
      </c>
      <c r="B32" s="153" t="s">
        <v>344</v>
      </c>
      <c r="C32" s="199">
        <v>38589.668860000005</v>
      </c>
      <c r="D32" s="199">
        <v>1.9734800000000003</v>
      </c>
      <c r="E32" s="199" t="s">
        <v>12</v>
      </c>
      <c r="F32" s="199">
        <v>200.53585000000004</v>
      </c>
      <c r="G32" s="199">
        <v>709.38014599999997</v>
      </c>
      <c r="H32" s="199">
        <v>378.16007239999999</v>
      </c>
      <c r="I32" s="199">
        <v>196.17231000000001</v>
      </c>
      <c r="J32" s="199">
        <v>18.839459999999999</v>
      </c>
      <c r="K32" s="440">
        <v>40094.730178400016</v>
      </c>
      <c r="L32" s="65">
        <v>35.417050000000003</v>
      </c>
      <c r="M32" s="65">
        <v>10.195</v>
      </c>
      <c r="N32" s="65">
        <v>53.37</v>
      </c>
      <c r="O32" s="65">
        <v>43.038710000000002</v>
      </c>
      <c r="P32" s="199" t="s">
        <v>12</v>
      </c>
      <c r="Q32" s="65">
        <v>61.931710000000002</v>
      </c>
      <c r="R32" s="199" t="s">
        <v>12</v>
      </c>
      <c r="S32" s="65">
        <v>1096.4228400000002</v>
      </c>
      <c r="T32" s="65">
        <v>116.77024</v>
      </c>
      <c r="U32" s="199" t="s">
        <v>12</v>
      </c>
      <c r="V32" s="199" t="s">
        <v>12</v>
      </c>
      <c r="W32" s="199" t="s">
        <v>12</v>
      </c>
      <c r="X32" s="199" t="s">
        <v>12</v>
      </c>
      <c r="Y32" s="65">
        <v>1417.1455500000002</v>
      </c>
      <c r="Z32" s="65">
        <v>22575.981859999993</v>
      </c>
      <c r="AA32" s="65">
        <v>11532.990659999994</v>
      </c>
      <c r="AB32" s="65">
        <v>7959.1278500000053</v>
      </c>
      <c r="AC32" s="65">
        <v>63.336460000000002</v>
      </c>
      <c r="AD32" s="65">
        <v>5509.3742599999996</v>
      </c>
      <c r="AE32" s="65">
        <v>159.68937000000003</v>
      </c>
      <c r="AF32" s="65">
        <v>0</v>
      </c>
      <c r="AG32" s="65">
        <v>47800.500459999988</v>
      </c>
      <c r="AH32" s="65">
        <v>2734.2415799999994</v>
      </c>
      <c r="AI32" s="65">
        <v>425.28401000000002</v>
      </c>
      <c r="AJ32" s="65">
        <v>2170.4270499999998</v>
      </c>
      <c r="AK32" s="65">
        <v>5329.9526399999995</v>
      </c>
      <c r="AL32" s="65">
        <v>104.44054000000007</v>
      </c>
      <c r="AM32" s="320">
        <v>94746.769368399997</v>
      </c>
      <c r="AN32" s="440"/>
      <c r="AO32" s="440"/>
      <c r="AP32" s="65"/>
      <c r="AQ32" s="65"/>
      <c r="AR32" s="65"/>
      <c r="AS32" s="320"/>
    </row>
    <row r="33" spans="1:45" x14ac:dyDescent="0.25">
      <c r="A33" s="90"/>
      <c r="B33" s="193" t="s">
        <v>345</v>
      </c>
      <c r="C33" s="199">
        <v>39467.12726999999</v>
      </c>
      <c r="D33" s="199">
        <v>2.9625599999999999</v>
      </c>
      <c r="E33" s="199" t="s">
        <v>12</v>
      </c>
      <c r="F33" s="199">
        <v>203.26134999999996</v>
      </c>
      <c r="G33" s="199">
        <v>733.33743400000003</v>
      </c>
      <c r="H33" s="199">
        <v>376.56987839999999</v>
      </c>
      <c r="I33" s="199">
        <v>205.42122999999995</v>
      </c>
      <c r="J33" s="199">
        <v>19.900559999999999</v>
      </c>
      <c r="K33" s="440">
        <v>41008.580282399991</v>
      </c>
      <c r="L33" s="65">
        <v>36.511489999999995</v>
      </c>
      <c r="M33" s="65">
        <v>9.42</v>
      </c>
      <c r="N33" s="65">
        <v>48.645000000000003</v>
      </c>
      <c r="O33" s="65">
        <v>47.44623</v>
      </c>
      <c r="P33" s="199" t="s">
        <v>12</v>
      </c>
      <c r="Q33" s="65">
        <v>49.106050000000003</v>
      </c>
      <c r="R33" s="199" t="s">
        <v>12</v>
      </c>
      <c r="S33" s="65">
        <v>1004.7871000000001</v>
      </c>
      <c r="T33" s="65">
        <v>125.09894</v>
      </c>
      <c r="U33" s="199" t="s">
        <v>12</v>
      </c>
      <c r="V33" s="199" t="s">
        <v>12</v>
      </c>
      <c r="W33" s="199" t="s">
        <v>12</v>
      </c>
      <c r="X33" s="199" t="s">
        <v>12</v>
      </c>
      <c r="Y33" s="65">
        <v>1321.0148100000001</v>
      </c>
      <c r="Z33" s="65">
        <v>22803.814499999986</v>
      </c>
      <c r="AA33" s="65">
        <v>11536.669069999994</v>
      </c>
      <c r="AB33" s="65">
        <v>7560.4014099999995</v>
      </c>
      <c r="AC33" s="65">
        <v>58.529540000000004</v>
      </c>
      <c r="AD33" s="65">
        <v>5539.62345</v>
      </c>
      <c r="AE33" s="65">
        <v>234.33994000000001</v>
      </c>
      <c r="AF33" s="65">
        <v>0</v>
      </c>
      <c r="AG33" s="65">
        <v>47733.377909999981</v>
      </c>
      <c r="AH33" s="65">
        <v>2599.9773899999991</v>
      </c>
      <c r="AI33" s="65">
        <v>414.50307999999995</v>
      </c>
      <c r="AJ33" s="65">
        <v>1991.68896</v>
      </c>
      <c r="AK33" s="65">
        <v>5006.169429999999</v>
      </c>
      <c r="AL33" s="65">
        <v>74.179529999999986</v>
      </c>
      <c r="AM33" s="320">
        <v>95143.321962399961</v>
      </c>
      <c r="AN33" s="440"/>
      <c r="AO33" s="440"/>
      <c r="AP33" s="65"/>
      <c r="AQ33" s="65"/>
      <c r="AR33" s="65"/>
      <c r="AS33" s="320"/>
    </row>
    <row r="34" spans="1:45" x14ac:dyDescent="0.25">
      <c r="A34" s="90"/>
      <c r="B34" s="193" t="s">
        <v>346</v>
      </c>
      <c r="C34" s="199">
        <v>38113.66644999999</v>
      </c>
      <c r="D34" s="199">
        <v>3.3428400000000003</v>
      </c>
      <c r="E34" s="199" t="s">
        <v>12</v>
      </c>
      <c r="F34" s="199">
        <v>184.51052000000004</v>
      </c>
      <c r="G34" s="199">
        <v>490.38816000000003</v>
      </c>
      <c r="H34" s="199">
        <v>371.79730999999998</v>
      </c>
      <c r="I34" s="199">
        <v>181.16972000000004</v>
      </c>
      <c r="J34" s="199">
        <v>14.22185</v>
      </c>
      <c r="K34" s="440">
        <v>39359.096849999994</v>
      </c>
      <c r="L34" s="65">
        <v>28.320790000000002</v>
      </c>
      <c r="M34" s="65">
        <v>10.875</v>
      </c>
      <c r="N34" s="65">
        <v>45.956249999999997</v>
      </c>
      <c r="O34" s="65">
        <v>40.423300000000005</v>
      </c>
      <c r="P34" s="199" t="s">
        <v>12</v>
      </c>
      <c r="Q34" s="65">
        <v>27.502290000000002</v>
      </c>
      <c r="R34" s="199" t="s">
        <v>12</v>
      </c>
      <c r="S34" s="65">
        <v>862.62878000000001</v>
      </c>
      <c r="T34" s="65">
        <v>95.086910000000003</v>
      </c>
      <c r="U34" s="199" t="s">
        <v>12</v>
      </c>
      <c r="V34" s="199" t="s">
        <v>12</v>
      </c>
      <c r="W34" s="199" t="s">
        <v>12</v>
      </c>
      <c r="X34" s="199" t="s">
        <v>12</v>
      </c>
      <c r="Y34" s="65">
        <v>1110.79332</v>
      </c>
      <c r="Z34" s="65">
        <v>21711.237149999997</v>
      </c>
      <c r="AA34" s="65">
        <v>11335.382669999997</v>
      </c>
      <c r="AB34" s="65">
        <v>9034.3950699999968</v>
      </c>
      <c r="AC34" s="65">
        <v>56.615690000000001</v>
      </c>
      <c r="AD34" s="65">
        <v>5424.5885399999997</v>
      </c>
      <c r="AE34" s="65">
        <v>317.83734000000004</v>
      </c>
      <c r="AF34" s="65">
        <v>0</v>
      </c>
      <c r="AG34" s="65">
        <v>47880.056459999985</v>
      </c>
      <c r="AH34" s="65">
        <v>2419.55015</v>
      </c>
      <c r="AI34" s="65">
        <v>424.20269999999999</v>
      </c>
      <c r="AJ34" s="65">
        <v>2057.8905400000003</v>
      </c>
      <c r="AK34" s="65">
        <v>4901.6433900000002</v>
      </c>
      <c r="AL34" s="65">
        <v>117.12613999999998</v>
      </c>
      <c r="AM34" s="320">
        <v>93368.716159999967</v>
      </c>
      <c r="AN34" s="440"/>
      <c r="AO34" s="440"/>
      <c r="AP34" s="65"/>
      <c r="AQ34" s="65"/>
      <c r="AR34" s="65"/>
      <c r="AS34" s="320"/>
    </row>
    <row r="35" spans="1:45" x14ac:dyDescent="0.25">
      <c r="A35" s="90"/>
      <c r="B35" s="193" t="s">
        <v>348</v>
      </c>
      <c r="C35" s="199">
        <v>38694.292469999978</v>
      </c>
      <c r="D35" s="199">
        <v>3.5200800000000005</v>
      </c>
      <c r="E35" s="199" t="s">
        <v>12</v>
      </c>
      <c r="F35" s="199">
        <v>191.09392000000011</v>
      </c>
      <c r="G35" s="199">
        <v>672.10799199999997</v>
      </c>
      <c r="H35" s="199">
        <v>363.00697680000002</v>
      </c>
      <c r="I35" s="199">
        <v>182.67637000000002</v>
      </c>
      <c r="J35" s="199">
        <v>18.16479</v>
      </c>
      <c r="K35" s="440">
        <v>40124.862598799984</v>
      </c>
      <c r="L35" s="65">
        <v>24.440439999999999</v>
      </c>
      <c r="M35" s="65">
        <v>9.8308099999999996</v>
      </c>
      <c r="N35" s="65">
        <v>48.877279999999999</v>
      </c>
      <c r="O35" s="65">
        <v>44.485020000000006</v>
      </c>
      <c r="P35" s="199" t="s">
        <v>12</v>
      </c>
      <c r="Q35" s="65">
        <v>38.000150000000005</v>
      </c>
      <c r="R35" s="199" t="s">
        <v>12</v>
      </c>
      <c r="S35" s="65">
        <v>969.3600100000001</v>
      </c>
      <c r="T35" s="65">
        <v>95.225080000000005</v>
      </c>
      <c r="U35" s="199" t="s">
        <v>12</v>
      </c>
      <c r="V35" s="199" t="s">
        <v>12</v>
      </c>
      <c r="W35" s="199" t="s">
        <v>12</v>
      </c>
      <c r="X35" s="199" t="s">
        <v>12</v>
      </c>
      <c r="Y35" s="65">
        <v>1230.2187900000001</v>
      </c>
      <c r="Z35" s="65">
        <v>22613.785510000009</v>
      </c>
      <c r="AA35" s="65">
        <v>11698.787630000004</v>
      </c>
      <c r="AB35" s="65">
        <v>7630.49604</v>
      </c>
      <c r="AC35" s="65">
        <v>53.25826</v>
      </c>
      <c r="AD35" s="65">
        <v>5384.9178700000002</v>
      </c>
      <c r="AE35" s="65">
        <v>272.30000000000007</v>
      </c>
      <c r="AF35" s="65">
        <v>0</v>
      </c>
      <c r="AG35" s="65">
        <v>47653.545310000016</v>
      </c>
      <c r="AH35" s="65">
        <v>2081.3262100000002</v>
      </c>
      <c r="AI35" s="65">
        <v>401.89276000000001</v>
      </c>
      <c r="AJ35" s="65">
        <v>2198.5893299999998</v>
      </c>
      <c r="AK35" s="65">
        <v>4681.8083000000006</v>
      </c>
      <c r="AL35" s="65">
        <v>97.907640000000015</v>
      </c>
      <c r="AM35" s="320">
        <v>93788.342638800008</v>
      </c>
      <c r="AN35" s="440"/>
      <c r="AO35" s="440"/>
      <c r="AP35" s="65"/>
      <c r="AQ35" s="65"/>
      <c r="AR35" s="65"/>
      <c r="AS35" s="320"/>
    </row>
    <row r="36" spans="1:45" ht="27" customHeight="1" x14ac:dyDescent="0.25">
      <c r="A36" s="137" t="s">
        <v>104</v>
      </c>
      <c r="B36" s="153" t="s">
        <v>344</v>
      </c>
      <c r="C36" s="199">
        <v>35688.722820000003</v>
      </c>
      <c r="D36" s="199">
        <v>5.6555800000000005</v>
      </c>
      <c r="E36" s="199" t="s">
        <v>12</v>
      </c>
      <c r="F36" s="199">
        <v>170.13182999999995</v>
      </c>
      <c r="G36" s="199">
        <v>684.43292000000008</v>
      </c>
      <c r="H36" s="199">
        <v>355.08640000000003</v>
      </c>
      <c r="I36" s="199">
        <v>165.92818</v>
      </c>
      <c r="J36" s="199">
        <v>13.629510000000003</v>
      </c>
      <c r="K36" s="440">
        <v>37083.587240000001</v>
      </c>
      <c r="L36" s="65">
        <v>24.132999999999999</v>
      </c>
      <c r="M36" s="65">
        <v>8.4370899999999995</v>
      </c>
      <c r="N36" s="65">
        <v>38.698779999999999</v>
      </c>
      <c r="O36" s="65">
        <v>33.015180000000001</v>
      </c>
      <c r="P36" s="199" t="s">
        <v>12</v>
      </c>
      <c r="Q36" s="65">
        <v>39.174450000000007</v>
      </c>
      <c r="R36" s="199" t="s">
        <v>12</v>
      </c>
      <c r="S36" s="65">
        <v>952.69223</v>
      </c>
      <c r="T36" s="65">
        <v>59.042840000000005</v>
      </c>
      <c r="U36" s="199" t="s">
        <v>12</v>
      </c>
      <c r="V36" s="199" t="s">
        <v>12</v>
      </c>
      <c r="W36" s="199" t="s">
        <v>12</v>
      </c>
      <c r="X36" s="199" t="s">
        <v>12</v>
      </c>
      <c r="Y36" s="65">
        <v>1155.1935700000001</v>
      </c>
      <c r="Z36" s="65">
        <v>19997.697339999984</v>
      </c>
      <c r="AA36" s="65">
        <v>10639.779569999997</v>
      </c>
      <c r="AB36" s="65">
        <v>7825.7248100000006</v>
      </c>
      <c r="AC36" s="65">
        <v>58.612639999999999</v>
      </c>
      <c r="AD36" s="65">
        <v>4993.6796399999994</v>
      </c>
      <c r="AE36" s="65">
        <v>211.85801999999998</v>
      </c>
      <c r="AF36" s="65">
        <v>0</v>
      </c>
      <c r="AG36" s="65">
        <v>43727.352019999984</v>
      </c>
      <c r="AH36" s="65">
        <v>1555.5840000000001</v>
      </c>
      <c r="AI36" s="65">
        <v>411.17298999999997</v>
      </c>
      <c r="AJ36" s="65">
        <v>2087.53971</v>
      </c>
      <c r="AK36" s="65">
        <v>4054.2966999999999</v>
      </c>
      <c r="AL36" s="65">
        <v>98.501469999999841</v>
      </c>
      <c r="AM36" s="320">
        <v>86118.930999999997</v>
      </c>
      <c r="AN36" s="440"/>
      <c r="AO36" s="440"/>
      <c r="AP36" s="65"/>
      <c r="AQ36" s="65"/>
      <c r="AR36" s="65"/>
      <c r="AS36" s="320"/>
    </row>
    <row r="37" spans="1:45" x14ac:dyDescent="0.25">
      <c r="A37" s="90"/>
      <c r="B37" s="193" t="s">
        <v>345</v>
      </c>
      <c r="C37" s="199">
        <v>35532.342520000013</v>
      </c>
      <c r="D37" s="199">
        <v>3.2999700000000001</v>
      </c>
      <c r="E37" s="199" t="s">
        <v>12</v>
      </c>
      <c r="F37" s="199">
        <v>160.04869000000005</v>
      </c>
      <c r="G37" s="199">
        <v>466.60065000000003</v>
      </c>
      <c r="H37" s="199">
        <v>351.64954999999998</v>
      </c>
      <c r="I37" s="199">
        <v>154.70992999999999</v>
      </c>
      <c r="J37" s="199">
        <v>13.330189999999998</v>
      </c>
      <c r="K37" s="440">
        <v>36681.981500000016</v>
      </c>
      <c r="L37" s="65">
        <v>28.018139999999999</v>
      </c>
      <c r="M37" s="65">
        <v>7.4413</v>
      </c>
      <c r="N37" s="65">
        <v>37.255809999999997</v>
      </c>
      <c r="O37" s="65">
        <v>27.309229999999999</v>
      </c>
      <c r="P37" s="199" t="s">
        <v>12</v>
      </c>
      <c r="Q37" s="65">
        <v>21.974830000000001</v>
      </c>
      <c r="R37" s="199" t="s">
        <v>12</v>
      </c>
      <c r="S37" s="65">
        <v>859.56691999999998</v>
      </c>
      <c r="T37" s="65">
        <v>59.265210000000003</v>
      </c>
      <c r="U37" s="199" t="s">
        <v>12</v>
      </c>
      <c r="V37" s="199" t="s">
        <v>12</v>
      </c>
      <c r="W37" s="199" t="s">
        <v>12</v>
      </c>
      <c r="X37" s="199" t="s">
        <v>12</v>
      </c>
      <c r="Y37" s="65">
        <v>1040.8314399999999</v>
      </c>
      <c r="Z37" s="65">
        <v>19438.865059999996</v>
      </c>
      <c r="AA37" s="65">
        <v>10416.326920000003</v>
      </c>
      <c r="AB37" s="65">
        <v>8399.1166499999981</v>
      </c>
      <c r="AC37" s="65">
        <v>45.789919999999995</v>
      </c>
      <c r="AD37" s="65">
        <v>5134.0206799999996</v>
      </c>
      <c r="AE37" s="65">
        <v>529.6155</v>
      </c>
      <c r="AF37" s="65">
        <v>0</v>
      </c>
      <c r="AG37" s="65">
        <v>43963.734730000004</v>
      </c>
      <c r="AH37" s="65">
        <v>1268.6143200000001</v>
      </c>
      <c r="AI37" s="65">
        <v>354.62666000000002</v>
      </c>
      <c r="AJ37" s="65">
        <v>2356.0807199999999</v>
      </c>
      <c r="AK37" s="65">
        <v>3979.3217</v>
      </c>
      <c r="AL37" s="65">
        <v>106.96610999999979</v>
      </c>
      <c r="AM37" s="320">
        <v>85772.835480000023</v>
      </c>
      <c r="AN37" s="440"/>
      <c r="AO37" s="440"/>
      <c r="AP37" s="65"/>
      <c r="AQ37" s="65"/>
      <c r="AR37" s="65"/>
      <c r="AS37" s="320"/>
    </row>
    <row r="38" spans="1:45" x14ac:dyDescent="0.25">
      <c r="A38" s="90"/>
      <c r="B38" s="193" t="s">
        <v>346</v>
      </c>
      <c r="C38" s="199">
        <v>34242.411020000014</v>
      </c>
      <c r="D38" s="199">
        <v>3.7913799999999998</v>
      </c>
      <c r="E38" s="199" t="s">
        <v>12</v>
      </c>
      <c r="F38" s="199">
        <v>151.27542000000003</v>
      </c>
      <c r="G38" s="199">
        <v>676.75391999999999</v>
      </c>
      <c r="H38" s="199">
        <v>340.51074</v>
      </c>
      <c r="I38" s="199">
        <v>141.09885999999997</v>
      </c>
      <c r="J38" s="199">
        <v>14.538310000000005</v>
      </c>
      <c r="K38" s="440">
        <v>35570.379650000017</v>
      </c>
      <c r="L38" s="65">
        <v>20.084559999999996</v>
      </c>
      <c r="M38" s="65">
        <v>6.6310600000000006</v>
      </c>
      <c r="N38" s="65">
        <v>31.38597</v>
      </c>
      <c r="O38" s="65">
        <v>24.541580000000003</v>
      </c>
      <c r="P38" s="199" t="s">
        <v>12</v>
      </c>
      <c r="Q38" s="65">
        <v>30.682369999999999</v>
      </c>
      <c r="R38" s="199" t="s">
        <v>12</v>
      </c>
      <c r="S38" s="65">
        <v>787.40273999999999</v>
      </c>
      <c r="T38" s="65">
        <v>42.482080000000003</v>
      </c>
      <c r="U38" s="199" t="s">
        <v>12</v>
      </c>
      <c r="V38" s="199" t="s">
        <v>12</v>
      </c>
      <c r="W38" s="199" t="s">
        <v>12</v>
      </c>
      <c r="X38" s="199" t="s">
        <v>12</v>
      </c>
      <c r="Y38" s="65">
        <v>943.21036000000004</v>
      </c>
      <c r="Z38" s="65">
        <v>17940.257860000009</v>
      </c>
      <c r="AA38" s="65">
        <v>9815.5354799999986</v>
      </c>
      <c r="AB38" s="65">
        <v>6530.4710799999993</v>
      </c>
      <c r="AC38" s="65">
        <v>39.656179999999999</v>
      </c>
      <c r="AD38" s="65">
        <v>5032.3355300000003</v>
      </c>
      <c r="AE38" s="65">
        <v>160.18780000000001</v>
      </c>
      <c r="AF38" s="65">
        <v>0</v>
      </c>
      <c r="AG38" s="65">
        <v>39518.443930000009</v>
      </c>
      <c r="AH38" s="65">
        <v>1045.5133000000001</v>
      </c>
      <c r="AI38" s="65">
        <v>364.81056000000001</v>
      </c>
      <c r="AJ38" s="65">
        <v>2399.02018</v>
      </c>
      <c r="AK38" s="65">
        <v>3809.3440399999999</v>
      </c>
      <c r="AL38" s="65">
        <v>141.25361999999984</v>
      </c>
      <c r="AM38" s="320">
        <v>79982.631600000022</v>
      </c>
      <c r="AN38" s="440"/>
      <c r="AO38" s="440"/>
      <c r="AP38" s="65"/>
      <c r="AQ38" s="65"/>
      <c r="AR38" s="65"/>
      <c r="AS38" s="320"/>
    </row>
    <row r="39" spans="1:45" x14ac:dyDescent="0.25">
      <c r="A39" s="203"/>
      <c r="B39" s="193" t="s">
        <v>348</v>
      </c>
      <c r="C39" s="199">
        <v>34727.645919999988</v>
      </c>
      <c r="D39" s="199">
        <v>4.8550200000000006</v>
      </c>
      <c r="E39" s="199" t="s">
        <v>12</v>
      </c>
      <c r="F39" s="199">
        <v>144.73946999999998</v>
      </c>
      <c r="G39" s="199">
        <v>658.52648999999997</v>
      </c>
      <c r="H39" s="199">
        <v>324.04060000000004</v>
      </c>
      <c r="I39" s="199">
        <v>153.58130000000003</v>
      </c>
      <c r="J39" s="199">
        <v>18.875370000000011</v>
      </c>
      <c r="K39" s="440">
        <v>36032.264169999988</v>
      </c>
      <c r="L39" s="65">
        <v>20.122449999999997</v>
      </c>
      <c r="M39" s="65">
        <v>7.0330200000000005</v>
      </c>
      <c r="N39" s="65">
        <v>35.807300000000005</v>
      </c>
      <c r="O39" s="65">
        <v>26.60671</v>
      </c>
      <c r="P39" s="199" t="s">
        <v>12</v>
      </c>
      <c r="Q39" s="65">
        <v>29.47756</v>
      </c>
      <c r="R39" s="199" t="s">
        <v>12</v>
      </c>
      <c r="S39" s="65">
        <v>738.12001000000009</v>
      </c>
      <c r="T39" s="65">
        <v>29.370729999999998</v>
      </c>
      <c r="U39" s="199" t="s">
        <v>12</v>
      </c>
      <c r="V39" s="199" t="s">
        <v>12</v>
      </c>
      <c r="W39" s="199" t="s">
        <v>12</v>
      </c>
      <c r="X39" s="199" t="s">
        <v>12</v>
      </c>
      <c r="Y39" s="65">
        <v>886.53778000000011</v>
      </c>
      <c r="Z39" s="65">
        <v>18040.03873</v>
      </c>
      <c r="AA39" s="65">
        <v>9940.0449000000026</v>
      </c>
      <c r="AB39" s="65">
        <v>6447.6261300000006</v>
      </c>
      <c r="AC39" s="65">
        <v>43.366050000000001</v>
      </c>
      <c r="AD39" s="65">
        <v>5075.1795099999999</v>
      </c>
      <c r="AE39" s="65">
        <v>244.85063</v>
      </c>
      <c r="AF39" s="65">
        <v>0</v>
      </c>
      <c r="AG39" s="65">
        <v>39791.105949999997</v>
      </c>
      <c r="AH39" s="65">
        <v>1032.2159200000001</v>
      </c>
      <c r="AI39" s="65">
        <v>403.20330000000001</v>
      </c>
      <c r="AJ39" s="65">
        <v>2563.2499000000003</v>
      </c>
      <c r="AK39" s="65">
        <v>3998.6691200000005</v>
      </c>
      <c r="AL39" s="65">
        <v>109.4629599999997</v>
      </c>
      <c r="AM39" s="320">
        <v>80818.039980000001</v>
      </c>
      <c r="AN39" s="440"/>
      <c r="AO39" s="440"/>
      <c r="AP39" s="65"/>
      <c r="AQ39" s="65"/>
      <c r="AR39" s="65"/>
      <c r="AS39" s="320"/>
    </row>
    <row r="40" spans="1:45" ht="27" customHeight="1" x14ac:dyDescent="0.25">
      <c r="A40" s="137" t="s">
        <v>289</v>
      </c>
      <c r="B40" s="153" t="s">
        <v>344</v>
      </c>
      <c r="C40" s="199">
        <v>33457.701260000016</v>
      </c>
      <c r="D40" s="199">
        <v>1.3039700000000001</v>
      </c>
      <c r="E40" s="199" t="s">
        <v>12</v>
      </c>
      <c r="F40" s="199">
        <v>132.30284</v>
      </c>
      <c r="G40" s="199">
        <v>599.37009999999998</v>
      </c>
      <c r="H40" s="199">
        <v>317.55247000000003</v>
      </c>
      <c r="I40" s="199">
        <v>112.85459000000002</v>
      </c>
      <c r="J40" s="199">
        <v>12.833360000000001</v>
      </c>
      <c r="K40" s="440">
        <v>34633.918590000016</v>
      </c>
      <c r="L40" s="65">
        <v>10.543900000000001</v>
      </c>
      <c r="M40" s="65">
        <v>5.7949700000000002</v>
      </c>
      <c r="N40" s="65">
        <v>28.945679999999999</v>
      </c>
      <c r="O40" s="65">
        <v>28.842299999999998</v>
      </c>
      <c r="P40" s="199" t="s">
        <v>12</v>
      </c>
      <c r="Q40" s="65">
        <v>16.407580000000003</v>
      </c>
      <c r="R40" s="199" t="s">
        <v>12</v>
      </c>
      <c r="S40" s="65">
        <v>578.64436000000012</v>
      </c>
      <c r="T40" s="65">
        <v>16.034880000000001</v>
      </c>
      <c r="U40" s="199" t="s">
        <v>12</v>
      </c>
      <c r="V40" s="199" t="s">
        <v>12</v>
      </c>
      <c r="W40" s="199" t="s">
        <v>12</v>
      </c>
      <c r="X40" s="199" t="s">
        <v>12</v>
      </c>
      <c r="Y40" s="65">
        <v>685.21367000000021</v>
      </c>
      <c r="Z40" s="65">
        <v>17312.878799999995</v>
      </c>
      <c r="AA40" s="65">
        <v>9707.9004800000002</v>
      </c>
      <c r="AB40" s="65">
        <v>5238.6116799999991</v>
      </c>
      <c r="AC40" s="65">
        <v>31.345410000000001</v>
      </c>
      <c r="AD40" s="65">
        <v>4954.1569600000003</v>
      </c>
      <c r="AE40" s="65">
        <v>141.49917000000002</v>
      </c>
      <c r="AF40" s="65">
        <v>0.98856000000000011</v>
      </c>
      <c r="AG40" s="65">
        <v>37387.381059999992</v>
      </c>
      <c r="AH40" s="65">
        <v>797.97649999999987</v>
      </c>
      <c r="AI40" s="65">
        <v>442.81910999999997</v>
      </c>
      <c r="AJ40" s="65">
        <v>2590.2356100000002</v>
      </c>
      <c r="AK40" s="65">
        <v>3831.0312199999998</v>
      </c>
      <c r="AL40" s="65">
        <v>78.746959999999888</v>
      </c>
      <c r="AM40" s="320">
        <v>76616.291500000007</v>
      </c>
      <c r="AN40" s="440"/>
      <c r="AO40" s="440"/>
      <c r="AP40" s="65"/>
      <c r="AQ40" s="65"/>
      <c r="AR40" s="65"/>
      <c r="AS40" s="320"/>
    </row>
    <row r="41" spans="1:45" x14ac:dyDescent="0.25">
      <c r="A41" s="203"/>
      <c r="B41" s="193" t="s">
        <v>345</v>
      </c>
      <c r="C41" s="199">
        <v>30997.430780000002</v>
      </c>
      <c r="D41" s="199">
        <v>1.0317499999999999</v>
      </c>
      <c r="E41" s="199" t="s">
        <v>12</v>
      </c>
      <c r="F41" s="199">
        <v>122.36306000000002</v>
      </c>
      <c r="G41" s="199">
        <v>835.0852000000001</v>
      </c>
      <c r="H41" s="199">
        <v>313.79854999999998</v>
      </c>
      <c r="I41" s="199">
        <v>88.292930000000013</v>
      </c>
      <c r="J41" s="199">
        <v>12.88086</v>
      </c>
      <c r="K41" s="440">
        <v>32370.883130000002</v>
      </c>
      <c r="L41" s="65">
        <v>13.8116</v>
      </c>
      <c r="M41" s="65">
        <v>4.7648700000000002</v>
      </c>
      <c r="N41" s="65">
        <v>20.517160000000001</v>
      </c>
      <c r="O41" s="65">
        <v>20.308119999999999</v>
      </c>
      <c r="P41" s="199" t="s">
        <v>12</v>
      </c>
      <c r="Q41" s="65">
        <v>28.320720000000001</v>
      </c>
      <c r="R41" s="199" t="s">
        <v>12</v>
      </c>
      <c r="S41" s="65">
        <v>504.7133</v>
      </c>
      <c r="T41" s="65">
        <v>33.581629999999997</v>
      </c>
      <c r="U41" s="199" t="s">
        <v>12</v>
      </c>
      <c r="V41" s="199" t="s">
        <v>12</v>
      </c>
      <c r="W41" s="199" t="s">
        <v>12</v>
      </c>
      <c r="X41" s="199" t="s">
        <v>12</v>
      </c>
      <c r="Y41" s="65">
        <v>626.01740000000007</v>
      </c>
      <c r="Z41" s="65">
        <v>15448.306699999999</v>
      </c>
      <c r="AA41" s="65">
        <v>9190.6741099999999</v>
      </c>
      <c r="AB41" s="65">
        <v>5338.2703299999966</v>
      </c>
      <c r="AC41" s="65">
        <v>30.477270000000001</v>
      </c>
      <c r="AD41" s="65">
        <v>4825.1559100000004</v>
      </c>
      <c r="AE41" s="65">
        <v>275.53300000000002</v>
      </c>
      <c r="AF41" s="65">
        <v>4.3100699999999996</v>
      </c>
      <c r="AG41" s="65">
        <v>35112.72739</v>
      </c>
      <c r="AH41" s="65">
        <v>749.71258999999986</v>
      </c>
      <c r="AI41" s="65">
        <v>370.49941999999993</v>
      </c>
      <c r="AJ41" s="65">
        <v>2687.8796600000001</v>
      </c>
      <c r="AK41" s="65">
        <v>3808.0916699999998</v>
      </c>
      <c r="AL41" s="65">
        <v>123.81891999999974</v>
      </c>
      <c r="AM41" s="320">
        <v>72041.538509999998</v>
      </c>
      <c r="AN41" s="440"/>
      <c r="AO41" s="440"/>
      <c r="AP41" s="65"/>
      <c r="AQ41" s="65"/>
      <c r="AR41" s="65"/>
      <c r="AS41" s="320"/>
    </row>
    <row r="42" spans="1:45" x14ac:dyDescent="0.25">
      <c r="A42" s="203"/>
      <c r="B42" s="193" t="s">
        <v>346</v>
      </c>
      <c r="C42" s="199">
        <v>29685.097309999997</v>
      </c>
      <c r="D42" s="199">
        <v>2.05769</v>
      </c>
      <c r="E42" s="199" t="s">
        <v>12</v>
      </c>
      <c r="F42" s="199">
        <v>109.52847999999999</v>
      </c>
      <c r="G42" s="199">
        <v>580.05543</v>
      </c>
      <c r="H42" s="199">
        <v>307.09628000000004</v>
      </c>
      <c r="I42" s="199">
        <v>72.710870000000014</v>
      </c>
      <c r="J42" s="199">
        <v>13.269080000000004</v>
      </c>
      <c r="K42" s="440">
        <v>30769.815139999999</v>
      </c>
      <c r="L42" s="65">
        <v>14.97218</v>
      </c>
      <c r="M42" s="65">
        <v>4.1793999999999993</v>
      </c>
      <c r="N42" s="65">
        <v>19.239429999999999</v>
      </c>
      <c r="O42" s="65">
        <v>20.90211</v>
      </c>
      <c r="P42" s="199" t="s">
        <v>12</v>
      </c>
      <c r="Q42" s="65">
        <v>20.295000000000002</v>
      </c>
      <c r="R42" s="199" t="s">
        <v>12</v>
      </c>
      <c r="S42" s="65">
        <v>487.32602000000003</v>
      </c>
      <c r="T42" s="65">
        <v>17.076450000000001</v>
      </c>
      <c r="U42" s="199" t="s">
        <v>12</v>
      </c>
      <c r="V42" s="199" t="s">
        <v>12</v>
      </c>
      <c r="W42" s="199" t="s">
        <v>12</v>
      </c>
      <c r="X42" s="199" t="s">
        <v>12</v>
      </c>
      <c r="Y42" s="65">
        <v>583.99059000000011</v>
      </c>
      <c r="Z42" s="65">
        <v>14937.839639999991</v>
      </c>
      <c r="AA42" s="65">
        <v>8165.4721000000027</v>
      </c>
      <c r="AB42" s="65">
        <v>5345.4343000000008</v>
      </c>
      <c r="AC42" s="65">
        <v>29.508959999999998</v>
      </c>
      <c r="AD42" s="65">
        <v>4690.5370499999999</v>
      </c>
      <c r="AE42" s="65">
        <v>152.77111000000005</v>
      </c>
      <c r="AF42" s="65">
        <v>9.560690000000001</v>
      </c>
      <c r="AG42" s="65">
        <v>33331.123849999996</v>
      </c>
      <c r="AH42" s="65">
        <v>745.13823000000014</v>
      </c>
      <c r="AI42" s="65">
        <v>372.93618000000004</v>
      </c>
      <c r="AJ42" s="65">
        <v>2555.8721499999997</v>
      </c>
      <c r="AK42" s="65">
        <v>3673.9465599999999</v>
      </c>
      <c r="AL42" s="65">
        <v>144.66156000000009</v>
      </c>
      <c r="AM42" s="320">
        <v>68503.537699999986</v>
      </c>
      <c r="AN42" s="440"/>
      <c r="AO42" s="440"/>
      <c r="AP42" s="65"/>
      <c r="AQ42" s="65"/>
      <c r="AR42" s="65"/>
      <c r="AS42" s="320"/>
    </row>
    <row r="43" spans="1:45" x14ac:dyDescent="0.25">
      <c r="A43" s="203"/>
      <c r="B43" s="193" t="s">
        <v>348</v>
      </c>
      <c r="C43" s="199">
        <v>29636.845520000006</v>
      </c>
      <c r="D43" s="199">
        <v>1.20763</v>
      </c>
      <c r="E43" s="199" t="s">
        <v>12</v>
      </c>
      <c r="F43" s="199">
        <v>106.27452</v>
      </c>
      <c r="G43" s="199">
        <v>633.19540000000006</v>
      </c>
      <c r="H43" s="199">
        <v>293.80786000000001</v>
      </c>
      <c r="I43" s="199">
        <v>85.513289999999998</v>
      </c>
      <c r="J43" s="199">
        <v>11.194720000000002</v>
      </c>
      <c r="K43" s="440">
        <v>30768.038940000006</v>
      </c>
      <c r="L43" s="65">
        <v>10.227630000000001</v>
      </c>
      <c r="M43" s="65">
        <v>4.2040500000000005</v>
      </c>
      <c r="N43" s="65">
        <v>16.775830000000003</v>
      </c>
      <c r="O43" s="65">
        <v>22.500970000000002</v>
      </c>
      <c r="P43" s="199" t="s">
        <v>12</v>
      </c>
      <c r="Q43" s="65">
        <v>23.070790000000002</v>
      </c>
      <c r="R43" s="199" t="s">
        <v>12</v>
      </c>
      <c r="S43" s="65">
        <v>515.04981999999995</v>
      </c>
      <c r="T43" s="65">
        <v>12.8062</v>
      </c>
      <c r="U43" s="199" t="s">
        <v>12</v>
      </c>
      <c r="V43" s="199" t="s">
        <v>12</v>
      </c>
      <c r="W43" s="199" t="s">
        <v>12</v>
      </c>
      <c r="X43" s="199" t="s">
        <v>12</v>
      </c>
      <c r="Y43" s="65">
        <v>604.63528999999994</v>
      </c>
      <c r="Z43" s="65">
        <v>15041.588200000011</v>
      </c>
      <c r="AA43" s="65">
        <v>8047.3191399999914</v>
      </c>
      <c r="AB43" s="65">
        <v>5104.7912200000028</v>
      </c>
      <c r="AC43" s="65">
        <v>26.282</v>
      </c>
      <c r="AD43" s="65">
        <v>4791.5480900000002</v>
      </c>
      <c r="AE43" s="65">
        <v>579.85129000000006</v>
      </c>
      <c r="AF43" s="65">
        <v>9.9614200000000004</v>
      </c>
      <c r="AG43" s="65">
        <v>33601.341360000006</v>
      </c>
      <c r="AH43" s="65">
        <v>605.00373000000002</v>
      </c>
      <c r="AI43" s="65">
        <v>325.78358999999995</v>
      </c>
      <c r="AJ43" s="65">
        <v>2631.0049300000001</v>
      </c>
      <c r="AK43" s="65">
        <v>3561.79225</v>
      </c>
      <c r="AL43" s="65">
        <v>147.58872</v>
      </c>
      <c r="AM43" s="320">
        <v>68683.396560000008</v>
      </c>
      <c r="AN43" s="440"/>
      <c r="AP43" s="440"/>
    </row>
    <row r="44" spans="1:45" ht="27" customHeight="1" x14ac:dyDescent="0.25">
      <c r="A44" s="137" t="s">
        <v>375</v>
      </c>
      <c r="B44" s="153" t="s">
        <v>344</v>
      </c>
      <c r="C44" s="199">
        <v>31048.391629999998</v>
      </c>
      <c r="D44" s="199">
        <v>1.4249000000000001</v>
      </c>
      <c r="E44" s="199" t="s">
        <v>12</v>
      </c>
      <c r="F44" s="199">
        <v>111.51588999999996</v>
      </c>
      <c r="G44" s="199">
        <v>622.83686999999998</v>
      </c>
      <c r="H44" s="199">
        <v>284.70817999999997</v>
      </c>
      <c r="I44" s="199">
        <v>89.885370000000009</v>
      </c>
      <c r="J44" s="199">
        <v>11.75783</v>
      </c>
      <c r="K44" s="440">
        <v>32170.520669999998</v>
      </c>
      <c r="L44" s="65">
        <v>10.322800000000001</v>
      </c>
      <c r="M44" s="65">
        <v>3.5018099999999999</v>
      </c>
      <c r="N44" s="65">
        <v>16.263550000000002</v>
      </c>
      <c r="O44" s="65">
        <v>19.82668</v>
      </c>
      <c r="P44" s="199" t="s">
        <v>12</v>
      </c>
      <c r="Q44" s="65">
        <v>23.457069999999998</v>
      </c>
      <c r="R44" s="199" t="s">
        <v>12</v>
      </c>
      <c r="S44" s="65">
        <v>433.60692</v>
      </c>
      <c r="T44" s="65">
        <v>10.88378</v>
      </c>
      <c r="U44" s="199" t="s">
        <v>12</v>
      </c>
      <c r="V44" s="199" t="s">
        <v>12</v>
      </c>
      <c r="W44" s="199" t="s">
        <v>12</v>
      </c>
      <c r="X44" s="199" t="s">
        <v>12</v>
      </c>
      <c r="Y44" s="65">
        <v>517.86261000000002</v>
      </c>
      <c r="Z44" s="65">
        <v>15386.501400000003</v>
      </c>
      <c r="AA44" s="65">
        <v>7641.3601199999976</v>
      </c>
      <c r="AB44" s="65">
        <v>6250.568580000001</v>
      </c>
      <c r="AC44" s="65">
        <v>34.955599999999997</v>
      </c>
      <c r="AD44" s="65">
        <v>5056.72307</v>
      </c>
      <c r="AE44" s="65">
        <v>1205.6953900000001</v>
      </c>
      <c r="AF44" s="65">
        <v>9.8519900000000025</v>
      </c>
      <c r="AG44" s="65">
        <v>35585.656150000003</v>
      </c>
      <c r="AH44" s="65">
        <v>717.06300999999996</v>
      </c>
      <c r="AI44" s="65">
        <v>388.18781000000001</v>
      </c>
      <c r="AJ44" s="65">
        <v>2536.33142</v>
      </c>
      <c r="AK44" s="65">
        <v>3641.5822399999997</v>
      </c>
      <c r="AL44" s="65">
        <v>149.5399299999998</v>
      </c>
      <c r="AM44" s="320">
        <v>72065.161600000007</v>
      </c>
      <c r="AN44" s="440"/>
      <c r="AO44" s="440"/>
      <c r="AP44" s="65"/>
      <c r="AQ44" s="65"/>
      <c r="AR44" s="65"/>
      <c r="AS44" s="320"/>
    </row>
    <row r="45" spans="1:45" x14ac:dyDescent="0.25">
      <c r="A45" s="203"/>
      <c r="B45" s="193" t="s">
        <v>345</v>
      </c>
      <c r="C45" s="199">
        <v>31620.280019999995</v>
      </c>
      <c r="D45" s="199">
        <v>1.4863800000000003</v>
      </c>
      <c r="E45" s="199" t="s">
        <v>12</v>
      </c>
      <c r="F45" s="199">
        <v>116.90360999999999</v>
      </c>
      <c r="G45" s="199">
        <v>563.86034000000006</v>
      </c>
      <c r="H45" s="199">
        <v>177.12388000000001</v>
      </c>
      <c r="I45" s="199">
        <v>75.168460000000024</v>
      </c>
      <c r="J45" s="199">
        <v>11.607959999999999</v>
      </c>
      <c r="K45" s="440">
        <v>32566.430649999995</v>
      </c>
      <c r="L45" s="65">
        <v>9.5051699999999997</v>
      </c>
      <c r="M45" s="65">
        <v>4.0976599999999994</v>
      </c>
      <c r="N45" s="65">
        <v>16.01933</v>
      </c>
      <c r="O45" s="65">
        <v>20.467659999999999</v>
      </c>
      <c r="P45" s="199" t="s">
        <v>12</v>
      </c>
      <c r="Q45" s="65">
        <v>23.22607</v>
      </c>
      <c r="R45" s="199" t="s">
        <v>12</v>
      </c>
      <c r="S45" s="65">
        <v>446.63304000000005</v>
      </c>
      <c r="T45" s="65">
        <v>12.651450000000001</v>
      </c>
      <c r="U45" s="199" t="s">
        <v>12</v>
      </c>
      <c r="V45" s="199" t="s">
        <v>12</v>
      </c>
      <c r="W45" s="199" t="s">
        <v>12</v>
      </c>
      <c r="X45" s="199" t="s">
        <v>12</v>
      </c>
      <c r="Y45" s="65">
        <v>532.60037999999997</v>
      </c>
      <c r="Z45" s="65">
        <v>15718.777370000011</v>
      </c>
      <c r="AA45" s="65">
        <v>7701.8190299999978</v>
      </c>
      <c r="AB45" s="65">
        <v>4951.0817500000003</v>
      </c>
      <c r="AC45" s="65">
        <v>26.741409999999998</v>
      </c>
      <c r="AD45" s="65">
        <v>5080.2987499999999</v>
      </c>
      <c r="AE45" s="65">
        <v>516.23067000000003</v>
      </c>
      <c r="AF45" s="65">
        <v>15.073349999999998</v>
      </c>
      <c r="AG45" s="65">
        <v>34010.022330000007</v>
      </c>
      <c r="AH45" s="65">
        <v>616.66364999999996</v>
      </c>
      <c r="AI45" s="65">
        <v>380.78853999999995</v>
      </c>
      <c r="AJ45" s="65">
        <v>2457.1059700000001</v>
      </c>
      <c r="AK45" s="65">
        <v>3454.55816</v>
      </c>
      <c r="AL45" s="65">
        <v>139.84500999999958</v>
      </c>
      <c r="AM45" s="320">
        <v>70703.45653000001</v>
      </c>
      <c r="AN45" s="440"/>
      <c r="AO45" s="440"/>
      <c r="AP45" s="65"/>
      <c r="AQ45" s="65"/>
      <c r="AR45" s="65"/>
      <c r="AS45" s="320"/>
    </row>
    <row r="46" spans="1:45" x14ac:dyDescent="0.25">
      <c r="A46" s="203"/>
      <c r="B46" s="193" t="s">
        <v>24</v>
      </c>
      <c r="C46" s="199">
        <v>30941.184830000002</v>
      </c>
      <c r="D46" s="199">
        <v>1.5227999999999999</v>
      </c>
      <c r="E46" s="199" t="s">
        <v>12</v>
      </c>
      <c r="F46" s="199">
        <v>112.10726000000003</v>
      </c>
      <c r="G46" s="199">
        <v>528.07015000000001</v>
      </c>
      <c r="H46" s="199">
        <v>174.35927000000001</v>
      </c>
      <c r="I46" s="199">
        <v>80.362599999999972</v>
      </c>
      <c r="J46" s="199">
        <v>9.41845</v>
      </c>
      <c r="K46" s="440">
        <v>31847.025360000003</v>
      </c>
      <c r="L46" s="65">
        <v>11.28101</v>
      </c>
      <c r="M46" s="65">
        <v>4.0442</v>
      </c>
      <c r="N46" s="65">
        <v>13.96758</v>
      </c>
      <c r="O46" s="65">
        <v>16.651439999999997</v>
      </c>
      <c r="P46" s="199" t="s">
        <v>12</v>
      </c>
      <c r="Q46" s="65">
        <v>19.633860000000002</v>
      </c>
      <c r="R46" s="199" t="s">
        <v>12</v>
      </c>
      <c r="S46" s="65">
        <v>467.00843000000003</v>
      </c>
      <c r="T46" s="65">
        <v>15.43641</v>
      </c>
      <c r="U46" s="199" t="s">
        <v>12</v>
      </c>
      <c r="V46" s="199" t="s">
        <v>12</v>
      </c>
      <c r="W46" s="199" t="s">
        <v>12</v>
      </c>
      <c r="X46" s="199" t="s">
        <v>12</v>
      </c>
      <c r="Y46" s="65">
        <v>548.02293000000009</v>
      </c>
      <c r="Z46" s="65">
        <v>14701.569830000013</v>
      </c>
      <c r="AA46" s="65">
        <v>7645.0487099999964</v>
      </c>
      <c r="AB46" s="65">
        <v>5467.2490599999983</v>
      </c>
      <c r="AC46" s="65">
        <v>32.677729999999997</v>
      </c>
      <c r="AD46" s="65">
        <v>4799.6455700000006</v>
      </c>
      <c r="AE46" s="65">
        <v>418.90694000000008</v>
      </c>
      <c r="AF46" s="65">
        <v>13.017149999999999</v>
      </c>
      <c r="AG46" s="65">
        <v>33078.114990000009</v>
      </c>
      <c r="AH46" s="65">
        <v>688.96116000000018</v>
      </c>
      <c r="AI46" s="65">
        <v>464.85686000000004</v>
      </c>
      <c r="AJ46" s="65">
        <v>2630.5355999999997</v>
      </c>
      <c r="AK46" s="65">
        <v>3784.3536199999999</v>
      </c>
      <c r="AL46" s="65">
        <v>130.65372999999923</v>
      </c>
      <c r="AM46" s="320">
        <v>69388.170630000008</v>
      </c>
      <c r="AN46" s="440"/>
      <c r="AO46" s="440"/>
      <c r="AP46" s="65"/>
      <c r="AQ46" s="65"/>
      <c r="AR46" s="65"/>
      <c r="AS46" s="320"/>
    </row>
    <row r="47" spans="1:45" x14ac:dyDescent="0.25">
      <c r="A47" s="203"/>
      <c r="B47" s="193" t="s">
        <v>25</v>
      </c>
      <c r="C47" s="199">
        <v>31960.837370000008</v>
      </c>
      <c r="D47" s="199">
        <v>0.69810000000000005</v>
      </c>
      <c r="E47" s="199" t="s">
        <v>12</v>
      </c>
      <c r="F47" s="199">
        <v>110.58500999999998</v>
      </c>
      <c r="G47" s="199">
        <v>538.53506000000004</v>
      </c>
      <c r="H47" s="199">
        <v>165.51373999999998</v>
      </c>
      <c r="I47" s="199">
        <v>65.51385999999998</v>
      </c>
      <c r="J47" s="199">
        <v>13.299050000000001</v>
      </c>
      <c r="K47" s="440">
        <v>32854.98219000001</v>
      </c>
      <c r="L47" s="65">
        <v>11.570690000000001</v>
      </c>
      <c r="M47" s="65">
        <v>2.8738899999999998</v>
      </c>
      <c r="N47" s="65">
        <v>13.06415</v>
      </c>
      <c r="O47" s="65">
        <v>25.493749999999999</v>
      </c>
      <c r="P47" s="199" t="s">
        <v>12</v>
      </c>
      <c r="Q47" s="65">
        <v>20.64038</v>
      </c>
      <c r="R47" s="199" t="s">
        <v>12</v>
      </c>
      <c r="S47" s="65">
        <v>512.75833999999998</v>
      </c>
      <c r="T47" s="65">
        <v>28.859750000000005</v>
      </c>
      <c r="U47" s="199" t="s">
        <v>12</v>
      </c>
      <c r="V47" s="199" t="s">
        <v>12</v>
      </c>
      <c r="W47" s="199" t="s">
        <v>12</v>
      </c>
      <c r="X47" s="199" t="s">
        <v>12</v>
      </c>
      <c r="Y47" s="65">
        <v>615.26094999999998</v>
      </c>
      <c r="Z47" s="65">
        <v>15358.099080000011</v>
      </c>
      <c r="AA47" s="65">
        <v>8015.1396000000022</v>
      </c>
      <c r="AB47" s="65">
        <v>4805.3264600000002</v>
      </c>
      <c r="AC47" s="65">
        <v>21.42944</v>
      </c>
      <c r="AD47" s="65">
        <v>4882.6969000000008</v>
      </c>
      <c r="AE47" s="65">
        <v>431.61653000000007</v>
      </c>
      <c r="AF47" s="65">
        <v>20.410779999999999</v>
      </c>
      <c r="AG47" s="65">
        <v>33534.718790000014</v>
      </c>
      <c r="AH47" s="65">
        <v>709.45342000000005</v>
      </c>
      <c r="AI47" s="65">
        <v>504.73755</v>
      </c>
      <c r="AJ47" s="65">
        <v>2555.2162999999996</v>
      </c>
      <c r="AK47" s="65">
        <v>3769.4072699999997</v>
      </c>
      <c r="AL47" s="65">
        <v>177.10680000000025</v>
      </c>
      <c r="AM47" s="320">
        <v>70951.47600000001</v>
      </c>
      <c r="AN47" s="440"/>
      <c r="AO47" s="440"/>
      <c r="AP47" s="65"/>
      <c r="AQ47" s="65"/>
      <c r="AR47" s="65"/>
      <c r="AS47" s="320"/>
    </row>
    <row r="48" spans="1:45" ht="13.8" thickBot="1" x14ac:dyDescent="0.3">
      <c r="A48" s="162"/>
      <c r="B48" s="163"/>
      <c r="C48" s="161"/>
      <c r="D48" s="161"/>
      <c r="E48" s="161"/>
      <c r="F48" s="161"/>
      <c r="G48" s="161"/>
      <c r="H48" s="161"/>
      <c r="I48" s="161"/>
      <c r="J48" s="161"/>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row>
    <row r="49" spans="1:39" x14ac:dyDescent="0.25">
      <c r="A49" s="112"/>
      <c r="B49" s="146"/>
      <c r="C49" s="146"/>
      <c r="K49" s="146"/>
      <c r="AK49" s="399"/>
      <c r="AL49" s="399"/>
      <c r="AM49" s="155"/>
    </row>
    <row r="50" spans="1:39" ht="15.6" x14ac:dyDescent="0.25">
      <c r="A50" s="90" t="s">
        <v>19</v>
      </c>
      <c r="B50" s="66"/>
      <c r="C50" s="66"/>
      <c r="K50" s="66"/>
      <c r="AG50" s="561"/>
      <c r="AM50" s="561"/>
    </row>
    <row r="51" spans="1:39" ht="15.6" x14ac:dyDescent="0.25">
      <c r="A51" s="147" t="s">
        <v>20</v>
      </c>
      <c r="B51" s="114"/>
      <c r="C51" s="114"/>
      <c r="K51" s="114"/>
      <c r="AG51" s="155"/>
      <c r="AM51" s="155"/>
    </row>
    <row r="52" spans="1:39" ht="15.6" x14ac:dyDescent="0.25">
      <c r="A52" s="112" t="s">
        <v>368</v>
      </c>
      <c r="B52" s="66"/>
      <c r="C52" s="66"/>
      <c r="K52" s="66"/>
      <c r="AM52" s="561"/>
    </row>
    <row r="53" spans="1:39" ht="15.6" x14ac:dyDescent="0.25">
      <c r="A53" s="112" t="s">
        <v>369</v>
      </c>
      <c r="B53" s="199"/>
      <c r="C53" s="199"/>
      <c r="K53" s="199"/>
    </row>
    <row r="54" spans="1:39" ht="24" customHeight="1" x14ac:dyDescent="0.25">
      <c r="A54" s="798" t="s">
        <v>422</v>
      </c>
      <c r="B54" s="798"/>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row>
    <row r="55" spans="1:39" x14ac:dyDescent="0.25">
      <c r="A55" s="112" t="s">
        <v>378</v>
      </c>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468"/>
      <c r="AF55" s="468"/>
      <c r="AG55" s="382"/>
      <c r="AH55" s="382"/>
      <c r="AI55" s="382"/>
      <c r="AJ55" s="382"/>
      <c r="AK55" s="382"/>
      <c r="AL55" s="680"/>
      <c r="AM55" s="382"/>
    </row>
  </sheetData>
  <mergeCells count="1">
    <mergeCell ref="A54:AM54"/>
  </mergeCells>
  <pageMargins left="0.70866141732283472" right="0.70866141732283472" top="0.74803149606299213" bottom="0.74803149606299213" header="0.31496062992125984" footer="0.31496062992125984"/>
  <pageSetup paperSize="9" scale="61" fitToWidth="3" orientation="landscape" r:id="rId1"/>
  <headerFooter>
    <oddHeader>&amp;L&amp;"Arial,Bold"&amp;14Table 2.2: Crime lower workload (Value £'000)&amp;"Arial,Regular"&amp;10
&amp;"Arial,Italic"Expenditure for crime lower 2001-02 to 2015-16, with quarterly data for Apr-Jun 2011 to Jul-Sep 2016</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2.44140625" style="403" customWidth="1"/>
    <col min="2" max="2" width="13.5546875" style="403" customWidth="1"/>
    <col min="3" max="3" width="14" style="403" customWidth="1"/>
    <col min="4" max="4" width="11.44140625" style="403" customWidth="1"/>
    <col min="5" max="5" width="14.44140625" style="403" customWidth="1"/>
    <col min="6" max="6" width="11.5546875" style="403" customWidth="1"/>
    <col min="7" max="7" width="15.5546875" style="403" customWidth="1"/>
    <col min="8" max="8" width="9" style="403" customWidth="1"/>
    <col min="9" max="9" width="16" style="403" customWidth="1"/>
    <col min="10" max="10" width="9.5546875" style="403" customWidth="1"/>
    <col min="11" max="16384" width="9.44140625" style="403"/>
  </cols>
  <sheetData>
    <row r="1" spans="1:12" s="419" customFormat="1" ht="17.399999999999999" x14ac:dyDescent="0.3">
      <c r="A1" s="248" t="s">
        <v>65</v>
      </c>
      <c r="G1" s="420"/>
      <c r="H1" s="420"/>
      <c r="I1" s="420"/>
      <c r="J1" s="420"/>
      <c r="K1" s="420"/>
      <c r="L1" s="420"/>
    </row>
    <row r="2" spans="1:12" x14ac:dyDescent="0.25">
      <c r="A2" s="21"/>
    </row>
    <row r="3" spans="1:12" x14ac:dyDescent="0.25">
      <c r="A3" s="49" t="s">
        <v>589</v>
      </c>
      <c r="B3" s="410"/>
      <c r="C3" s="410"/>
      <c r="D3" s="410"/>
      <c r="E3" s="410"/>
      <c r="F3" s="410"/>
      <c r="G3" s="410"/>
      <c r="H3" s="410"/>
      <c r="I3" s="410"/>
      <c r="J3" s="410"/>
    </row>
    <row r="4" spans="1:12" ht="13.8" thickBot="1" x14ac:dyDescent="0.3">
      <c r="A4" s="404"/>
      <c r="B4" s="404"/>
      <c r="C4" s="418"/>
      <c r="D4" s="404"/>
      <c r="E4" s="404"/>
      <c r="F4" s="404"/>
      <c r="G4" s="404"/>
      <c r="H4" s="404"/>
      <c r="I4" s="404"/>
      <c r="J4" s="404"/>
    </row>
    <row r="5" spans="1:12" s="415" customFormat="1" ht="27" customHeight="1" x14ac:dyDescent="0.25">
      <c r="A5" s="417"/>
      <c r="B5" s="417"/>
      <c r="C5" s="416" t="s">
        <v>177</v>
      </c>
      <c r="D5" s="416"/>
      <c r="E5" s="416" t="s">
        <v>67</v>
      </c>
      <c r="F5" s="416"/>
      <c r="G5" s="416" t="s">
        <v>338</v>
      </c>
      <c r="H5" s="416"/>
      <c r="I5" s="416" t="s">
        <v>337</v>
      </c>
      <c r="J5" s="416"/>
    </row>
    <row r="6" spans="1:12" s="411" customFormat="1" ht="27" customHeight="1" x14ac:dyDescent="0.25">
      <c r="A6" s="414" t="s">
        <v>13</v>
      </c>
      <c r="B6" s="414" t="s">
        <v>21</v>
      </c>
      <c r="C6" s="413" t="s">
        <v>9</v>
      </c>
      <c r="D6" s="413" t="s">
        <v>8</v>
      </c>
      <c r="E6" s="413" t="s">
        <v>9</v>
      </c>
      <c r="F6" s="413" t="s">
        <v>8</v>
      </c>
      <c r="G6" s="413" t="s">
        <v>9</v>
      </c>
      <c r="H6" s="413" t="s">
        <v>8</v>
      </c>
      <c r="I6" s="412" t="s">
        <v>9</v>
      </c>
      <c r="J6" s="412" t="s">
        <v>8</v>
      </c>
    </row>
    <row r="7" spans="1:12" x14ac:dyDescent="0.25">
      <c r="A7" s="410" t="s">
        <v>430</v>
      </c>
      <c r="C7" s="676">
        <v>202294</v>
      </c>
      <c r="D7" s="676">
        <v>185011</v>
      </c>
      <c r="E7" s="676">
        <v>191636</v>
      </c>
      <c r="F7" s="676">
        <v>180755</v>
      </c>
      <c r="G7" s="676">
        <v>71239</v>
      </c>
      <c r="H7" s="676">
        <v>66070</v>
      </c>
      <c r="I7" s="677">
        <v>465169</v>
      </c>
      <c r="J7" s="677">
        <v>431836</v>
      </c>
    </row>
    <row r="8" spans="1:12" x14ac:dyDescent="0.25">
      <c r="A8" s="177" t="s">
        <v>29</v>
      </c>
      <c r="C8" s="678">
        <v>222532</v>
      </c>
      <c r="D8" s="678">
        <v>203832</v>
      </c>
      <c r="E8" s="678">
        <v>214410</v>
      </c>
      <c r="F8" s="678">
        <v>203701</v>
      </c>
      <c r="G8" s="678">
        <v>21</v>
      </c>
      <c r="H8" s="678">
        <v>18</v>
      </c>
      <c r="I8" s="677">
        <v>436963</v>
      </c>
      <c r="J8" s="677">
        <v>407551</v>
      </c>
    </row>
    <row r="9" spans="1:12" x14ac:dyDescent="0.25">
      <c r="A9" s="403" t="s">
        <v>28</v>
      </c>
      <c r="C9" s="678">
        <v>199819</v>
      </c>
      <c r="D9" s="678">
        <v>183196</v>
      </c>
      <c r="E9" s="678">
        <v>196775</v>
      </c>
      <c r="F9" s="678">
        <v>187139</v>
      </c>
      <c r="G9" s="678">
        <v>19</v>
      </c>
      <c r="H9" s="678">
        <v>19</v>
      </c>
      <c r="I9" s="677">
        <v>396613</v>
      </c>
      <c r="J9" s="677">
        <v>370354</v>
      </c>
    </row>
    <row r="10" spans="1:12" x14ac:dyDescent="0.25">
      <c r="A10" s="403" t="s">
        <v>27</v>
      </c>
      <c r="C10" s="678">
        <v>183165</v>
      </c>
      <c r="D10" s="678">
        <v>169081</v>
      </c>
      <c r="E10" s="678">
        <v>199110</v>
      </c>
      <c r="F10" s="678">
        <v>191300</v>
      </c>
      <c r="G10" s="678">
        <v>32</v>
      </c>
      <c r="H10" s="678">
        <v>31</v>
      </c>
      <c r="I10" s="677">
        <v>382307</v>
      </c>
      <c r="J10" s="677">
        <v>360412</v>
      </c>
    </row>
    <row r="11" spans="1:12" x14ac:dyDescent="0.25">
      <c r="A11" s="403" t="s">
        <v>347</v>
      </c>
      <c r="C11" s="678">
        <v>169171</v>
      </c>
      <c r="D11" s="678">
        <v>157291</v>
      </c>
      <c r="E11" s="678">
        <v>177320</v>
      </c>
      <c r="F11" s="678">
        <v>170318</v>
      </c>
      <c r="G11" s="678">
        <v>5</v>
      </c>
      <c r="H11" s="678">
        <v>4</v>
      </c>
      <c r="I11" s="677">
        <v>346496</v>
      </c>
      <c r="J11" s="677">
        <v>327613</v>
      </c>
    </row>
    <row r="12" spans="1:12" x14ac:dyDescent="0.25">
      <c r="A12" s="138" t="s">
        <v>357</v>
      </c>
      <c r="C12" s="678">
        <v>142686</v>
      </c>
      <c r="D12" s="678">
        <v>133003</v>
      </c>
      <c r="E12" s="678">
        <v>150588</v>
      </c>
      <c r="F12" s="678">
        <v>144588</v>
      </c>
      <c r="G12" s="678">
        <v>5</v>
      </c>
      <c r="H12" s="678">
        <v>4</v>
      </c>
      <c r="I12" s="677">
        <v>293279</v>
      </c>
      <c r="J12" s="677">
        <v>277595</v>
      </c>
    </row>
    <row r="13" spans="1:12" x14ac:dyDescent="0.25">
      <c r="A13" s="138" t="s">
        <v>375</v>
      </c>
      <c r="C13" s="678">
        <v>118855</v>
      </c>
      <c r="D13" s="678">
        <v>110733</v>
      </c>
      <c r="E13" s="678">
        <v>159054</v>
      </c>
      <c r="F13" s="678">
        <v>151818</v>
      </c>
      <c r="G13" s="678">
        <v>2</v>
      </c>
      <c r="H13" s="678">
        <v>1</v>
      </c>
      <c r="I13" s="677">
        <v>277911</v>
      </c>
      <c r="J13" s="677">
        <v>262552</v>
      </c>
    </row>
    <row r="14" spans="1:12" x14ac:dyDescent="0.25">
      <c r="A14" s="403" t="s">
        <v>316</v>
      </c>
      <c r="B14" s="403" t="s">
        <v>316</v>
      </c>
      <c r="C14" s="406"/>
      <c r="D14" s="406"/>
      <c r="E14" s="406"/>
      <c r="F14" s="406"/>
      <c r="G14" s="406"/>
      <c r="H14" s="406"/>
      <c r="I14" s="405"/>
      <c r="J14" s="405"/>
    </row>
    <row r="15" spans="1:12" x14ac:dyDescent="0.25">
      <c r="A15" s="403" t="s">
        <v>29</v>
      </c>
      <c r="B15" s="476" t="s">
        <v>431</v>
      </c>
      <c r="C15" s="678">
        <v>55812</v>
      </c>
      <c r="D15" s="678">
        <v>51015</v>
      </c>
      <c r="E15" s="678">
        <v>52824</v>
      </c>
      <c r="F15" s="678">
        <v>50002</v>
      </c>
      <c r="G15" s="406">
        <v>11</v>
      </c>
      <c r="H15" s="406">
        <v>8</v>
      </c>
      <c r="I15" s="677">
        <v>108647</v>
      </c>
      <c r="J15" s="677">
        <v>101025</v>
      </c>
    </row>
    <row r="16" spans="1:12" x14ac:dyDescent="0.25">
      <c r="A16" s="403" t="s">
        <v>316</v>
      </c>
      <c r="B16" s="477" t="s">
        <v>432</v>
      </c>
      <c r="C16" s="678">
        <v>59698</v>
      </c>
      <c r="D16" s="678">
        <v>54854</v>
      </c>
      <c r="E16" s="678">
        <v>56227</v>
      </c>
      <c r="F16" s="678">
        <v>53460</v>
      </c>
      <c r="G16" s="406">
        <v>5</v>
      </c>
      <c r="H16" s="406">
        <v>5</v>
      </c>
      <c r="I16" s="677">
        <v>115930</v>
      </c>
      <c r="J16" s="677">
        <v>108319</v>
      </c>
    </row>
    <row r="17" spans="1:12" x14ac:dyDescent="0.25">
      <c r="A17" s="403" t="s">
        <v>316</v>
      </c>
      <c r="B17" s="477" t="s">
        <v>24</v>
      </c>
      <c r="C17" s="678">
        <v>52052</v>
      </c>
      <c r="D17" s="678">
        <v>47624</v>
      </c>
      <c r="E17" s="678">
        <v>52133</v>
      </c>
      <c r="F17" s="678">
        <v>49608</v>
      </c>
      <c r="G17" s="406">
        <v>2</v>
      </c>
      <c r="H17" s="406">
        <v>2</v>
      </c>
      <c r="I17" s="677">
        <v>104187</v>
      </c>
      <c r="J17" s="677">
        <v>97234</v>
      </c>
    </row>
    <row r="18" spans="1:12" x14ac:dyDescent="0.25">
      <c r="A18" s="403" t="s">
        <v>316</v>
      </c>
      <c r="B18" s="476" t="s">
        <v>489</v>
      </c>
      <c r="C18" s="678">
        <v>54970</v>
      </c>
      <c r="D18" s="678">
        <v>50339</v>
      </c>
      <c r="E18" s="678">
        <v>53226</v>
      </c>
      <c r="F18" s="678">
        <v>50631</v>
      </c>
      <c r="G18" s="406">
        <v>3</v>
      </c>
      <c r="H18" s="406">
        <v>3</v>
      </c>
      <c r="I18" s="677">
        <v>108199</v>
      </c>
      <c r="J18" s="677">
        <v>100973</v>
      </c>
    </row>
    <row r="19" spans="1:12" s="407" customFormat="1" ht="27" customHeight="1" x14ac:dyDescent="0.25">
      <c r="A19" s="407" t="s">
        <v>28</v>
      </c>
      <c r="B19" s="476" t="s">
        <v>431</v>
      </c>
      <c r="C19" s="679">
        <v>50071</v>
      </c>
      <c r="D19" s="679">
        <v>45625</v>
      </c>
      <c r="E19" s="679">
        <v>48982</v>
      </c>
      <c r="F19" s="679">
        <v>46392</v>
      </c>
      <c r="G19" s="408">
        <v>16</v>
      </c>
      <c r="H19" s="408">
        <v>16</v>
      </c>
      <c r="I19" s="677">
        <v>99069</v>
      </c>
      <c r="J19" s="677">
        <v>92033</v>
      </c>
      <c r="L19" s="403"/>
    </row>
    <row r="20" spans="1:12" x14ac:dyDescent="0.25">
      <c r="A20" s="403" t="s">
        <v>316</v>
      </c>
      <c r="B20" s="477" t="s">
        <v>432</v>
      </c>
      <c r="C20" s="678">
        <v>52612</v>
      </c>
      <c r="D20" s="678">
        <v>48279</v>
      </c>
      <c r="E20" s="678">
        <v>51551</v>
      </c>
      <c r="F20" s="678">
        <v>48991</v>
      </c>
      <c r="G20" s="406">
        <v>1</v>
      </c>
      <c r="H20" s="406">
        <v>1</v>
      </c>
      <c r="I20" s="677">
        <v>104164</v>
      </c>
      <c r="J20" s="677">
        <v>97271</v>
      </c>
    </row>
    <row r="21" spans="1:12" x14ac:dyDescent="0.25">
      <c r="A21" s="403" t="s">
        <v>316</v>
      </c>
      <c r="B21" s="477" t="s">
        <v>24</v>
      </c>
      <c r="C21" s="678">
        <v>47928</v>
      </c>
      <c r="D21" s="678">
        <v>44020</v>
      </c>
      <c r="E21" s="678">
        <v>47713</v>
      </c>
      <c r="F21" s="678">
        <v>45420</v>
      </c>
      <c r="G21" s="406">
        <v>0</v>
      </c>
      <c r="H21" s="406">
        <v>0</v>
      </c>
      <c r="I21" s="677">
        <v>95641</v>
      </c>
      <c r="J21" s="677">
        <v>89440</v>
      </c>
    </row>
    <row r="22" spans="1:12" x14ac:dyDescent="0.25">
      <c r="A22" s="403" t="s">
        <v>316</v>
      </c>
      <c r="B22" s="476" t="s">
        <v>489</v>
      </c>
      <c r="C22" s="678">
        <v>49208</v>
      </c>
      <c r="D22" s="678">
        <v>45272</v>
      </c>
      <c r="E22" s="678">
        <v>48529</v>
      </c>
      <c r="F22" s="678">
        <v>46336</v>
      </c>
      <c r="G22" s="406">
        <v>2</v>
      </c>
      <c r="H22" s="406">
        <v>2</v>
      </c>
      <c r="I22" s="677">
        <v>97739</v>
      </c>
      <c r="J22" s="677">
        <v>91610</v>
      </c>
    </row>
    <row r="23" spans="1:12" s="407" customFormat="1" ht="27" customHeight="1" x14ac:dyDescent="0.25">
      <c r="A23" s="407" t="s">
        <v>27</v>
      </c>
      <c r="B23" s="478" t="s">
        <v>431</v>
      </c>
      <c r="C23" s="679">
        <v>46169</v>
      </c>
      <c r="D23" s="679">
        <v>42436</v>
      </c>
      <c r="E23" s="679">
        <v>49654</v>
      </c>
      <c r="F23" s="679">
        <v>47624</v>
      </c>
      <c r="G23" s="408">
        <v>29</v>
      </c>
      <c r="H23" s="408">
        <v>28</v>
      </c>
      <c r="I23" s="677">
        <v>95852</v>
      </c>
      <c r="J23" s="677">
        <v>90088</v>
      </c>
      <c r="L23" s="403"/>
    </row>
    <row r="24" spans="1:12" x14ac:dyDescent="0.25">
      <c r="A24" s="403" t="s">
        <v>316</v>
      </c>
      <c r="B24" s="477" t="s">
        <v>432</v>
      </c>
      <c r="C24" s="678">
        <v>47847</v>
      </c>
      <c r="D24" s="678">
        <v>44132</v>
      </c>
      <c r="E24" s="678">
        <v>50496</v>
      </c>
      <c r="F24" s="678">
        <v>48428</v>
      </c>
      <c r="G24" s="406">
        <v>0</v>
      </c>
      <c r="H24" s="406">
        <v>0</v>
      </c>
      <c r="I24" s="677">
        <v>98343</v>
      </c>
      <c r="J24" s="677">
        <v>92560</v>
      </c>
    </row>
    <row r="25" spans="1:12" x14ac:dyDescent="0.25">
      <c r="A25" s="403" t="s">
        <v>316</v>
      </c>
      <c r="B25" s="477" t="s">
        <v>24</v>
      </c>
      <c r="C25" s="678">
        <v>43546</v>
      </c>
      <c r="D25" s="678">
        <v>40278</v>
      </c>
      <c r="E25" s="678">
        <v>49107</v>
      </c>
      <c r="F25" s="678">
        <v>47212</v>
      </c>
      <c r="G25" s="406">
        <v>1</v>
      </c>
      <c r="H25" s="406">
        <v>1</v>
      </c>
      <c r="I25" s="677">
        <v>92654</v>
      </c>
      <c r="J25" s="677">
        <v>87491</v>
      </c>
    </row>
    <row r="26" spans="1:12" x14ac:dyDescent="0.25">
      <c r="A26" s="403" t="s">
        <v>316</v>
      </c>
      <c r="B26" s="476" t="s">
        <v>489</v>
      </c>
      <c r="C26" s="678">
        <v>45603</v>
      </c>
      <c r="D26" s="678">
        <v>42235</v>
      </c>
      <c r="E26" s="678">
        <v>49853</v>
      </c>
      <c r="F26" s="678">
        <v>48036</v>
      </c>
      <c r="G26" s="406">
        <v>2</v>
      </c>
      <c r="H26" s="406">
        <v>2</v>
      </c>
      <c r="I26" s="677">
        <v>95458</v>
      </c>
      <c r="J26" s="677">
        <v>90273</v>
      </c>
    </row>
    <row r="27" spans="1:12" s="407" customFormat="1" ht="27" customHeight="1" x14ac:dyDescent="0.25">
      <c r="A27" s="407" t="s">
        <v>104</v>
      </c>
      <c r="B27" s="478" t="s">
        <v>344</v>
      </c>
      <c r="C27" s="679">
        <v>42377</v>
      </c>
      <c r="D27" s="679">
        <v>39494</v>
      </c>
      <c r="E27" s="679">
        <v>46977</v>
      </c>
      <c r="F27" s="679">
        <v>45294</v>
      </c>
      <c r="G27" s="408">
        <v>1</v>
      </c>
      <c r="H27" s="408">
        <v>0</v>
      </c>
      <c r="I27" s="677">
        <v>89355</v>
      </c>
      <c r="J27" s="677">
        <v>84788</v>
      </c>
      <c r="L27" s="403"/>
    </row>
    <row r="28" spans="1:12" x14ac:dyDescent="0.25">
      <c r="A28" s="403" t="s">
        <v>316</v>
      </c>
      <c r="B28" s="477" t="s">
        <v>345</v>
      </c>
      <c r="C28" s="678">
        <v>44960</v>
      </c>
      <c r="D28" s="678">
        <v>41974</v>
      </c>
      <c r="E28" s="678">
        <v>45237</v>
      </c>
      <c r="F28" s="678">
        <v>43667</v>
      </c>
      <c r="G28" s="406">
        <v>1</v>
      </c>
      <c r="H28" s="406">
        <v>1</v>
      </c>
      <c r="I28" s="677">
        <v>90198</v>
      </c>
      <c r="J28" s="677">
        <v>85642</v>
      </c>
    </row>
    <row r="29" spans="1:12" x14ac:dyDescent="0.25">
      <c r="A29" s="403" t="s">
        <v>316</v>
      </c>
      <c r="B29" s="477" t="s">
        <v>346</v>
      </c>
      <c r="C29" s="678">
        <v>40698</v>
      </c>
      <c r="D29" s="678">
        <v>37853</v>
      </c>
      <c r="E29" s="678">
        <v>41925</v>
      </c>
      <c r="F29" s="678">
        <v>40256</v>
      </c>
      <c r="G29" s="406">
        <v>0</v>
      </c>
      <c r="H29" s="406">
        <v>0</v>
      </c>
      <c r="I29" s="677">
        <v>82623</v>
      </c>
      <c r="J29" s="677">
        <v>78109</v>
      </c>
    </row>
    <row r="30" spans="1:12" x14ac:dyDescent="0.25">
      <c r="A30" s="403" t="s">
        <v>316</v>
      </c>
      <c r="B30" s="476" t="s">
        <v>348</v>
      </c>
      <c r="C30" s="678">
        <v>41136</v>
      </c>
      <c r="D30" s="678">
        <v>37970</v>
      </c>
      <c r="E30" s="678">
        <v>43181</v>
      </c>
      <c r="F30" s="678">
        <v>41101</v>
      </c>
      <c r="G30" s="406">
        <v>3</v>
      </c>
      <c r="H30" s="406">
        <v>3</v>
      </c>
      <c r="I30" s="677">
        <v>84320</v>
      </c>
      <c r="J30" s="677">
        <v>79074</v>
      </c>
    </row>
    <row r="31" spans="1:12" s="407" customFormat="1" ht="27" customHeight="1" x14ac:dyDescent="0.25">
      <c r="A31" s="407" t="s">
        <v>289</v>
      </c>
      <c r="B31" s="478" t="s">
        <v>344</v>
      </c>
      <c r="C31" s="679">
        <v>38204</v>
      </c>
      <c r="D31" s="679">
        <v>35547</v>
      </c>
      <c r="E31" s="679">
        <v>39739</v>
      </c>
      <c r="F31" s="679">
        <v>38194</v>
      </c>
      <c r="G31" s="408">
        <v>2</v>
      </c>
      <c r="H31" s="408">
        <v>2</v>
      </c>
      <c r="I31" s="677">
        <v>77945</v>
      </c>
      <c r="J31" s="677">
        <v>73743</v>
      </c>
      <c r="L31" s="403"/>
    </row>
    <row r="32" spans="1:12" x14ac:dyDescent="0.25">
      <c r="A32" s="403" t="s">
        <v>316</v>
      </c>
      <c r="B32" s="477" t="s">
        <v>345</v>
      </c>
      <c r="C32" s="678">
        <v>34596</v>
      </c>
      <c r="D32" s="678">
        <v>32297</v>
      </c>
      <c r="E32" s="678">
        <v>35822</v>
      </c>
      <c r="F32" s="678">
        <v>34483</v>
      </c>
      <c r="G32" s="406">
        <v>0</v>
      </c>
      <c r="H32" s="406">
        <v>0</v>
      </c>
      <c r="I32" s="677">
        <v>70418</v>
      </c>
      <c r="J32" s="677">
        <v>66780</v>
      </c>
    </row>
    <row r="33" spans="1:12" x14ac:dyDescent="0.25">
      <c r="B33" s="477" t="s">
        <v>346</v>
      </c>
      <c r="C33" s="678">
        <v>35501</v>
      </c>
      <c r="D33" s="678">
        <v>33126</v>
      </c>
      <c r="E33" s="678">
        <v>37546</v>
      </c>
      <c r="F33" s="678">
        <v>36027</v>
      </c>
      <c r="G33" s="406">
        <v>2</v>
      </c>
      <c r="H33" s="406">
        <v>1</v>
      </c>
      <c r="I33" s="677">
        <v>73049</v>
      </c>
      <c r="J33" s="677">
        <v>69154</v>
      </c>
    </row>
    <row r="34" spans="1:12" x14ac:dyDescent="0.25">
      <c r="B34" s="193" t="s">
        <v>348</v>
      </c>
      <c r="C34" s="678">
        <v>34385</v>
      </c>
      <c r="D34" s="678">
        <v>32033</v>
      </c>
      <c r="E34" s="678">
        <v>37481</v>
      </c>
      <c r="F34" s="678">
        <v>35884</v>
      </c>
      <c r="G34" s="406">
        <v>1</v>
      </c>
      <c r="H34" s="406">
        <v>1</v>
      </c>
      <c r="I34" s="677">
        <v>71867</v>
      </c>
      <c r="J34" s="677">
        <v>67918</v>
      </c>
    </row>
    <row r="35" spans="1:12" s="407" customFormat="1" ht="27" customHeight="1" x14ac:dyDescent="0.25">
      <c r="A35" s="407" t="s">
        <v>375</v>
      </c>
      <c r="B35" s="478" t="s">
        <v>344</v>
      </c>
      <c r="C35" s="679">
        <v>33387</v>
      </c>
      <c r="D35" s="679">
        <v>31352</v>
      </c>
      <c r="E35" s="679">
        <v>40008</v>
      </c>
      <c r="F35" s="679">
        <v>38305</v>
      </c>
      <c r="G35" s="408">
        <v>1</v>
      </c>
      <c r="H35" s="408">
        <v>1</v>
      </c>
      <c r="I35" s="677">
        <v>73396</v>
      </c>
      <c r="J35" s="677">
        <v>69658</v>
      </c>
      <c r="L35" s="403"/>
    </row>
    <row r="36" spans="1:12" x14ac:dyDescent="0.25">
      <c r="B36" s="479" t="s">
        <v>345</v>
      </c>
      <c r="C36" s="678">
        <v>30283</v>
      </c>
      <c r="D36" s="678">
        <v>28341</v>
      </c>
      <c r="E36" s="678">
        <v>38789</v>
      </c>
      <c r="F36" s="678">
        <v>37137</v>
      </c>
      <c r="G36" s="406">
        <v>1</v>
      </c>
      <c r="H36" s="406">
        <v>0</v>
      </c>
      <c r="I36" s="677">
        <v>69073</v>
      </c>
      <c r="J36" s="677">
        <v>65478</v>
      </c>
    </row>
    <row r="37" spans="1:12" x14ac:dyDescent="0.25">
      <c r="B37" s="193" t="s">
        <v>346</v>
      </c>
      <c r="C37" s="678">
        <v>27128</v>
      </c>
      <c r="D37" s="678">
        <v>25192</v>
      </c>
      <c r="E37" s="678">
        <v>38780</v>
      </c>
      <c r="F37" s="678">
        <v>37034</v>
      </c>
      <c r="G37" s="406">
        <v>0</v>
      </c>
      <c r="H37" s="406">
        <v>0</v>
      </c>
      <c r="I37" s="677">
        <v>65908</v>
      </c>
      <c r="J37" s="677">
        <v>62226</v>
      </c>
    </row>
    <row r="38" spans="1:12" x14ac:dyDescent="0.25">
      <c r="B38" s="193" t="s">
        <v>624</v>
      </c>
      <c r="C38" s="678">
        <v>28057</v>
      </c>
      <c r="D38" s="678">
        <v>25848</v>
      </c>
      <c r="E38" s="678">
        <v>41477</v>
      </c>
      <c r="F38" s="678">
        <v>39342</v>
      </c>
      <c r="G38" s="406">
        <v>0</v>
      </c>
      <c r="H38" s="406">
        <v>0</v>
      </c>
      <c r="I38" s="677">
        <v>69534</v>
      </c>
      <c r="J38" s="677">
        <v>65190</v>
      </c>
    </row>
    <row r="39" spans="1:12" ht="13.8" thickBot="1" x14ac:dyDescent="0.3">
      <c r="A39" s="404"/>
      <c r="B39" s="404"/>
      <c r="C39" s="404"/>
      <c r="D39" s="404"/>
      <c r="E39" s="404"/>
      <c r="F39" s="404"/>
      <c r="G39" s="404"/>
      <c r="H39" s="404"/>
      <c r="I39" s="404"/>
      <c r="J39" s="404"/>
    </row>
    <row r="41" spans="1:12" ht="41.25" customHeight="1" x14ac:dyDescent="0.25">
      <c r="A41" s="799" t="s">
        <v>341</v>
      </c>
      <c r="B41" s="799"/>
      <c r="C41" s="799"/>
      <c r="D41" s="799"/>
      <c r="E41" s="799"/>
      <c r="F41" s="799"/>
      <c r="G41" s="799"/>
      <c r="H41" s="799"/>
      <c r="I41" s="799"/>
      <c r="J41" s="799"/>
    </row>
    <row r="42" spans="1:12" ht="15.6" x14ac:dyDescent="0.25">
      <c r="A42" s="403" t="s">
        <v>335</v>
      </c>
    </row>
    <row r="43" spans="1:12" s="421" customFormat="1" ht="35.25" customHeight="1" x14ac:dyDescent="0.25">
      <c r="A43" s="798" t="s">
        <v>336</v>
      </c>
      <c r="B43" s="798"/>
      <c r="C43" s="798"/>
      <c r="D43" s="798"/>
      <c r="E43" s="798"/>
      <c r="F43" s="798"/>
      <c r="G43" s="798"/>
      <c r="H43" s="798"/>
      <c r="I43" s="798"/>
      <c r="J43" s="798"/>
      <c r="K43" s="141"/>
      <c r="L43" s="141"/>
    </row>
    <row r="44" spans="1:12" x14ac:dyDescent="0.25">
      <c r="A44" s="112" t="s">
        <v>378</v>
      </c>
    </row>
    <row r="45" spans="1:12" x14ac:dyDescent="0.25">
      <c r="A45" s="421" t="s">
        <v>626</v>
      </c>
    </row>
    <row r="48" spans="1:12" x14ac:dyDescent="0.25">
      <c r="C48" s="539"/>
      <c r="D48" s="539"/>
      <c r="E48" s="539"/>
      <c r="F48" s="539"/>
      <c r="G48" s="539"/>
      <c r="H48" s="539"/>
      <c r="I48" s="539"/>
      <c r="J48" s="539"/>
    </row>
    <row r="51" spans="2:10" x14ac:dyDescent="0.25">
      <c r="B51" s="478"/>
      <c r="C51" s="408"/>
      <c r="D51" s="408"/>
      <c r="E51" s="408"/>
      <c r="F51" s="408"/>
      <c r="G51" s="408"/>
      <c r="H51" s="408"/>
      <c r="I51" s="405"/>
      <c r="J51" s="405"/>
    </row>
    <row r="52" spans="2:10" x14ac:dyDescent="0.25">
      <c r="C52" s="541"/>
      <c r="D52" s="541"/>
      <c r="E52" s="541"/>
      <c r="F52" s="541"/>
    </row>
    <row r="53" spans="2:10" x14ac:dyDescent="0.25">
      <c r="E53" s="539"/>
    </row>
  </sheetData>
  <mergeCells count="2">
    <mergeCell ref="A43:J43"/>
    <mergeCell ref="A41:J41"/>
  </mergeCells>
  <pageMargins left="0.70866141732283472" right="0.70866141732283472"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49</vt:i4>
      </vt:variant>
    </vt:vector>
  </HeadingPairs>
  <TitlesOfParts>
    <vt:vector size="88" baseType="lpstr">
      <vt:lpstr>Further info</vt:lpstr>
      <vt:lpstr>Index</vt:lpstr>
      <vt:lpstr>Glossary</vt:lpstr>
      <vt:lpstr>1.0</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6.10</vt:lpstr>
      <vt:lpstr>6.11</vt:lpstr>
      <vt:lpstr>7.1</vt:lpstr>
      <vt:lpstr>7.2</vt:lpstr>
      <vt:lpstr>8.1</vt:lpstr>
      <vt:lpstr>8.2</vt:lpstr>
      <vt:lpstr>9.1</vt:lpstr>
      <vt:lpstr>9.2</vt:lpstr>
      <vt:lpstr>9.3</vt:lpstr>
      <vt:lpstr>9.4</vt:lpstr>
      <vt:lpstr>10.1</vt:lpstr>
      <vt:lpstr>10.2</vt:lpstr>
      <vt:lpstr>11.1</vt:lpstr>
      <vt:lpstr>'1.1'!Print_Area</vt:lpstr>
      <vt:lpstr>'10.2'!Print_Area</vt:lpstr>
      <vt:lpstr>'11.1'!Print_Area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'9.1'!Print_Area</vt:lpstr>
      <vt:lpstr>'9.3'!Print_Area</vt:lpstr>
      <vt:lpstr>'9.4'!Print_Area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lpstr>'9.4'!Print_Titles</vt:lpstr>
      <vt:lpstr>'11.1'!tbl4.4</vt:lpstr>
      <vt:lpstr>tbl9.1</vt:lpstr>
      <vt:lpstr>tbl9.2</vt:lpstr>
      <vt:lpstr>tbl9.3</vt:lpstr>
      <vt:lpstr>tbl9.4</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Edwardes, Mark (LAA)</cp:lastModifiedBy>
  <cp:lastPrinted>2016-12-13T14:10:38Z</cp:lastPrinted>
  <dcterms:created xsi:type="dcterms:W3CDTF">2013-02-26T14:51:28Z</dcterms:created>
  <dcterms:modified xsi:type="dcterms:W3CDTF">2017-08-22T11:02:03Z</dcterms:modified>
</cp:coreProperties>
</file>