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45" windowWidth="15600" windowHeight="8205"/>
  </bookViews>
  <sheets>
    <sheet name="Fee Table" sheetId="1" r:id="rId1"/>
    <sheet name="Currencies" sheetId="4" r:id="rId2"/>
  </sheets>
  <definedNames>
    <definedName name="_xlnm.Print_Titles" localSheetId="0">'Fee Table'!$1:$3</definedName>
  </definedNames>
  <calcPr calcId="125725"/>
</workbook>
</file>

<file path=xl/calcChain.xml><?xml version="1.0" encoding="utf-8"?>
<calcChain xmlns="http://schemas.openxmlformats.org/spreadsheetml/2006/main">
  <c r="K51" i="1"/>
  <c r="K52"/>
  <c r="K53"/>
  <c r="K55"/>
  <c r="K6"/>
  <c r="K7"/>
  <c r="K8"/>
  <c r="K11"/>
  <c r="K12"/>
  <c r="K13"/>
  <c r="K14"/>
  <c r="K15"/>
  <c r="K16"/>
  <c r="K17"/>
  <c r="K18"/>
  <c r="K21"/>
  <c r="K23"/>
  <c r="K26"/>
  <c r="K27"/>
  <c r="K28"/>
  <c r="K30"/>
  <c r="K31"/>
  <c r="K32"/>
  <c r="K34"/>
  <c r="K36"/>
  <c r="K38"/>
  <c r="K43"/>
  <c r="K47"/>
  <c r="K48"/>
</calcChain>
</file>

<file path=xl/sharedStrings.xml><?xml version="1.0" encoding="utf-8"?>
<sst xmlns="http://schemas.openxmlformats.org/spreadsheetml/2006/main" count="203" uniqueCount="191">
  <si>
    <t>Consular Rate:</t>
  </si>
  <si>
    <t>(£)</t>
  </si>
  <si>
    <t>II. NOTARIAL AND RELATED MATTERS</t>
  </si>
  <si>
    <t>(i)</t>
  </si>
  <si>
    <t>in English</t>
  </si>
  <si>
    <t>(ii)</t>
  </si>
  <si>
    <t>in any other language</t>
  </si>
  <si>
    <t>Administering an oath, declaration or affirmation</t>
  </si>
  <si>
    <t>Witnessing a signature</t>
  </si>
  <si>
    <t>Certifying a copy of a document</t>
  </si>
  <si>
    <t>Uniting documents and Marking of Exhibits</t>
  </si>
  <si>
    <t>III. NATIONALITY</t>
  </si>
  <si>
    <t>Administering an oath of British Citizenship under the British Nationality Act 1981</t>
  </si>
  <si>
    <t>IV. BIRTHS, MARRIAGES, CIVIL PARTNERSHIPS AND DEATHS</t>
  </si>
  <si>
    <t>Receiving notice of an intended marriage, civil partnership or overseas relationship</t>
  </si>
  <si>
    <t>Administering an application for the registration of a birth or a death</t>
  </si>
  <si>
    <t>Making an addition to or correction in the consular register as necessary</t>
  </si>
  <si>
    <t>Issuing a certified copy of an entry in the consular register</t>
  </si>
  <si>
    <t>Making a search in:</t>
  </si>
  <si>
    <t>the naturalisation, registration or renunciation records kept by a consular officer</t>
  </si>
  <si>
    <t>V. LEGAL PROCEEDINGS</t>
  </si>
  <si>
    <t>VI. MARITIME SERVICES</t>
  </si>
  <si>
    <t>VII. EMERGENCY ASSISTANCE</t>
  </si>
  <si>
    <t>£0.01-£99.99</t>
  </si>
  <si>
    <t>£100.00-£499.99</t>
  </si>
  <si>
    <t>(iii)</t>
  </si>
  <si>
    <t>&gt;£500.00</t>
  </si>
  <si>
    <t>VIII. OTHER SERVICES</t>
  </si>
  <si>
    <t>Standard service in the UK (in addition to direct costs, if any)</t>
  </si>
  <si>
    <t>Overseas service (in addition to direct costs, if any)</t>
  </si>
  <si>
    <t>GBP</t>
  </si>
  <si>
    <t>I. LEGALISATION</t>
  </si>
  <si>
    <t>THESE FEES ARE LEVIED UNDER THE CONSULAR FEES ORDER 2016</t>
  </si>
  <si>
    <t>Premium service in the UK (in addition to direct costs, if any)</t>
  </si>
  <si>
    <t>Legalising a signature or seal:</t>
  </si>
  <si>
    <t>under the Foreign Jurisdiction Acts 1890 and 1913, for each page</t>
  </si>
  <si>
    <t>Supplying certified copies of documents which form part of the records of a court which is, or was formerly, established</t>
  </si>
  <si>
    <t>Forwarding a request to a local authority for the taking of evidence or the service of a document (including affecting</t>
  </si>
  <si>
    <t>service of a document in relation to proceedings in which state immunity is in issue), and returning any evidence</t>
  </si>
  <si>
    <t>where state immunity is in issue)</t>
  </si>
  <si>
    <t>received of service or attempted service of a document (provided by the Foreign and Commonwealth office in proceedings</t>
  </si>
  <si>
    <t>Providing or administering a service not otherwise covered in this Schedule in relation to shipping, seamen and related</t>
  </si>
  <si>
    <t>matters, for each hour or part hour (to include travel time if performed away from the consular premises) and in</t>
  </si>
  <si>
    <t>Administering an application for, and if successful providing, an Emergency Travel Document</t>
  </si>
  <si>
    <t>Exceptionally, administering an application for, and, if successful, providing an Emergency Passport, on Emergency</t>
  </si>
  <si>
    <t>occasions when it is not possible to provide an Travel Document</t>
  </si>
  <si>
    <t>Providing the services of a consular officer or a consular employee in relation to any other service which the consular</t>
  </si>
  <si>
    <t>from the consular premises) and in addition to direct costs, if any</t>
  </si>
  <si>
    <t>post or diplomatic mission has agreed to undertake, for each hour or part hour (to include travel time if performed away</t>
  </si>
  <si>
    <t>Solemnising and administering oaths for Consular marriage; or registering or Converting a Civil Partnership into</t>
  </si>
  <si>
    <t>Issuing a certificate that no impediment to an intended marriage or civil partnership has been shown to exist, or issuing</t>
  </si>
  <si>
    <t>Signing a declaration of existence (except if required by a department of Her Majesty’s Government in the United Kingdom)</t>
  </si>
  <si>
    <t>the consular register of births, deaths, marriages or civil partnerships where the number or date of entry is not</t>
  </si>
  <si>
    <t>provided</t>
  </si>
  <si>
    <t>any local equivalent document for an intended marriage or overseas relationship:</t>
  </si>
  <si>
    <t>Preparing any certificate, declaration or document not listed elsewhere in this table:</t>
  </si>
  <si>
    <t>Marriage</t>
  </si>
  <si>
    <t>addition to direct costs, if any</t>
  </si>
  <si>
    <t>Arranging, exceptionally, for currency to be made available against the deposit of funds:</t>
  </si>
  <si>
    <t>ARS</t>
  </si>
  <si>
    <t>BBD</t>
  </si>
  <si>
    <t>BZD</t>
  </si>
  <si>
    <t>BMD</t>
  </si>
  <si>
    <t>BOB</t>
  </si>
  <si>
    <t>BRL</t>
  </si>
  <si>
    <t>CAD</t>
  </si>
  <si>
    <t>KYD</t>
  </si>
  <si>
    <t>CLP</t>
  </si>
  <si>
    <t>COP</t>
  </si>
  <si>
    <t>CRC</t>
  </si>
  <si>
    <t>CUC</t>
  </si>
  <si>
    <t>DOP</t>
  </si>
  <si>
    <t>USD</t>
  </si>
  <si>
    <t>GTQ</t>
  </si>
  <si>
    <t>GYD</t>
  </si>
  <si>
    <t>HTG</t>
  </si>
  <si>
    <t>HNL</t>
  </si>
  <si>
    <t>JMD</t>
  </si>
  <si>
    <t>MXN</t>
  </si>
  <si>
    <t>NIO</t>
  </si>
  <si>
    <t>PYG</t>
  </si>
  <si>
    <t>PEN</t>
  </si>
  <si>
    <t>XCD</t>
  </si>
  <si>
    <t>TTD</t>
  </si>
  <si>
    <t>UYU</t>
  </si>
  <si>
    <t>VEF</t>
  </si>
  <si>
    <t>AUD</t>
  </si>
  <si>
    <t>BND</t>
  </si>
  <si>
    <t>MMK</t>
  </si>
  <si>
    <t>KHR</t>
  </si>
  <si>
    <t>CNY</t>
  </si>
  <si>
    <t>FJD</t>
  </si>
  <si>
    <t>IDR</t>
  </si>
  <si>
    <t>JPY</t>
  </si>
  <si>
    <t>LAK</t>
  </si>
  <si>
    <t>MYR</t>
  </si>
  <si>
    <t>MNT</t>
  </si>
  <si>
    <t>NZD</t>
  </si>
  <si>
    <t>PGK</t>
  </si>
  <si>
    <t>PHP</t>
  </si>
  <si>
    <t>WST</t>
  </si>
  <si>
    <t>SGD</t>
  </si>
  <si>
    <t>KRW</t>
  </si>
  <si>
    <t>TWD</t>
  </si>
  <si>
    <t>THB</t>
  </si>
  <si>
    <t>VND</t>
  </si>
  <si>
    <t>AMD</t>
  </si>
  <si>
    <t>EUR</t>
  </si>
  <si>
    <t>AZN</t>
  </si>
  <si>
    <t>CZK</t>
  </si>
  <si>
    <t>DKK</t>
  </si>
  <si>
    <t>GEL</t>
  </si>
  <si>
    <t>HUF</t>
  </si>
  <si>
    <t>ISK</t>
  </si>
  <si>
    <t>KZT</t>
  </si>
  <si>
    <t>KGS</t>
  </si>
  <si>
    <t>NOK</t>
  </si>
  <si>
    <t>PLN</t>
  </si>
  <si>
    <t>RUR</t>
  </si>
  <si>
    <t>SEK</t>
  </si>
  <si>
    <t>CHF</t>
  </si>
  <si>
    <t>TJS</t>
  </si>
  <si>
    <t>TRM</t>
  </si>
  <si>
    <t>UAH</t>
  </si>
  <si>
    <t>ALL</t>
  </si>
  <si>
    <t>BAM</t>
  </si>
  <si>
    <t>BGN</t>
  </si>
  <si>
    <t>HRK</t>
  </si>
  <si>
    <t>MKD</t>
  </si>
  <si>
    <t>RON</t>
  </si>
  <si>
    <t>RSD</t>
  </si>
  <si>
    <t>TRY</t>
  </si>
  <si>
    <t>DZD</t>
  </si>
  <si>
    <t>BHD</t>
  </si>
  <si>
    <t>BDT</t>
  </si>
  <si>
    <t>EGP</t>
  </si>
  <si>
    <t>ERN</t>
  </si>
  <si>
    <t>INR</t>
  </si>
  <si>
    <t>IRR</t>
  </si>
  <si>
    <t>ILS</t>
  </si>
  <si>
    <t>JOD</t>
  </si>
  <si>
    <t>KWD</t>
  </si>
  <si>
    <t>LBP</t>
  </si>
  <si>
    <t>LYD</t>
  </si>
  <si>
    <t>MVR</t>
  </si>
  <si>
    <t>MRO</t>
  </si>
  <si>
    <t>MAD</t>
  </si>
  <si>
    <t>NPR</t>
  </si>
  <si>
    <t>OMR</t>
  </si>
  <si>
    <t>PKR</t>
  </si>
  <si>
    <t>QAR</t>
  </si>
  <si>
    <t>SAR</t>
  </si>
  <si>
    <t>LKR</t>
  </si>
  <si>
    <t>SDG</t>
  </si>
  <si>
    <t>SYP</t>
  </si>
  <si>
    <t>TND</t>
  </si>
  <si>
    <t>AED</t>
  </si>
  <si>
    <t>YER</t>
  </si>
  <si>
    <t>AON</t>
  </si>
  <si>
    <t>XOF</t>
  </si>
  <si>
    <t>BWP</t>
  </si>
  <si>
    <t>BIF</t>
  </si>
  <si>
    <t>XAF</t>
  </si>
  <si>
    <t>CVE</t>
  </si>
  <si>
    <t>KMF</t>
  </si>
  <si>
    <t>GMD</t>
  </si>
  <si>
    <t>GHS</t>
  </si>
  <si>
    <t>GNF</t>
  </si>
  <si>
    <t>KES</t>
  </si>
  <si>
    <t>LRD</t>
  </si>
  <si>
    <t>MGF</t>
  </si>
  <si>
    <t>MWK</t>
  </si>
  <si>
    <t>MUR</t>
  </si>
  <si>
    <t>MZN</t>
  </si>
  <si>
    <t>NAD</t>
  </si>
  <si>
    <t>NGN</t>
  </si>
  <si>
    <t>RWF</t>
  </si>
  <si>
    <t>STD</t>
  </si>
  <si>
    <t>SCR</t>
  </si>
  <si>
    <t>SLL</t>
  </si>
  <si>
    <t>SOS</t>
  </si>
  <si>
    <t>ZAR</t>
  </si>
  <si>
    <t>SSP</t>
  </si>
  <si>
    <t>SZL</t>
  </si>
  <si>
    <t>TZS</t>
  </si>
  <si>
    <t>UGX</t>
  </si>
  <si>
    <t>ZMW</t>
  </si>
  <si>
    <t>With effect from</t>
  </si>
  <si>
    <t>CONSULAR FEES TABLE 2017/18</t>
  </si>
  <si>
    <t>[Enter Local Curr.]</t>
  </si>
  <si>
    <r>
      <t>(</t>
    </r>
    <r>
      <rPr>
        <sz val="10"/>
        <rFont val="Calibri"/>
        <family val="2"/>
      </rPr>
      <t>€</t>
    </r>
    <r>
      <rPr>
        <sz val="1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</si>
</sst>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>
  <numFmts count="1">
    <numFmt numFmtId="164" formatCode="dd\ mmmm\ yyyy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4" xfId="0" applyFont="1" applyBorder="1" applyAlignment="1">
      <alignment vertical="center"/>
    </xf>
    <xf numFmtId="0" fontId="3" fillId="0" borderId="4" xfId="0" applyFont="1" applyBorder="1" applyAlignment="1"/>
    <xf numFmtId="0" fontId="0" fillId="0" borderId="4" xfId="0" applyBorder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/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2" fontId="5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wrapText="1"/>
    </xf>
    <xf numFmtId="0" fontId="8" fillId="0" borderId="0" xfId="0" applyFont="1"/>
    <xf numFmtId="0" fontId="5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horizontal="right" vertical="center"/>
    </xf>
    <xf numFmtId="4" fontId="9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protection locked="0"/>
    </xf>
    <xf numFmtId="0" fontId="0" fillId="0" borderId="4" xfId="0" applyFont="1" applyBorder="1" applyAlignment="1" applyProtection="1">
      <protection locked="0"/>
    </xf>
    <xf numFmtId="0" fontId="0" fillId="0" borderId="4" xfId="0" applyFont="1" applyBorder="1" applyProtection="1"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14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right" vertical="top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 hidden="1"/>
    </xf>
    <xf numFmtId="0" fontId="3" fillId="0" borderId="12" xfId="0" applyNumberFormat="1" applyFont="1" applyBorder="1" applyAlignment="1" applyProtection="1">
      <alignment horizontal="center" vertical="center" wrapText="1"/>
      <protection locked="0" hidden="1"/>
    </xf>
    <xf numFmtId="3" fontId="3" fillId="0" borderId="12" xfId="0" applyNumberFormat="1" applyFont="1" applyBorder="1" applyAlignment="1" applyProtection="1">
      <alignment horizontal="center" vertical="center"/>
      <protection locked="0" hidden="1"/>
    </xf>
    <xf numFmtId="3" fontId="3" fillId="0" borderId="10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 hidden="1"/>
    </xf>
    <xf numFmtId="3" fontId="3" fillId="0" borderId="11" xfId="0" applyNumberFormat="1" applyFont="1" applyBorder="1" applyAlignment="1" applyProtection="1">
      <alignment horizontal="center" vertical="center"/>
      <protection locked="0" hidden="1"/>
    </xf>
    <xf numFmtId="3" fontId="3" fillId="0" borderId="13" xfId="0" applyNumberFormat="1" applyFont="1" applyBorder="1" applyAlignment="1" applyProtection="1">
      <alignment horizontal="center" vertical="center"/>
      <protection locked="0"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4" fontId="10" fillId="0" borderId="1" xfId="0" applyNumberFormat="1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98"/>
  <sheetViews>
    <sheetView showGridLines="0" tabSelected="1" workbookViewId="0">
      <pane ySplit="3" topLeftCell="A4" activePane="bottomLeft" state="frozen"/>
      <selection pane="bottomLeft" activeCell="I6" sqref="I6"/>
    </sheetView>
  </sheetViews>
  <sheetFormatPr defaultColWidth="0" defaultRowHeight="15" zeroHeight="1"/>
  <cols>
    <col min="1" max="1" width="0.85546875" style="42" customWidth="1"/>
    <col min="2" max="3" width="3.7109375" style="75" customWidth="1"/>
    <col min="4" max="4" width="11.140625" style="75" customWidth="1"/>
    <col min="5" max="8" width="11.140625" style="76" customWidth="1"/>
    <col min="9" max="9" width="36.7109375" style="76" customWidth="1"/>
    <col min="10" max="11" width="12.7109375" style="77" customWidth="1"/>
    <col min="12" max="12" width="0.85546875" style="78" customWidth="1"/>
    <col min="13" max="13" width="8.7109375" style="60" hidden="1" customWidth="1"/>
    <col min="14" max="16" width="0" style="42" hidden="1" customWidth="1"/>
    <col min="17" max="16384" width="9.140625" style="42" hidden="1"/>
  </cols>
  <sheetData>
    <row r="1" spans="1:13" customFormat="1" ht="21">
      <c r="B1" s="99" t="s">
        <v>188</v>
      </c>
      <c r="C1" s="99"/>
      <c r="D1" s="99"/>
      <c r="E1" s="99"/>
      <c r="F1" s="99"/>
      <c r="G1" s="99"/>
      <c r="H1" s="99"/>
      <c r="I1" s="99"/>
      <c r="J1" s="99"/>
      <c r="K1" s="100"/>
      <c r="L1" s="19"/>
      <c r="M1" s="8"/>
    </row>
    <row r="2" spans="1:13" customFormat="1" ht="15" customHeight="1">
      <c r="B2" s="75"/>
      <c r="C2" s="74"/>
      <c r="D2" s="74" t="s">
        <v>187</v>
      </c>
      <c r="E2" s="104">
        <v>42831</v>
      </c>
      <c r="F2" s="104"/>
      <c r="G2" s="7"/>
      <c r="H2" s="16"/>
      <c r="I2" s="7"/>
      <c r="J2" s="17" t="s">
        <v>30</v>
      </c>
      <c r="K2" s="30" t="s">
        <v>107</v>
      </c>
      <c r="L2" s="20"/>
      <c r="M2" s="9"/>
    </row>
    <row r="3" spans="1:13" s="5" customFormat="1">
      <c r="A3" s="13"/>
      <c r="B3" s="15"/>
      <c r="C3" s="3"/>
      <c r="D3" s="3"/>
      <c r="E3" s="4"/>
      <c r="F3" s="4"/>
      <c r="G3" s="31" t="s">
        <v>0</v>
      </c>
      <c r="H3" s="32">
        <v>1.21</v>
      </c>
      <c r="I3" s="4"/>
      <c r="J3" s="6" t="s">
        <v>1</v>
      </c>
      <c r="K3" s="84" t="s">
        <v>190</v>
      </c>
      <c r="L3" s="21"/>
      <c r="M3" s="10"/>
    </row>
    <row r="4" spans="1:13" s="13" customFormat="1">
      <c r="B4" s="101" t="s">
        <v>31</v>
      </c>
      <c r="C4" s="102"/>
      <c r="D4" s="102"/>
      <c r="E4" s="102"/>
      <c r="F4" s="102"/>
      <c r="G4" s="102"/>
      <c r="H4" s="102"/>
      <c r="I4" s="102"/>
      <c r="J4" s="102"/>
      <c r="K4" s="103"/>
      <c r="L4" s="11"/>
      <c r="M4" s="12"/>
    </row>
    <row r="5" spans="1:13" s="13" customFormat="1">
      <c r="B5" s="28">
        <v>1</v>
      </c>
      <c r="C5" s="1" t="s">
        <v>34</v>
      </c>
      <c r="E5" s="2"/>
      <c r="F5" s="2"/>
      <c r="I5" s="2"/>
      <c r="J5" s="18"/>
      <c r="K5" s="29"/>
      <c r="L5" s="14"/>
      <c r="M5" s="12"/>
    </row>
    <row r="6" spans="1:13" s="33" customFormat="1">
      <c r="C6" s="34" t="s">
        <v>3</v>
      </c>
      <c r="D6" s="35" t="s">
        <v>28</v>
      </c>
      <c r="E6" s="36"/>
      <c r="F6" s="36"/>
      <c r="I6" s="36"/>
      <c r="J6" s="61">
        <v>30</v>
      </c>
      <c r="K6" s="79">
        <f>ROUND((J6*$H$3),0)</f>
        <v>36</v>
      </c>
      <c r="L6" s="60"/>
      <c r="M6" s="60"/>
    </row>
    <row r="7" spans="1:13" s="33" customFormat="1">
      <c r="B7" s="40"/>
      <c r="C7" s="34" t="s">
        <v>5</v>
      </c>
      <c r="D7" s="35" t="s">
        <v>33</v>
      </c>
      <c r="E7" s="36"/>
      <c r="F7" s="36"/>
      <c r="I7" s="36"/>
      <c r="J7" s="37">
        <v>75</v>
      </c>
      <c r="K7" s="79">
        <f>ROUND((J7*$H$3),0)</f>
        <v>91</v>
      </c>
      <c r="L7" s="38"/>
      <c r="M7" s="38"/>
    </row>
    <row r="8" spans="1:13" s="33" customFormat="1">
      <c r="B8" s="40"/>
      <c r="C8" s="35" t="s">
        <v>25</v>
      </c>
      <c r="D8" s="35" t="s">
        <v>29</v>
      </c>
      <c r="E8" s="36"/>
      <c r="F8" s="36"/>
      <c r="I8" s="36"/>
      <c r="J8" s="41">
        <v>30</v>
      </c>
      <c r="K8" s="79">
        <f>ROUND((J8*$H$3),0)</f>
        <v>36</v>
      </c>
      <c r="L8" s="38"/>
      <c r="M8" s="38"/>
    </row>
    <row r="9" spans="1:13" s="33" customFormat="1">
      <c r="B9" s="85" t="s">
        <v>2</v>
      </c>
      <c r="C9" s="86"/>
      <c r="D9" s="86"/>
      <c r="E9" s="86"/>
      <c r="F9" s="86"/>
      <c r="G9" s="86"/>
      <c r="H9" s="86"/>
      <c r="I9" s="86"/>
      <c r="J9" s="86"/>
      <c r="K9" s="87"/>
      <c r="L9" s="39"/>
      <c r="M9" s="38"/>
    </row>
    <row r="10" spans="1:13" ht="15" customHeight="1">
      <c r="B10" s="43">
        <v>2</v>
      </c>
      <c r="C10" s="44" t="s">
        <v>55</v>
      </c>
      <c r="D10" s="35"/>
      <c r="E10" s="44"/>
      <c r="F10" s="44"/>
      <c r="G10" s="44"/>
      <c r="H10" s="44"/>
      <c r="I10" s="44"/>
      <c r="J10" s="45"/>
      <c r="K10" s="80"/>
      <c r="L10" s="46"/>
      <c r="M10" s="38"/>
    </row>
    <row r="11" spans="1:13">
      <c r="B11" s="40"/>
      <c r="C11" s="34" t="s">
        <v>3</v>
      </c>
      <c r="D11" s="35" t="s">
        <v>4</v>
      </c>
      <c r="E11" s="36"/>
      <c r="F11" s="36"/>
      <c r="G11" s="36"/>
      <c r="H11" s="36"/>
      <c r="I11" s="36"/>
      <c r="J11" s="37">
        <v>50</v>
      </c>
      <c r="K11" s="79">
        <f t="shared" ref="K11:K18" si="0">ROUND((J11*$H$3),0)</f>
        <v>61</v>
      </c>
      <c r="L11" s="38"/>
      <c r="M11" s="38"/>
    </row>
    <row r="12" spans="1:13">
      <c r="B12" s="47"/>
      <c r="C12" s="48" t="s">
        <v>5</v>
      </c>
      <c r="D12" s="49" t="s">
        <v>6</v>
      </c>
      <c r="E12" s="50"/>
      <c r="F12" s="50"/>
      <c r="G12" s="50"/>
      <c r="H12" s="50"/>
      <c r="I12" s="50"/>
      <c r="J12" s="41">
        <v>50</v>
      </c>
      <c r="K12" s="79">
        <f t="shared" si="0"/>
        <v>61</v>
      </c>
      <c r="L12" s="38"/>
      <c r="M12" s="38"/>
    </row>
    <row r="13" spans="1:13">
      <c r="B13" s="43">
        <v>3</v>
      </c>
      <c r="C13" s="44" t="s">
        <v>51</v>
      </c>
      <c r="D13" s="35"/>
      <c r="E13" s="44"/>
      <c r="F13" s="44"/>
      <c r="G13" s="44"/>
      <c r="H13" s="44"/>
      <c r="I13" s="44"/>
      <c r="J13" s="51">
        <v>25</v>
      </c>
      <c r="K13" s="81">
        <f t="shared" si="0"/>
        <v>30</v>
      </c>
      <c r="L13" s="38"/>
      <c r="M13" s="38"/>
    </row>
    <row r="14" spans="1:13">
      <c r="A14" s="33"/>
      <c r="B14" s="52">
        <v>4</v>
      </c>
      <c r="C14" s="53" t="s">
        <v>7</v>
      </c>
      <c r="D14" s="53"/>
      <c r="E14" s="54"/>
      <c r="F14" s="54"/>
      <c r="G14" s="54"/>
      <c r="H14" s="54"/>
      <c r="I14" s="54"/>
      <c r="J14" s="55">
        <v>50</v>
      </c>
      <c r="K14" s="82">
        <f t="shared" si="0"/>
        <v>61</v>
      </c>
      <c r="L14" s="38"/>
      <c r="M14" s="38"/>
    </row>
    <row r="15" spans="1:13" s="58" customFormat="1">
      <c r="A15" s="56"/>
      <c r="B15" s="47">
        <v>5</v>
      </c>
      <c r="C15" s="49" t="s">
        <v>8</v>
      </c>
      <c r="D15" s="57"/>
      <c r="E15" s="50"/>
      <c r="F15" s="50"/>
      <c r="G15" s="50"/>
      <c r="H15" s="50"/>
      <c r="I15" s="50"/>
      <c r="J15" s="41">
        <v>25</v>
      </c>
      <c r="K15" s="82">
        <f t="shared" si="0"/>
        <v>30</v>
      </c>
      <c r="L15" s="38"/>
      <c r="M15" s="38"/>
    </row>
    <row r="16" spans="1:13">
      <c r="A16" s="33"/>
      <c r="B16" s="52">
        <v>6</v>
      </c>
      <c r="C16" s="53" t="s">
        <v>9</v>
      </c>
      <c r="D16" s="53"/>
      <c r="E16" s="54"/>
      <c r="F16" s="54"/>
      <c r="G16" s="54"/>
      <c r="H16" s="54"/>
      <c r="I16" s="54"/>
      <c r="J16" s="55">
        <v>25</v>
      </c>
      <c r="K16" s="82">
        <f t="shared" si="0"/>
        <v>30</v>
      </c>
      <c r="L16" s="38"/>
      <c r="M16" s="38"/>
    </row>
    <row r="17" spans="1:13">
      <c r="B17" s="52">
        <v>7</v>
      </c>
      <c r="C17" s="53" t="s">
        <v>10</v>
      </c>
      <c r="D17" s="35"/>
      <c r="E17" s="54"/>
      <c r="F17" s="54"/>
      <c r="G17" s="54"/>
      <c r="H17" s="54"/>
      <c r="I17" s="54"/>
      <c r="J17" s="55">
        <v>25</v>
      </c>
      <c r="K17" s="82">
        <f t="shared" si="0"/>
        <v>30</v>
      </c>
      <c r="L17" s="38"/>
      <c r="M17" s="38"/>
    </row>
    <row r="18" spans="1:13" ht="14.1" customHeight="1">
      <c r="B18" s="43">
        <v>8</v>
      </c>
      <c r="C18" s="44" t="s">
        <v>36</v>
      </c>
      <c r="D18" s="44"/>
      <c r="E18" s="44"/>
      <c r="F18" s="44"/>
      <c r="G18" s="44"/>
      <c r="H18" s="59"/>
      <c r="I18" s="36"/>
      <c r="J18" s="92">
        <v>50</v>
      </c>
      <c r="K18" s="88">
        <f t="shared" si="0"/>
        <v>61</v>
      </c>
      <c r="L18" s="38"/>
      <c r="M18" s="91"/>
    </row>
    <row r="19" spans="1:13" ht="14.1" customHeight="1">
      <c r="B19" s="40"/>
      <c r="C19" s="36" t="s">
        <v>35</v>
      </c>
      <c r="D19" s="36"/>
      <c r="E19" s="36"/>
      <c r="F19" s="36"/>
      <c r="G19" s="36"/>
      <c r="H19" s="36"/>
      <c r="I19" s="36"/>
      <c r="J19" s="93"/>
      <c r="K19" s="90"/>
      <c r="L19" s="38"/>
      <c r="M19" s="98"/>
    </row>
    <row r="20" spans="1:13">
      <c r="B20" s="85" t="s">
        <v>11</v>
      </c>
      <c r="C20" s="86"/>
      <c r="D20" s="86"/>
      <c r="E20" s="86"/>
      <c r="F20" s="86"/>
      <c r="G20" s="86"/>
      <c r="H20" s="86"/>
      <c r="I20" s="86"/>
      <c r="J20" s="86"/>
      <c r="K20" s="87"/>
      <c r="L20" s="39"/>
      <c r="M20" s="39"/>
    </row>
    <row r="21" spans="1:13">
      <c r="B21" s="40">
        <v>9</v>
      </c>
      <c r="C21" s="35" t="s">
        <v>12</v>
      </c>
      <c r="D21" s="35"/>
      <c r="E21" s="36"/>
      <c r="F21" s="36"/>
      <c r="G21" s="36"/>
      <c r="H21" s="36"/>
      <c r="I21" s="36"/>
      <c r="J21" s="51">
        <v>100</v>
      </c>
      <c r="K21" s="79">
        <f>ROUND((J21*$H$3),0)</f>
        <v>121</v>
      </c>
      <c r="L21" s="38"/>
      <c r="M21" s="38"/>
    </row>
    <row r="22" spans="1:13">
      <c r="B22" s="85" t="s">
        <v>13</v>
      </c>
      <c r="C22" s="86"/>
      <c r="D22" s="86"/>
      <c r="E22" s="86"/>
      <c r="F22" s="86"/>
      <c r="G22" s="86"/>
      <c r="H22" s="86"/>
      <c r="I22" s="86"/>
      <c r="J22" s="86"/>
      <c r="K22" s="87"/>
      <c r="L22" s="39"/>
      <c r="M22" s="39"/>
    </row>
    <row r="23" spans="1:13" s="64" customFormat="1" ht="15" customHeight="1">
      <c r="A23" s="62"/>
      <c r="B23" s="63">
        <v>10</v>
      </c>
      <c r="C23" s="64" t="s">
        <v>14</v>
      </c>
      <c r="J23" s="65">
        <v>50</v>
      </c>
      <c r="K23" s="82">
        <f>ROUND((J23*$H$3),0)</f>
        <v>61</v>
      </c>
      <c r="L23" s="38"/>
      <c r="M23" s="38"/>
    </row>
    <row r="24" spans="1:13">
      <c r="A24" s="33"/>
      <c r="B24" s="40">
        <v>11</v>
      </c>
      <c r="C24" s="35" t="s">
        <v>50</v>
      </c>
      <c r="D24" s="35"/>
      <c r="E24" s="36"/>
      <c r="F24" s="36"/>
      <c r="G24" s="36"/>
      <c r="H24" s="36"/>
      <c r="I24" s="36"/>
      <c r="J24" s="37"/>
      <c r="K24" s="79"/>
      <c r="L24" s="38"/>
      <c r="M24" s="38"/>
    </row>
    <row r="25" spans="1:13">
      <c r="B25" s="40"/>
      <c r="C25" s="35" t="s">
        <v>54</v>
      </c>
      <c r="D25" s="35"/>
      <c r="E25" s="36"/>
      <c r="F25" s="36"/>
      <c r="G25" s="36"/>
      <c r="H25" s="36"/>
      <c r="I25" s="36"/>
      <c r="J25" s="37"/>
      <c r="K25" s="79"/>
      <c r="L25" s="38"/>
      <c r="M25" s="38"/>
    </row>
    <row r="26" spans="1:13">
      <c r="B26" s="40"/>
      <c r="C26" s="34" t="s">
        <v>3</v>
      </c>
      <c r="D26" s="35" t="s">
        <v>4</v>
      </c>
      <c r="E26" s="36"/>
      <c r="F26" s="36"/>
      <c r="G26" s="36"/>
      <c r="H26" s="36"/>
      <c r="I26" s="36"/>
      <c r="J26" s="37">
        <v>50</v>
      </c>
      <c r="K26" s="79">
        <f>ROUND((J26*$H$3),0)</f>
        <v>61</v>
      </c>
      <c r="L26" s="38"/>
      <c r="M26" s="38"/>
    </row>
    <row r="27" spans="1:13">
      <c r="B27" s="47"/>
      <c r="C27" s="48" t="s">
        <v>5</v>
      </c>
      <c r="D27" s="49" t="s">
        <v>6</v>
      </c>
      <c r="E27" s="50"/>
      <c r="F27" s="50"/>
      <c r="G27" s="50"/>
      <c r="H27" s="50"/>
      <c r="I27" s="50"/>
      <c r="J27" s="41">
        <v>50</v>
      </c>
      <c r="K27" s="79">
        <f>ROUND((J27*$H$3),0)</f>
        <v>61</v>
      </c>
      <c r="L27" s="38"/>
      <c r="M27" s="38"/>
    </row>
    <row r="28" spans="1:13">
      <c r="B28" s="40">
        <v>12</v>
      </c>
      <c r="C28" s="35" t="s">
        <v>49</v>
      </c>
      <c r="D28" s="35"/>
      <c r="E28" s="36"/>
      <c r="F28" s="36"/>
      <c r="G28" s="36"/>
      <c r="H28" s="36"/>
      <c r="I28" s="36"/>
      <c r="J28" s="92">
        <v>150</v>
      </c>
      <c r="K28" s="88">
        <f>ROUND((J28*$H$3),0)</f>
        <v>182</v>
      </c>
      <c r="L28" s="38"/>
      <c r="M28" s="91"/>
    </row>
    <row r="29" spans="1:13">
      <c r="B29" s="47"/>
      <c r="C29" s="49" t="s">
        <v>56</v>
      </c>
      <c r="D29" s="49"/>
      <c r="E29" s="50"/>
      <c r="F29" s="50"/>
      <c r="G29" s="50"/>
      <c r="H29" s="50"/>
      <c r="I29" s="50"/>
      <c r="J29" s="94"/>
      <c r="K29" s="90"/>
      <c r="L29" s="66"/>
      <c r="M29" s="98"/>
    </row>
    <row r="30" spans="1:13" s="68" customFormat="1">
      <c r="A30" s="33"/>
      <c r="B30" s="47">
        <v>13</v>
      </c>
      <c r="C30" s="49" t="s">
        <v>15</v>
      </c>
      <c r="D30" s="67"/>
      <c r="E30" s="50"/>
      <c r="F30" s="50"/>
      <c r="G30" s="50"/>
      <c r="H30" s="50"/>
      <c r="I30" s="50"/>
      <c r="J30" s="41">
        <v>150</v>
      </c>
      <c r="K30" s="82">
        <f>ROUND((J30*$H$3),0)</f>
        <v>182</v>
      </c>
      <c r="L30" s="38"/>
      <c r="M30" s="38"/>
    </row>
    <row r="31" spans="1:13" s="70" customFormat="1">
      <c r="A31" s="33"/>
      <c r="B31" s="52">
        <v>14</v>
      </c>
      <c r="C31" s="53" t="s">
        <v>16</v>
      </c>
      <c r="D31" s="69"/>
      <c r="E31" s="54"/>
      <c r="F31" s="54"/>
      <c r="G31" s="54"/>
      <c r="H31" s="54"/>
      <c r="I31" s="54"/>
      <c r="J31" s="55">
        <v>25</v>
      </c>
      <c r="K31" s="82">
        <f>ROUND((J31*$H$3),0)</f>
        <v>30</v>
      </c>
      <c r="L31" s="38"/>
      <c r="M31" s="38"/>
    </row>
    <row r="32" spans="1:13" s="70" customFormat="1">
      <c r="A32" s="33"/>
      <c r="B32" s="52">
        <v>15</v>
      </c>
      <c r="C32" s="53" t="s">
        <v>17</v>
      </c>
      <c r="D32" s="53"/>
      <c r="E32" s="54"/>
      <c r="F32" s="54"/>
      <c r="G32" s="54"/>
      <c r="H32" s="54"/>
      <c r="I32" s="54"/>
      <c r="J32" s="55">
        <v>50</v>
      </c>
      <c r="K32" s="82">
        <f>ROUND((J32*$H$3),0)</f>
        <v>61</v>
      </c>
      <c r="L32" s="38"/>
      <c r="M32" s="38"/>
    </row>
    <row r="33" spans="1:13">
      <c r="A33" s="33"/>
      <c r="B33" s="40">
        <v>16</v>
      </c>
      <c r="C33" s="35" t="s">
        <v>18</v>
      </c>
      <c r="D33" s="35"/>
      <c r="E33" s="36"/>
      <c r="F33" s="36"/>
      <c r="G33" s="36"/>
      <c r="H33" s="36"/>
      <c r="I33" s="36"/>
      <c r="J33" s="37"/>
      <c r="K33" s="79"/>
      <c r="L33" s="38"/>
      <c r="M33" s="38"/>
    </row>
    <row r="34" spans="1:13">
      <c r="B34" s="35"/>
      <c r="C34" s="34" t="s">
        <v>3</v>
      </c>
      <c r="D34" s="35" t="s">
        <v>52</v>
      </c>
      <c r="E34" s="36"/>
      <c r="F34" s="36"/>
      <c r="G34" s="36"/>
      <c r="H34" s="36"/>
      <c r="I34" s="36"/>
      <c r="J34" s="93">
        <v>50</v>
      </c>
      <c r="K34" s="89">
        <f>ROUND((J34*$H$3),0)</f>
        <v>61</v>
      </c>
      <c r="L34" s="38"/>
      <c r="M34" s="91"/>
    </row>
    <row r="35" spans="1:13">
      <c r="B35" s="35"/>
      <c r="C35" s="35"/>
      <c r="D35" s="35" t="s">
        <v>53</v>
      </c>
      <c r="E35" s="36"/>
      <c r="F35" s="36"/>
      <c r="G35" s="36"/>
      <c r="H35" s="36"/>
      <c r="I35" s="36"/>
      <c r="J35" s="93"/>
      <c r="K35" s="89"/>
      <c r="L35" s="38"/>
      <c r="M35" s="91"/>
    </row>
    <row r="36" spans="1:13">
      <c r="B36" s="35"/>
      <c r="C36" s="34" t="s">
        <v>5</v>
      </c>
      <c r="D36" s="35" t="s">
        <v>19</v>
      </c>
      <c r="E36" s="36"/>
      <c r="F36" s="36"/>
      <c r="G36" s="36"/>
      <c r="H36" s="36"/>
      <c r="I36" s="36"/>
      <c r="J36" s="37">
        <v>50</v>
      </c>
      <c r="K36" s="79">
        <f>ROUND((J36*$H$3),0)</f>
        <v>61</v>
      </c>
      <c r="L36" s="38"/>
      <c r="M36" s="38"/>
    </row>
    <row r="37" spans="1:13">
      <c r="B37" s="85" t="s">
        <v>20</v>
      </c>
      <c r="C37" s="86"/>
      <c r="D37" s="86"/>
      <c r="E37" s="86"/>
      <c r="F37" s="86"/>
      <c r="G37" s="86"/>
      <c r="H37" s="86"/>
      <c r="I37" s="86"/>
      <c r="J37" s="86"/>
      <c r="K37" s="87"/>
      <c r="L37" s="39"/>
      <c r="M37" s="39"/>
    </row>
    <row r="38" spans="1:13">
      <c r="B38" s="40">
        <v>17</v>
      </c>
      <c r="C38" s="35" t="s">
        <v>37</v>
      </c>
      <c r="D38" s="35"/>
      <c r="E38" s="36"/>
      <c r="F38" s="36"/>
      <c r="G38" s="36"/>
      <c r="H38" s="36"/>
      <c r="I38" s="36"/>
      <c r="J38" s="92">
        <v>150</v>
      </c>
      <c r="K38" s="88">
        <f>ROUND((J38*$H$3),0)</f>
        <v>182</v>
      </c>
      <c r="L38" s="38"/>
      <c r="M38" s="91"/>
    </row>
    <row r="39" spans="1:13">
      <c r="B39" s="35"/>
      <c r="C39" s="35" t="s">
        <v>38</v>
      </c>
      <c r="D39" s="35"/>
      <c r="E39" s="36"/>
      <c r="F39" s="36"/>
      <c r="G39" s="36"/>
      <c r="H39" s="36"/>
      <c r="I39" s="36"/>
      <c r="J39" s="93"/>
      <c r="K39" s="89"/>
      <c r="L39" s="66"/>
      <c r="M39" s="98"/>
    </row>
    <row r="40" spans="1:13">
      <c r="B40" s="35"/>
      <c r="C40" s="35" t="s">
        <v>40</v>
      </c>
      <c r="D40" s="35"/>
      <c r="E40" s="36"/>
      <c r="F40" s="36"/>
      <c r="G40" s="36"/>
      <c r="H40" s="36"/>
      <c r="I40" s="36"/>
      <c r="J40" s="93"/>
      <c r="K40" s="89"/>
      <c r="L40" s="66"/>
      <c r="M40" s="98"/>
    </row>
    <row r="41" spans="1:13">
      <c r="B41" s="35"/>
      <c r="C41" s="35" t="s">
        <v>39</v>
      </c>
      <c r="D41" s="35"/>
      <c r="E41" s="36"/>
      <c r="F41" s="36"/>
      <c r="G41" s="36"/>
      <c r="H41" s="36"/>
      <c r="I41" s="36"/>
      <c r="J41" s="94"/>
      <c r="K41" s="90"/>
      <c r="L41" s="66"/>
      <c r="M41" s="98"/>
    </row>
    <row r="42" spans="1:13">
      <c r="B42" s="85" t="s">
        <v>21</v>
      </c>
      <c r="C42" s="86"/>
      <c r="D42" s="86"/>
      <c r="E42" s="86"/>
      <c r="F42" s="86"/>
      <c r="G42" s="86"/>
      <c r="H42" s="86"/>
      <c r="I42" s="86"/>
      <c r="J42" s="86"/>
      <c r="K42" s="87"/>
      <c r="L42" s="39"/>
      <c r="M42" s="39"/>
    </row>
    <row r="43" spans="1:13">
      <c r="B43" s="40">
        <v>18</v>
      </c>
      <c r="C43" s="35" t="s">
        <v>41</v>
      </c>
      <c r="D43" s="35"/>
      <c r="E43" s="36"/>
      <c r="F43" s="36"/>
      <c r="G43" s="36"/>
      <c r="H43" s="36"/>
      <c r="I43" s="36"/>
      <c r="J43" s="92">
        <v>150</v>
      </c>
      <c r="K43" s="88">
        <f>ROUND((J43*H3),0)</f>
        <v>182</v>
      </c>
      <c r="L43" s="38"/>
      <c r="M43" s="91"/>
    </row>
    <row r="44" spans="1:13">
      <c r="B44" s="35"/>
      <c r="C44" s="35" t="s">
        <v>42</v>
      </c>
      <c r="D44" s="35"/>
      <c r="E44" s="36"/>
      <c r="F44" s="36"/>
      <c r="G44" s="36"/>
      <c r="H44" s="36"/>
      <c r="I44" s="36"/>
      <c r="J44" s="93"/>
      <c r="K44" s="89"/>
      <c r="L44" s="66"/>
      <c r="M44" s="98"/>
    </row>
    <row r="45" spans="1:13">
      <c r="B45" s="35"/>
      <c r="C45" s="35" t="s">
        <v>57</v>
      </c>
      <c r="D45" s="35"/>
      <c r="E45" s="36"/>
      <c r="F45" s="36"/>
      <c r="G45" s="36"/>
      <c r="H45" s="36"/>
      <c r="I45" s="36"/>
      <c r="J45" s="93"/>
      <c r="K45" s="90"/>
      <c r="L45" s="66"/>
      <c r="M45" s="98"/>
    </row>
    <row r="46" spans="1:13">
      <c r="B46" s="85" t="s">
        <v>22</v>
      </c>
      <c r="C46" s="86"/>
      <c r="D46" s="86"/>
      <c r="E46" s="86"/>
      <c r="F46" s="86"/>
      <c r="G46" s="86"/>
      <c r="H46" s="86"/>
      <c r="I46" s="86"/>
      <c r="J46" s="86"/>
      <c r="K46" s="87"/>
      <c r="L46" s="39"/>
      <c r="M46" s="39"/>
    </row>
    <row r="47" spans="1:13">
      <c r="B47" s="40">
        <v>19</v>
      </c>
      <c r="C47" s="35" t="s">
        <v>43</v>
      </c>
      <c r="D47" s="35"/>
      <c r="E47" s="36"/>
      <c r="F47" s="36"/>
      <c r="G47" s="36"/>
      <c r="H47" s="36"/>
      <c r="I47" s="36"/>
      <c r="J47" s="51">
        <v>100</v>
      </c>
      <c r="K47" s="81">
        <f>ROUND((J47*H3),0)</f>
        <v>121</v>
      </c>
      <c r="L47" s="38"/>
      <c r="M47" s="38"/>
    </row>
    <row r="48" spans="1:13" s="71" customFormat="1">
      <c r="B48" s="43">
        <v>20</v>
      </c>
      <c r="C48" s="44" t="s">
        <v>44</v>
      </c>
      <c r="D48" s="44"/>
      <c r="E48" s="72"/>
      <c r="F48" s="72"/>
      <c r="G48" s="72"/>
      <c r="H48" s="72"/>
      <c r="I48" s="72"/>
      <c r="J48" s="92">
        <v>75</v>
      </c>
      <c r="K48" s="88">
        <f>ROUND((J48*H3),0)</f>
        <v>91</v>
      </c>
      <c r="L48" s="38"/>
      <c r="M48" s="91"/>
    </row>
    <row r="49" spans="1:13" s="71" customFormat="1">
      <c r="B49" s="47"/>
      <c r="C49" s="49" t="s">
        <v>45</v>
      </c>
      <c r="D49" s="49"/>
      <c r="E49" s="50"/>
      <c r="F49" s="50"/>
      <c r="G49" s="50"/>
      <c r="H49" s="50"/>
      <c r="I49" s="73"/>
      <c r="J49" s="93"/>
      <c r="K49" s="90"/>
      <c r="L49" s="38"/>
      <c r="M49" s="91"/>
    </row>
    <row r="50" spans="1:13">
      <c r="B50" s="40">
        <v>21</v>
      </c>
      <c r="C50" s="35" t="s">
        <v>58</v>
      </c>
      <c r="D50" s="35"/>
      <c r="E50" s="36"/>
      <c r="F50" s="36"/>
      <c r="G50" s="36"/>
      <c r="H50" s="36"/>
      <c r="I50" s="36"/>
      <c r="J50" s="51"/>
      <c r="K50" s="81"/>
      <c r="L50" s="38"/>
      <c r="M50" s="38"/>
    </row>
    <row r="51" spans="1:13">
      <c r="B51" s="40"/>
      <c r="C51" s="34" t="s">
        <v>3</v>
      </c>
      <c r="D51" s="35" t="s">
        <v>23</v>
      </c>
      <c r="E51" s="36"/>
      <c r="F51" s="36"/>
      <c r="G51" s="36"/>
      <c r="H51" s="36"/>
      <c r="I51" s="36"/>
      <c r="J51" s="37">
        <v>10</v>
      </c>
      <c r="K51" s="79">
        <f>ROUND((J51*$H$3),0)</f>
        <v>12</v>
      </c>
      <c r="L51" s="38"/>
      <c r="M51" s="38"/>
    </row>
    <row r="52" spans="1:13">
      <c r="B52" s="35"/>
      <c r="C52" s="34" t="s">
        <v>5</v>
      </c>
      <c r="D52" s="35" t="s">
        <v>24</v>
      </c>
      <c r="E52" s="36"/>
      <c r="F52" s="36"/>
      <c r="G52" s="36"/>
      <c r="H52" s="36"/>
      <c r="I52" s="36"/>
      <c r="J52" s="37">
        <v>25</v>
      </c>
      <c r="K52" s="79">
        <f>ROUND((J52*$H$3),0)</f>
        <v>30</v>
      </c>
      <c r="L52" s="38"/>
      <c r="M52" s="38"/>
    </row>
    <row r="53" spans="1:13" s="68" customFormat="1">
      <c r="A53" s="33"/>
      <c r="B53" s="49"/>
      <c r="C53" s="48" t="s">
        <v>25</v>
      </c>
      <c r="D53" s="49" t="s">
        <v>26</v>
      </c>
      <c r="E53" s="50"/>
      <c r="F53" s="50"/>
      <c r="G53" s="50"/>
      <c r="H53" s="50"/>
      <c r="I53" s="50"/>
      <c r="J53" s="41">
        <v>50</v>
      </c>
      <c r="K53" s="79">
        <f>ROUND((J53*$H$3),0)</f>
        <v>61</v>
      </c>
      <c r="L53" s="38"/>
      <c r="M53" s="38"/>
    </row>
    <row r="54" spans="1:13">
      <c r="A54" s="33"/>
      <c r="B54" s="85" t="s">
        <v>27</v>
      </c>
      <c r="C54" s="86"/>
      <c r="D54" s="86"/>
      <c r="E54" s="86"/>
      <c r="F54" s="86"/>
      <c r="G54" s="86"/>
      <c r="H54" s="86"/>
      <c r="I54" s="86"/>
      <c r="J54" s="86"/>
      <c r="K54" s="87"/>
      <c r="L54" s="39"/>
      <c r="M54" s="39"/>
    </row>
    <row r="55" spans="1:13">
      <c r="A55" s="33"/>
      <c r="B55" s="43">
        <v>22</v>
      </c>
      <c r="C55" s="44" t="s">
        <v>46</v>
      </c>
      <c r="D55" s="44"/>
      <c r="E55" s="72"/>
      <c r="F55" s="72"/>
      <c r="G55" s="72"/>
      <c r="H55" s="72"/>
      <c r="I55" s="72"/>
      <c r="J55" s="92">
        <v>150</v>
      </c>
      <c r="K55" s="88">
        <f>ROUND((J55*H3),0)</f>
        <v>182</v>
      </c>
      <c r="L55" s="60"/>
      <c r="M55" s="91"/>
    </row>
    <row r="56" spans="1:13">
      <c r="A56" s="33"/>
      <c r="B56" s="35"/>
      <c r="C56" s="35" t="s">
        <v>48</v>
      </c>
      <c r="D56" s="35"/>
      <c r="E56" s="36"/>
      <c r="F56" s="36"/>
      <c r="G56" s="36"/>
      <c r="H56" s="36"/>
      <c r="I56" s="36"/>
      <c r="J56" s="93"/>
      <c r="K56" s="89"/>
      <c r="L56" s="60"/>
      <c r="M56" s="91"/>
    </row>
    <row r="57" spans="1:13">
      <c r="A57" s="33"/>
      <c r="B57" s="49"/>
      <c r="C57" s="49" t="s">
        <v>47</v>
      </c>
      <c r="D57" s="49"/>
      <c r="E57" s="50"/>
      <c r="F57" s="50"/>
      <c r="G57" s="50"/>
      <c r="H57" s="50"/>
      <c r="I57" s="50"/>
      <c r="J57" s="94"/>
      <c r="K57" s="90"/>
      <c r="L57" s="60"/>
      <c r="M57" s="91"/>
    </row>
    <row r="58" spans="1:13" s="68" customFormat="1" ht="18" customHeight="1">
      <c r="A58" s="33"/>
      <c r="B58" s="95" t="s">
        <v>32</v>
      </c>
      <c r="C58" s="96"/>
      <c r="D58" s="96"/>
      <c r="E58" s="96"/>
      <c r="F58" s="96"/>
      <c r="G58" s="96"/>
      <c r="H58" s="96"/>
      <c r="I58" s="96"/>
      <c r="J58" s="96"/>
      <c r="K58" s="97"/>
      <c r="L58" s="83"/>
      <c r="M58" s="91"/>
    </row>
    <row r="59" spans="1:13">
      <c r="A59" s="33"/>
    </row>
    <row r="60" spans="1:13">
      <c r="A60" s="33"/>
    </row>
    <row r="61" spans="1:13" hidden="1"/>
    <row r="62" spans="1:13" hidden="1"/>
    <row r="63" spans="1:13" hidden="1"/>
    <row r="64" spans="1:13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/>
  </sheetData>
  <sheetProtection sheet="1" objects="1" scenarios="1" formatCells="0" formatRows="0" insertRows="0" deleteRows="0"/>
  <mergeCells count="32">
    <mergeCell ref="B20:K20"/>
    <mergeCell ref="B22:K22"/>
    <mergeCell ref="B1:K1"/>
    <mergeCell ref="M18:M19"/>
    <mergeCell ref="J18:J19"/>
    <mergeCell ref="K18:K19"/>
    <mergeCell ref="B9:K9"/>
    <mergeCell ref="B4:K4"/>
    <mergeCell ref="E2:F2"/>
    <mergeCell ref="M38:M41"/>
    <mergeCell ref="M43:M45"/>
    <mergeCell ref="K28:K29"/>
    <mergeCell ref="M28:M29"/>
    <mergeCell ref="K34:K35"/>
    <mergeCell ref="M34:M35"/>
    <mergeCell ref="B37:K37"/>
    <mergeCell ref="B42:K42"/>
    <mergeCell ref="J28:J29"/>
    <mergeCell ref="J34:J35"/>
    <mergeCell ref="J38:J41"/>
    <mergeCell ref="J43:J45"/>
    <mergeCell ref="K43:K45"/>
    <mergeCell ref="K38:K41"/>
    <mergeCell ref="B46:K46"/>
    <mergeCell ref="B54:K54"/>
    <mergeCell ref="K55:K57"/>
    <mergeCell ref="K48:K49"/>
    <mergeCell ref="M55:M58"/>
    <mergeCell ref="M48:M49"/>
    <mergeCell ref="J48:J49"/>
    <mergeCell ref="J55:J57"/>
    <mergeCell ref="B58:K58"/>
  </mergeCells>
  <conditionalFormatting sqref="K2">
    <cfRule type="containsText" dxfId="3" priority="4" operator="containsText" text="[Local]">
      <formula>NOT(ISERROR(SEARCH("[Local]",K2)))</formula>
    </cfRule>
  </conditionalFormatting>
  <conditionalFormatting sqref="E2:F2">
    <cfRule type="containsText" dxfId="2" priority="3" operator="containsText" text="[Enter Effective Date]">
      <formula>NOT(ISERROR(SEARCH("[Enter Effective Date]",E2)))</formula>
    </cfRule>
  </conditionalFormatting>
  <conditionalFormatting sqref="H3">
    <cfRule type="cellIs" dxfId="1" priority="1" operator="equal">
      <formula>1</formula>
    </cfRule>
  </conditionalFormatting>
  <dataValidations count="4">
    <dataValidation type="list" showInputMessage="1" showErrorMessage="1" promptTitle="Local Currency Code" prompt="Please select your currency." sqref="K2">
      <formula1>Currencies!A1:A129</formula1>
    </dataValidation>
    <dataValidation operator="greaterThan" allowBlank="1" showInputMessage="1" showErrorMessage="1" promptTitle="Effective Date" prompt="Please enter effective date. If there has not been a change in rate, the effective date does not need to alter. " sqref="E2:F2"/>
    <dataValidation allowBlank="1" showInputMessage="1" showErrorMessage="1" promptTitle="Currency Symbol" sqref="K3"/>
    <dataValidation allowBlank="1" showInputMessage="1" showErrorMessage="1" promptTitle="Set Consular Rate " prompt="For stable currencies, make sure that the Consular rate is set within the range of 3-5% of the Corporate rate. However in countries where the currency is volatile, it should be no more than 10% higher." sqref="H3"/>
  </dataValidations>
  <pageMargins left="0.51181102362204722" right="0.51181102362204722" top="0.74803149606299213" bottom="0.74803149606299213" header="0.31496062992125984" footer="0.31496062992125984"/>
  <pageSetup paperSize="9" scale="73" orientation="portrait" r:id="rId1"/>
  <headerFooter>
    <evenHeader xml:space="preserve">&amp;CClassification
</evenHeader>
    <evenFooter xml:space="preserve">&amp;CClassification
</evenFooter>
    <firstHeader xml:space="preserve">&amp;CClassification
</firstHeader>
    <firstFooter xml:space="preserve">&amp;CClassification
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29"/>
  <sheetViews>
    <sheetView workbookViewId="0">
      <selection activeCell="E5" sqref="E5"/>
    </sheetView>
  </sheetViews>
  <sheetFormatPr defaultRowHeight="15"/>
  <cols>
    <col min="1" max="1" width="9.140625" style="27"/>
  </cols>
  <sheetData>
    <row r="1" spans="1:1">
      <c r="A1" s="24" t="s">
        <v>189</v>
      </c>
    </row>
    <row r="2" spans="1:1">
      <c r="A2" s="22" t="s">
        <v>59</v>
      </c>
    </row>
    <row r="3" spans="1:1">
      <c r="A3" s="24" t="s">
        <v>156</v>
      </c>
    </row>
    <row r="4" spans="1:1">
      <c r="A4" s="24" t="s">
        <v>124</v>
      </c>
    </row>
    <row r="5" spans="1:1">
      <c r="A5" s="24" t="s">
        <v>106</v>
      </c>
    </row>
    <row r="6" spans="1:1">
      <c r="A6" s="25" t="s">
        <v>158</v>
      </c>
    </row>
    <row r="7" spans="1:1">
      <c r="A7" s="24" t="s">
        <v>86</v>
      </c>
    </row>
    <row r="8" spans="1:1">
      <c r="A8" s="24" t="s">
        <v>108</v>
      </c>
    </row>
    <row r="9" spans="1:1">
      <c r="A9" s="24" t="s">
        <v>125</v>
      </c>
    </row>
    <row r="10" spans="1:1">
      <c r="A10" s="23" t="s">
        <v>60</v>
      </c>
    </row>
    <row r="11" spans="1:1">
      <c r="A11" s="24" t="s">
        <v>134</v>
      </c>
    </row>
    <row r="12" spans="1:1">
      <c r="A12" s="24" t="s">
        <v>126</v>
      </c>
    </row>
    <row r="13" spans="1:1">
      <c r="A13" s="24" t="s">
        <v>133</v>
      </c>
    </row>
    <row r="14" spans="1:1">
      <c r="A14" s="24" t="s">
        <v>161</v>
      </c>
    </row>
    <row r="15" spans="1:1">
      <c r="A15" s="23" t="s">
        <v>62</v>
      </c>
    </row>
    <row r="16" spans="1:1">
      <c r="A16" s="24" t="s">
        <v>87</v>
      </c>
    </row>
    <row r="17" spans="1:1">
      <c r="A17" s="22" t="s">
        <v>63</v>
      </c>
    </row>
    <row r="18" spans="1:1">
      <c r="A18" s="22" t="s">
        <v>64</v>
      </c>
    </row>
    <row r="19" spans="1:1">
      <c r="A19" s="24" t="s">
        <v>160</v>
      </c>
    </row>
    <row r="20" spans="1:1">
      <c r="A20" s="22" t="s">
        <v>61</v>
      </c>
    </row>
    <row r="21" spans="1:1">
      <c r="A21" s="22" t="s">
        <v>65</v>
      </c>
    </row>
    <row r="22" spans="1:1">
      <c r="A22" s="24" t="s">
        <v>120</v>
      </c>
    </row>
    <row r="23" spans="1:1">
      <c r="A23" s="22" t="s">
        <v>67</v>
      </c>
    </row>
    <row r="24" spans="1:1">
      <c r="A24" s="24" t="s">
        <v>90</v>
      </c>
    </row>
    <row r="25" spans="1:1">
      <c r="A25" s="22" t="s">
        <v>68</v>
      </c>
    </row>
    <row r="26" spans="1:1">
      <c r="A26" s="22" t="s">
        <v>69</v>
      </c>
    </row>
    <row r="27" spans="1:1">
      <c r="A27" s="22" t="s">
        <v>70</v>
      </c>
    </row>
    <row r="28" spans="1:1">
      <c r="A28" s="24" t="s">
        <v>163</v>
      </c>
    </row>
    <row r="29" spans="1:1">
      <c r="A29" s="24" t="s">
        <v>109</v>
      </c>
    </row>
    <row r="30" spans="1:1">
      <c r="A30" s="24" t="s">
        <v>110</v>
      </c>
    </row>
    <row r="31" spans="1:1">
      <c r="A31" s="22" t="s">
        <v>71</v>
      </c>
    </row>
    <row r="32" spans="1:1">
      <c r="A32" s="24" t="s">
        <v>132</v>
      </c>
    </row>
    <row r="33" spans="1:1">
      <c r="A33" s="24" t="s">
        <v>135</v>
      </c>
    </row>
    <row r="34" spans="1:1">
      <c r="A34" s="25" t="s">
        <v>136</v>
      </c>
    </row>
    <row r="35" spans="1:1">
      <c r="A35" s="24" t="s">
        <v>107</v>
      </c>
    </row>
    <row r="36" spans="1:1">
      <c r="A36" s="22" t="s">
        <v>91</v>
      </c>
    </row>
    <row r="37" spans="1:1">
      <c r="A37" s="25" t="s">
        <v>111</v>
      </c>
    </row>
    <row r="38" spans="1:1">
      <c r="A38" s="25" t="s">
        <v>166</v>
      </c>
    </row>
    <row r="39" spans="1:1">
      <c r="A39" s="24" t="s">
        <v>165</v>
      </c>
    </row>
    <row r="40" spans="1:1">
      <c r="A40" s="24" t="s">
        <v>167</v>
      </c>
    </row>
    <row r="41" spans="1:1">
      <c r="A41" s="23" t="s">
        <v>73</v>
      </c>
    </row>
    <row r="42" spans="1:1">
      <c r="A42" s="22" t="s">
        <v>74</v>
      </c>
    </row>
    <row r="43" spans="1:1">
      <c r="A43" s="23" t="s">
        <v>76</v>
      </c>
    </row>
    <row r="44" spans="1:1">
      <c r="A44" s="24" t="s">
        <v>127</v>
      </c>
    </row>
    <row r="45" spans="1:1">
      <c r="A45" s="22" t="s">
        <v>75</v>
      </c>
    </row>
    <row r="46" spans="1:1">
      <c r="A46" s="25" t="s">
        <v>112</v>
      </c>
    </row>
    <row r="47" spans="1:1">
      <c r="A47" s="25" t="s">
        <v>92</v>
      </c>
    </row>
    <row r="48" spans="1:1">
      <c r="A48" s="25" t="s">
        <v>139</v>
      </c>
    </row>
    <row r="49" spans="1:1">
      <c r="A49" s="24" t="s">
        <v>137</v>
      </c>
    </row>
    <row r="50" spans="1:1">
      <c r="A50" s="24" t="s">
        <v>138</v>
      </c>
    </row>
    <row r="51" spans="1:1">
      <c r="A51" s="24" t="s">
        <v>113</v>
      </c>
    </row>
    <row r="52" spans="1:1">
      <c r="A52" s="22" t="s">
        <v>77</v>
      </c>
    </row>
    <row r="53" spans="1:1">
      <c r="A53" s="24" t="s">
        <v>140</v>
      </c>
    </row>
    <row r="54" spans="1:1">
      <c r="A54" s="24" t="s">
        <v>93</v>
      </c>
    </row>
    <row r="55" spans="1:1">
      <c r="A55" s="24" t="s">
        <v>168</v>
      </c>
    </row>
    <row r="56" spans="1:1">
      <c r="A56" s="24" t="s">
        <v>115</v>
      </c>
    </row>
    <row r="57" spans="1:1">
      <c r="A57" s="24" t="s">
        <v>89</v>
      </c>
    </row>
    <row r="58" spans="1:1">
      <c r="A58" s="24" t="s">
        <v>164</v>
      </c>
    </row>
    <row r="59" spans="1:1">
      <c r="A59" s="25" t="s">
        <v>102</v>
      </c>
    </row>
    <row r="60" spans="1:1">
      <c r="A60" s="24" t="s">
        <v>141</v>
      </c>
    </row>
    <row r="61" spans="1:1">
      <c r="A61" s="22" t="s">
        <v>66</v>
      </c>
    </row>
    <row r="62" spans="1:1">
      <c r="A62" s="25" t="s">
        <v>114</v>
      </c>
    </row>
    <row r="63" spans="1:1">
      <c r="A63" s="24" t="s">
        <v>94</v>
      </c>
    </row>
    <row r="64" spans="1:1">
      <c r="A64" s="24" t="s">
        <v>142</v>
      </c>
    </row>
    <row r="65" spans="1:1">
      <c r="A65" s="24" t="s">
        <v>152</v>
      </c>
    </row>
    <row r="66" spans="1:1">
      <c r="A66" s="24" t="s">
        <v>169</v>
      </c>
    </row>
    <row r="67" spans="1:1">
      <c r="A67" s="24" t="s">
        <v>143</v>
      </c>
    </row>
    <row r="68" spans="1:1">
      <c r="A68" s="24" t="s">
        <v>146</v>
      </c>
    </row>
    <row r="69" spans="1:1">
      <c r="A69" s="24" t="s">
        <v>170</v>
      </c>
    </row>
    <row r="70" spans="1:1">
      <c r="A70" s="24" t="s">
        <v>128</v>
      </c>
    </row>
    <row r="71" spans="1:1">
      <c r="A71" s="24" t="s">
        <v>88</v>
      </c>
    </row>
    <row r="72" spans="1:1">
      <c r="A72" s="24" t="s">
        <v>96</v>
      </c>
    </row>
    <row r="73" spans="1:1">
      <c r="A73" s="24" t="s">
        <v>145</v>
      </c>
    </row>
    <row r="74" spans="1:1">
      <c r="A74" s="24" t="s">
        <v>172</v>
      </c>
    </row>
    <row r="75" spans="1:1">
      <c r="A75" s="22" t="s">
        <v>144</v>
      </c>
    </row>
    <row r="76" spans="1:1">
      <c r="A76" s="24" t="s">
        <v>171</v>
      </c>
    </row>
    <row r="77" spans="1:1">
      <c r="A77" s="23" t="s">
        <v>78</v>
      </c>
    </row>
    <row r="78" spans="1:1">
      <c r="A78" s="24" t="s">
        <v>95</v>
      </c>
    </row>
    <row r="79" spans="1:1">
      <c r="A79" s="24" t="s">
        <v>173</v>
      </c>
    </row>
    <row r="80" spans="1:1">
      <c r="A80" s="24" t="s">
        <v>174</v>
      </c>
    </row>
    <row r="81" spans="1:1">
      <c r="A81" s="24" t="s">
        <v>175</v>
      </c>
    </row>
    <row r="82" spans="1:1">
      <c r="A82" s="23" t="s">
        <v>79</v>
      </c>
    </row>
    <row r="83" spans="1:1">
      <c r="A83" s="22" t="s">
        <v>116</v>
      </c>
    </row>
    <row r="84" spans="1:1">
      <c r="A84" s="25" t="s">
        <v>147</v>
      </c>
    </row>
    <row r="85" spans="1:1">
      <c r="A85" s="25" t="s">
        <v>97</v>
      </c>
    </row>
    <row r="86" spans="1:1">
      <c r="A86" s="24" t="s">
        <v>148</v>
      </c>
    </row>
    <row r="87" spans="1:1">
      <c r="A87" s="22" t="s">
        <v>81</v>
      </c>
    </row>
    <row r="88" spans="1:1">
      <c r="A88" s="24" t="s">
        <v>98</v>
      </c>
    </row>
    <row r="89" spans="1:1">
      <c r="A89" s="24" t="s">
        <v>99</v>
      </c>
    </row>
    <row r="90" spans="1:1">
      <c r="A90" s="24" t="s">
        <v>149</v>
      </c>
    </row>
    <row r="91" spans="1:1">
      <c r="A91" s="24" t="s">
        <v>117</v>
      </c>
    </row>
    <row r="92" spans="1:1">
      <c r="A92" s="22" t="s">
        <v>80</v>
      </c>
    </row>
    <row r="93" spans="1:1">
      <c r="A93" s="24" t="s">
        <v>150</v>
      </c>
    </row>
    <row r="94" spans="1:1">
      <c r="A94" s="25" t="s">
        <v>129</v>
      </c>
    </row>
    <row r="95" spans="1:1">
      <c r="A95" s="26" t="s">
        <v>130</v>
      </c>
    </row>
    <row r="96" spans="1:1">
      <c r="A96" s="24" t="s">
        <v>118</v>
      </c>
    </row>
    <row r="97" spans="1:1">
      <c r="A97" s="24" t="s">
        <v>176</v>
      </c>
    </row>
    <row r="98" spans="1:1">
      <c r="A98" s="24" t="s">
        <v>151</v>
      </c>
    </row>
    <row r="99" spans="1:1">
      <c r="A99" s="24" t="s">
        <v>178</v>
      </c>
    </row>
    <row r="100" spans="1:1">
      <c r="A100" s="25" t="s">
        <v>153</v>
      </c>
    </row>
    <row r="101" spans="1:1">
      <c r="A101" s="24" t="s">
        <v>119</v>
      </c>
    </row>
    <row r="102" spans="1:1">
      <c r="A102" s="24" t="s">
        <v>101</v>
      </c>
    </row>
    <row r="103" spans="1:1">
      <c r="A103" s="25" t="s">
        <v>179</v>
      </c>
    </row>
    <row r="104" spans="1:1">
      <c r="A104" s="24" t="s">
        <v>180</v>
      </c>
    </row>
    <row r="105" spans="1:1">
      <c r="A105" s="24" t="s">
        <v>182</v>
      </c>
    </row>
    <row r="106" spans="1:1">
      <c r="A106" s="24" t="s">
        <v>177</v>
      </c>
    </row>
    <row r="107" spans="1:1">
      <c r="A107" s="25" t="s">
        <v>154</v>
      </c>
    </row>
    <row r="108" spans="1:1">
      <c r="A108" s="24" t="s">
        <v>183</v>
      </c>
    </row>
    <row r="109" spans="1:1">
      <c r="A109" s="24" t="s">
        <v>104</v>
      </c>
    </row>
    <row r="110" spans="1:1">
      <c r="A110" s="24" t="s">
        <v>121</v>
      </c>
    </row>
    <row r="111" spans="1:1">
      <c r="A111" s="24" t="s">
        <v>155</v>
      </c>
    </row>
    <row r="112" spans="1:1">
      <c r="A112" s="24" t="s">
        <v>122</v>
      </c>
    </row>
    <row r="113" spans="1:1">
      <c r="A113" s="25" t="s">
        <v>131</v>
      </c>
    </row>
    <row r="114" spans="1:1">
      <c r="A114" s="22" t="s">
        <v>83</v>
      </c>
    </row>
    <row r="115" spans="1:1">
      <c r="A115" s="24" t="s">
        <v>103</v>
      </c>
    </row>
    <row r="116" spans="1:1">
      <c r="A116" s="24" t="s">
        <v>184</v>
      </c>
    </row>
    <row r="117" spans="1:1">
      <c r="A117" s="24" t="s">
        <v>123</v>
      </c>
    </row>
    <row r="118" spans="1:1">
      <c r="A118" s="24" t="s">
        <v>185</v>
      </c>
    </row>
    <row r="119" spans="1:1">
      <c r="A119" s="22" t="s">
        <v>72</v>
      </c>
    </row>
    <row r="120" spans="1:1">
      <c r="A120" s="22" t="s">
        <v>84</v>
      </c>
    </row>
    <row r="121" spans="1:1">
      <c r="A121" s="22" t="s">
        <v>85</v>
      </c>
    </row>
    <row r="122" spans="1:1">
      <c r="A122" s="25" t="s">
        <v>105</v>
      </c>
    </row>
    <row r="123" spans="1:1">
      <c r="A123" s="25" t="s">
        <v>100</v>
      </c>
    </row>
    <row r="124" spans="1:1">
      <c r="A124" s="24" t="s">
        <v>162</v>
      </c>
    </row>
    <row r="125" spans="1:1">
      <c r="A125" s="22" t="s">
        <v>82</v>
      </c>
    </row>
    <row r="126" spans="1:1">
      <c r="A126" s="24" t="s">
        <v>159</v>
      </c>
    </row>
    <row r="127" spans="1:1">
      <c r="A127" s="24" t="s">
        <v>157</v>
      </c>
    </row>
    <row r="128" spans="1:1">
      <c r="A128" s="24" t="s">
        <v>181</v>
      </c>
    </row>
    <row r="129" spans="1:1">
      <c r="A129" s="24" t="s">
        <v>186</v>
      </c>
    </row>
  </sheetData>
  <sortState ref="A2:A171">
    <sortCondition ref="A116"/>
  </sortState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Fee Table</vt:lpstr>
      <vt:lpstr>Currencies</vt:lpstr>
      <vt:lpstr>'Fee Table'!Print_Titles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 Table FY16/17</dc:title>
  <dc:creator>abarclay</dc:creator>
  <cp:lastModifiedBy>dhanzelova</cp:lastModifiedBy>
  <cp:lastPrinted>2017-03-08T11:53:38Z</cp:lastPrinted>
  <dcterms:created xsi:type="dcterms:W3CDTF">2016-02-25T12:05:30Z</dcterms:created>
  <dcterms:modified xsi:type="dcterms:W3CDTF">2017-04-10T07:27:54Z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OFFICIAL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2016-02-25T00:00:00Z</vt:filetime>
  </property>
</Properties>
</file>