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NW-GIR-FIN\LAA and analytical services\Reporting and Statistics publication\16 Oct-Dec legal aid statistics bulletin\Final versions\"/>
    </mc:Choice>
  </mc:AlternateContent>
  <bookViews>
    <workbookView xWindow="120" yWindow="0" windowWidth="9945" windowHeight="7740" tabRatio="805" activeTab="1"/>
  </bookViews>
  <sheets>
    <sheet name="Further info" sheetId="148" r:id="rId1"/>
    <sheet name="Index" sheetId="30" r:id="rId2"/>
    <sheet name="Glossary" sheetId="149" r:id="rId3"/>
    <sheet name="1.1" sheetId="25" r:id="rId4"/>
    <sheet name="1.2" sheetId="68" r:id="rId5"/>
    <sheet name="2.1" sheetId="87" r:id="rId6"/>
    <sheet name="2.2" sheetId="88" r:id="rId7"/>
    <sheet name="3.1" sheetId="130" r:id="rId8"/>
    <sheet name="3.2" sheetId="131" r:id="rId9"/>
    <sheet name="4.1" sheetId="125" r:id="rId10"/>
    <sheet name="4.2" sheetId="115" r:id="rId11"/>
    <sheet name="4.3" sheetId="116" r:id="rId12"/>
    <sheet name="4.4" sheetId="117" r:id="rId13"/>
    <sheet name="5.1" sheetId="89" r:id="rId14"/>
    <sheet name="5.2" sheetId="90" r:id="rId15"/>
    <sheet name="5.3" sheetId="104" r:id="rId16"/>
    <sheet name="6.1" sheetId="118" r:id="rId17"/>
    <sheet name="6.2" sheetId="119" r:id="rId18"/>
    <sheet name="6.3" sheetId="120" r:id="rId19"/>
    <sheet name="6.4" sheetId="132" r:id="rId20"/>
    <sheet name="6.5" sheetId="133" r:id="rId21"/>
    <sheet name="6.6" sheetId="134" r:id="rId22"/>
    <sheet name="6.7" sheetId="135" r:id="rId23"/>
    <sheet name="6.8" sheetId="136" r:id="rId24"/>
    <sheet name="6.9" sheetId="137" r:id="rId25"/>
    <sheet name="6.10" sheetId="150" r:id="rId26"/>
    <sheet name="7.1" sheetId="77" r:id="rId27"/>
    <sheet name="7.2" sheetId="78" r:id="rId28"/>
    <sheet name="8.1" sheetId="67" r:id="rId29"/>
    <sheet name="8.2" sheetId="92" r:id="rId30"/>
  </sheets>
  <definedNames>
    <definedName name="_xlnm.Print_Area" localSheetId="3">'1.1'!$A$1:$L$49</definedName>
    <definedName name="_xlnm.Print_Area" localSheetId="5">'2.1'!$A$6:$AL$53</definedName>
    <definedName name="_xlnm.Print_Area" localSheetId="6">'2.2'!$A$6:$AL$52</definedName>
    <definedName name="_xlnm.Print_Area" localSheetId="7">'3.1'!$A$1:$J$42</definedName>
    <definedName name="_xlnm.Print_Area" localSheetId="8">'3.2'!$A$1:$M$42</definedName>
    <definedName name="_xlnm.Print_Area" localSheetId="9">'4.1'!$A$1:$I$43</definedName>
    <definedName name="_xlnm.Print_Area" localSheetId="10">'4.2'!$A$1:$P$42</definedName>
    <definedName name="_xlnm.Print_Area" localSheetId="11">'4.3'!$A$1:$P$40</definedName>
    <definedName name="_xlnm.Print_Area" localSheetId="12">'4.4'!$A$1:$K$42</definedName>
    <definedName name="_xlnm.Print_Area" localSheetId="13">'5.1'!$A$6:$V$53</definedName>
    <definedName name="_xlnm.Print_Area" localSheetId="14">'5.2'!$A$6:$Y$52</definedName>
    <definedName name="_xlnm.Print_Area" localSheetId="15">'5.3'!$A$5:$Y$44</definedName>
    <definedName name="_xlnm.Print_Area" localSheetId="16">'6.1'!$A$6:$BC$46</definedName>
    <definedName name="_xlnm.Print_Area" localSheetId="17">'6.2'!$A$5:$AB$44</definedName>
    <definedName name="_xlnm.Print_Area" localSheetId="18">'6.3'!$A$5:$AB$41</definedName>
    <definedName name="_xlnm.Print_Area" localSheetId="19">'6.4'!$A$5:$AB$41</definedName>
    <definedName name="_xlnm.Print_Area" localSheetId="20">'6.5'!$A$5:$AB$41</definedName>
    <definedName name="_xlnm.Print_Area" localSheetId="21">'6.6'!$A$5:$AB$41</definedName>
    <definedName name="_xlnm.Print_Area" localSheetId="22">'6.7'!$A$5:$BD$44</definedName>
    <definedName name="_xlnm.Print_Area" localSheetId="23">'6.8'!$A$4:$CM$33</definedName>
    <definedName name="_xlnm.Print_Area" localSheetId="24">'6.9'!$A$4:$AT$32</definedName>
    <definedName name="_xlnm.Print_Area" localSheetId="26">'7.1'!$A$1:$K$45</definedName>
    <definedName name="_xlnm.Print_Area" localSheetId="27">'7.2'!$A$4:$N$44</definedName>
    <definedName name="_xlnm.Print_Area" localSheetId="28">'8.1'!$A$1:$N$28</definedName>
    <definedName name="_xlnm.Print_Area" localSheetId="29">'8.2'!$A$1:$M$53</definedName>
    <definedName name="_xlnm.Print_Titles" localSheetId="5">'2.1'!$A:$B,'2.1'!$6:$6</definedName>
    <definedName name="_xlnm.Print_Titles" localSheetId="6">'2.2'!$A:$B,'2.2'!$6:$6</definedName>
    <definedName name="_xlnm.Print_Titles" localSheetId="14">'5.2'!$A:$B,'5.2'!$7:$7</definedName>
    <definedName name="_xlnm.Print_Titles" localSheetId="15">'5.3'!$A:$B,'5.3'!$6:$6</definedName>
    <definedName name="_xlnm.Print_Titles" localSheetId="16">'6.1'!$A:$B,'6.1'!$7:$7</definedName>
    <definedName name="_xlnm.Print_Titles" localSheetId="17">'6.2'!$A:$B,'6.2'!$6:$6</definedName>
    <definedName name="_xlnm.Print_Titles" localSheetId="18">'6.3'!$A:$B,'6.3'!$6:$6</definedName>
    <definedName name="_xlnm.Print_Titles" localSheetId="19">'6.4'!$A:$B,'6.4'!$6:$6</definedName>
    <definedName name="_xlnm.Print_Titles" localSheetId="20">'6.5'!$A:$B,'6.5'!$6:$6</definedName>
    <definedName name="_xlnm.Print_Titles" localSheetId="21">'6.6'!$A:$B,'6.6'!$6:$6</definedName>
    <definedName name="_xlnm.Print_Titles" localSheetId="22">'6.7'!$A:$B,'6.7'!$7:$7</definedName>
    <definedName name="_xlnm.Print_Titles" localSheetId="23">'6.8'!$A:$B,'6.8'!$6:$7</definedName>
    <definedName name="_xlnm.Print_Titles" localSheetId="24">'6.9'!$A:$B,'6.9'!$5:$6</definedName>
  </definedNames>
  <calcPr calcId="152511"/>
</workbook>
</file>

<file path=xl/calcChain.xml><?xml version="1.0" encoding="utf-8"?>
<calcChain xmlns="http://schemas.openxmlformats.org/spreadsheetml/2006/main">
  <c r="H42" i="78" l="1"/>
  <c r="F42" i="77"/>
  <c r="I42" i="78" l="1"/>
</calcChain>
</file>

<file path=xl/sharedStrings.xml><?xml version="1.0" encoding="utf-8"?>
<sst xmlns="http://schemas.openxmlformats.org/spreadsheetml/2006/main" count="3522" uniqueCount="557">
  <si>
    <t>Post charge police station advice and assistance</t>
  </si>
  <si>
    <t>Refused means test form completion fee</t>
  </si>
  <si>
    <t>Early cover</t>
  </si>
  <si>
    <t>Advocacy assistance</t>
  </si>
  <si>
    <t>Appeals, reviews and other courts</t>
  </si>
  <si>
    <t>Civil assistance on criminal matters</t>
  </si>
  <si>
    <t>Prison law</t>
  </si>
  <si>
    <t>Total</t>
  </si>
  <si>
    <t>Volume granted</t>
  </si>
  <si>
    <t>Volume of applications</t>
  </si>
  <si>
    <t>Value (£'000)</t>
  </si>
  <si>
    <t>Volume</t>
  </si>
  <si>
    <t>-</t>
  </si>
  <si>
    <t>Financial Year</t>
  </si>
  <si>
    <t>Pre-charge suspects</t>
  </si>
  <si>
    <t>..</t>
  </si>
  <si>
    <t>Period covered</t>
  </si>
  <si>
    <t>Title</t>
  </si>
  <si>
    <t>Sheet</t>
  </si>
  <si>
    <r>
      <rPr>
        <vertAlign val="superscript"/>
        <sz val="10"/>
        <rFont val="Arial"/>
        <family val="2"/>
      </rPr>
      <t>1</t>
    </r>
    <r>
      <rPr>
        <sz val="10"/>
        <rFont val="Arial"/>
        <family val="2"/>
      </rPr>
      <t xml:space="preserve"> No representation required or refused</t>
    </r>
  </si>
  <si>
    <r>
      <rPr>
        <vertAlign val="superscript"/>
        <sz val="10"/>
        <color indexed="8"/>
        <rFont val="Arial"/>
        <family val="2"/>
      </rPr>
      <t>2</t>
    </r>
    <r>
      <rPr>
        <sz val="10"/>
        <color indexed="8"/>
        <rFont val="Arial"/>
        <family val="2"/>
      </rPr>
      <t xml:space="preserve"> Figures include Court duty solicitor sessions</t>
    </r>
  </si>
  <si>
    <t>Quarter</t>
  </si>
  <si>
    <t>Apr-Jun</t>
  </si>
  <si>
    <t>Jul-Sep</t>
  </si>
  <si>
    <t>Oct-Dec</t>
  </si>
  <si>
    <t>Jan-Mar</t>
  </si>
  <si>
    <r>
      <t>Charged defendants</t>
    </r>
    <r>
      <rPr>
        <b/>
        <vertAlign val="superscript"/>
        <sz val="10"/>
        <rFont val="Arial"/>
        <family val="2"/>
      </rPr>
      <t>1</t>
    </r>
  </si>
  <si>
    <t>2013-14</t>
  </si>
  <si>
    <t>2012-13</t>
  </si>
  <si>
    <t>2011-12</t>
  </si>
  <si>
    <t>2007-08</t>
  </si>
  <si>
    <t>2008-09</t>
  </si>
  <si>
    <t>2009-10</t>
  </si>
  <si>
    <t>2010-11</t>
  </si>
  <si>
    <t>Advocacy assistance at parole board hearings</t>
  </si>
  <si>
    <t>Advocacy assistance at prison discipline hearings</t>
  </si>
  <si>
    <t>Free standing advice and assistance</t>
  </si>
  <si>
    <t>The following symbols have been used throughout the tables in this bulletin:</t>
  </si>
  <si>
    <t>0 = Nil</t>
  </si>
  <si>
    <t>- = Not applicable</t>
  </si>
  <si>
    <t>.. = Not available</t>
  </si>
  <si>
    <t>2006-07</t>
  </si>
  <si>
    <t>2005-06</t>
  </si>
  <si>
    <t>2004-05</t>
  </si>
  <si>
    <t>2003-04</t>
  </si>
  <si>
    <t>2002-03</t>
  </si>
  <si>
    <t>2001-02</t>
  </si>
  <si>
    <t>Attendance</t>
  </si>
  <si>
    <t>Attendance on immigration issues</t>
  </si>
  <si>
    <t>Duty solicitor standby (claims)</t>
  </si>
  <si>
    <t>Telephone advice only</t>
  </si>
  <si>
    <t>Telephone advice admin costs</t>
  </si>
  <si>
    <t>Free standing advice and assistance (not in police station)</t>
  </si>
  <si>
    <t>Warrants of further detention</t>
  </si>
  <si>
    <t>Preparation: representation order refused</t>
  </si>
  <si>
    <t>Advice and assistance</t>
  </si>
  <si>
    <t>Assistance by way of representation</t>
  </si>
  <si>
    <t>Firms claiming for file review payments</t>
  </si>
  <si>
    <t>Early first or administrative hearings</t>
  </si>
  <si>
    <t>Extended court sitting hours pilot</t>
  </si>
  <si>
    <t>Lower standard fees</t>
  </si>
  <si>
    <t>Higher standard fees</t>
  </si>
  <si>
    <t>Non-standard fees and exempt cases</t>
  </si>
  <si>
    <t>Second claims for deferred sentencing</t>
  </si>
  <si>
    <t>Court duty solicitor (sessions)</t>
  </si>
  <si>
    <t>Table 3.1: Magistrates' court: legal aid applications and grants</t>
  </si>
  <si>
    <t>Table 3.2: Crown Court: legal aid applications and grants</t>
  </si>
  <si>
    <t>Either way 
offences</t>
  </si>
  <si>
    <t>Indictable 
offences</t>
  </si>
  <si>
    <t>Table 2.1</t>
  </si>
  <si>
    <t>Table 2.2</t>
  </si>
  <si>
    <t>Table 3.1</t>
  </si>
  <si>
    <t>Magistrates' courts: legal aid applications and grants</t>
  </si>
  <si>
    <t>Table 3.2</t>
  </si>
  <si>
    <t>Crown Court: legal aid applications and grants</t>
  </si>
  <si>
    <t>Appeal</t>
  </si>
  <si>
    <t>Cracked Trial</t>
  </si>
  <si>
    <t>Guilty Plea</t>
  </si>
  <si>
    <t>Trial</t>
  </si>
  <si>
    <t>Table 4.1: Crime higher workload</t>
  </si>
  <si>
    <t>Table 4.2: Litigator Graduated Fee Scheme (LGFS)</t>
  </si>
  <si>
    <t>Table 4.3: Advocate Graduated Fee Scheme (AGFS)</t>
  </si>
  <si>
    <t>Committal for Sentence</t>
  </si>
  <si>
    <t>High Cost Crime Cases Opened</t>
  </si>
  <si>
    <t>High Cost Crime Contracts Opened</t>
  </si>
  <si>
    <t>High Cost Crime Contracts Closed</t>
  </si>
  <si>
    <t>Table 4.1</t>
  </si>
  <si>
    <t>Table 4.2</t>
  </si>
  <si>
    <t>Table 4.3</t>
  </si>
  <si>
    <t>Table 5.1</t>
  </si>
  <si>
    <t>Table 5.2</t>
  </si>
  <si>
    <t>Table 6.1</t>
  </si>
  <si>
    <t>Table 6.2</t>
  </si>
  <si>
    <t>Table 6.3</t>
  </si>
  <si>
    <t>Table 7.1</t>
  </si>
  <si>
    <t>Table 7.2</t>
  </si>
  <si>
    <t>Civil representation, certificates granted</t>
  </si>
  <si>
    <t>Civil representation, certificates completed</t>
  </si>
  <si>
    <t>Mediation assessments</t>
  </si>
  <si>
    <t>Table 5.3</t>
  </si>
  <si>
    <r>
      <rPr>
        <vertAlign val="superscript"/>
        <sz val="10"/>
        <rFont val="Arial"/>
        <family val="2"/>
      </rPr>
      <t>2</t>
    </r>
    <r>
      <rPr>
        <sz val="10"/>
        <rFont val="Arial"/>
        <family val="2"/>
      </rPr>
      <t xml:space="preserve"> The figures for AGFS for 2011-12 are only partial due to the phased rollout of payments made by LAA</t>
    </r>
  </si>
  <si>
    <r>
      <rPr>
        <vertAlign val="superscript"/>
        <sz val="10"/>
        <rFont val="Arial"/>
        <family val="2"/>
      </rPr>
      <t>2</t>
    </r>
    <r>
      <rPr>
        <sz val="10"/>
        <rFont val="Arial"/>
        <family val="2"/>
      </rPr>
      <t xml:space="preserve"> The figures for LGFS for 2009-10 are only partial as payments only cover Crown Court cases started after January 2008</t>
    </r>
  </si>
  <si>
    <t>Table 1.1</t>
  </si>
  <si>
    <t>Legal aid criminal workload summary since 2001-02</t>
  </si>
  <si>
    <t>Table 1.2</t>
  </si>
  <si>
    <t>Table 1.1: Legal aid criminal workload summary since 2001-02</t>
  </si>
  <si>
    <t>Table 4.4</t>
  </si>
  <si>
    <t>2014-15</t>
  </si>
  <si>
    <t>Application made by provider</t>
  </si>
  <si>
    <t>Application made by individual</t>
  </si>
  <si>
    <t>Awaiting</t>
  </si>
  <si>
    <t>Granted</t>
  </si>
  <si>
    <t>Rejected</t>
  </si>
  <si>
    <t>Refused</t>
  </si>
  <si>
    <t>Withdrawn</t>
  </si>
  <si>
    <t>Table 8.1</t>
  </si>
  <si>
    <r>
      <rPr>
        <vertAlign val="superscript"/>
        <sz val="10"/>
        <rFont val="Arial"/>
        <family val="2"/>
      </rPr>
      <t>1</t>
    </r>
    <r>
      <rPr>
        <sz val="10"/>
        <rFont val="Arial"/>
        <family val="2"/>
      </rPr>
      <t xml:space="preserve"> Figures before the higher crime schemes transferred to the Legal Aid Agency are not available</t>
    </r>
  </si>
  <si>
    <t>Applications received</t>
  </si>
  <si>
    <t>Certificates granted</t>
  </si>
  <si>
    <t>Family</t>
  </si>
  <si>
    <t>Community care</t>
  </si>
  <si>
    <t>Debt</t>
  </si>
  <si>
    <t>Employment</t>
  </si>
  <si>
    <t>Housing</t>
  </si>
  <si>
    <t>Welfare benefits</t>
  </si>
  <si>
    <t>Actions against the police etc.</t>
  </si>
  <si>
    <t>Clinical negligence</t>
  </si>
  <si>
    <t>Consumer</t>
  </si>
  <si>
    <t>Discrimination</t>
  </si>
  <si>
    <t>Education</t>
  </si>
  <si>
    <t>Personal injury</t>
  </si>
  <si>
    <t>Public law</t>
  </si>
  <si>
    <t>Miscellaneous</t>
  </si>
  <si>
    <t>Immigration</t>
  </si>
  <si>
    <t>Mental health</t>
  </si>
  <si>
    <t>Table 6.1: Civil representation, applications received</t>
  </si>
  <si>
    <t>Domestic violence</t>
  </si>
  <si>
    <t>Financial provision</t>
  </si>
  <si>
    <t>Help with mediation</t>
  </si>
  <si>
    <t>Other family proceedings</t>
  </si>
  <si>
    <t>Other public law Children Act proceedings</t>
  </si>
  <si>
    <t>Private law Children Act proceedings</t>
  </si>
  <si>
    <t>Special Children Act proceedings</t>
  </si>
  <si>
    <t>Table 6.2: Civil representation, certificates granted</t>
  </si>
  <si>
    <t>Table 6.3: Civil representation, certificates completed</t>
  </si>
  <si>
    <t>Table 7.1: Mediation assessments</t>
  </si>
  <si>
    <r>
      <t>Assessments</t>
    </r>
    <r>
      <rPr>
        <b/>
        <vertAlign val="superscript"/>
        <sz val="10"/>
        <rFont val="Arial"/>
        <family val="2"/>
      </rPr>
      <t xml:space="preserve"> 1</t>
    </r>
  </si>
  <si>
    <t>Full Agreement</t>
  </si>
  <si>
    <t>Partial Agreement</t>
  </si>
  <si>
    <r>
      <t>Advocate Graduated Fee Scheme (AGFS)</t>
    </r>
    <r>
      <rPr>
        <vertAlign val="superscript"/>
        <sz val="10"/>
        <rFont val="Arial"/>
        <family val="2"/>
      </rPr>
      <t>1</t>
    </r>
  </si>
  <si>
    <t>https://www.gov.uk/government/collections/legal-aid-statistics</t>
  </si>
  <si>
    <t xml:space="preserve">The data within this publication come from a variety of administrative systems. </t>
  </si>
  <si>
    <t>Revisions</t>
  </si>
  <si>
    <r>
      <t>2011-12</t>
    </r>
    <r>
      <rPr>
        <vertAlign val="superscript"/>
        <sz val="10"/>
        <color indexed="8"/>
        <rFont val="Arial"/>
        <family val="2"/>
      </rPr>
      <t xml:space="preserve"> </t>
    </r>
  </si>
  <si>
    <r>
      <rPr>
        <vertAlign val="superscript"/>
        <sz val="10"/>
        <rFont val="Arial"/>
        <family val="2"/>
      </rPr>
      <t>1</t>
    </r>
    <r>
      <rPr>
        <sz val="10"/>
        <rFont val="Arial"/>
        <family val="2"/>
      </rPr>
      <t xml:space="preserve"> Data include Solicitors, Not for profit organisations and Specialist telephone advice service (excludes Community legal advice centre)</t>
    </r>
  </si>
  <si>
    <r>
      <rPr>
        <vertAlign val="superscript"/>
        <sz val="10"/>
        <color indexed="8"/>
        <rFont val="Arial"/>
        <family val="2"/>
      </rPr>
      <t>2</t>
    </r>
    <r>
      <rPr>
        <sz val="10"/>
        <color indexed="8"/>
        <rFont val="Arial"/>
        <family val="2"/>
      </rPr>
      <t xml:space="preserve"> Figures exclude Housing possession court duty scheme, Telephone operator service and Community legal advice centre</t>
    </r>
  </si>
  <si>
    <r>
      <rPr>
        <vertAlign val="superscript"/>
        <sz val="10"/>
        <rFont val="Arial"/>
        <family val="2"/>
      </rPr>
      <t xml:space="preserve">1 </t>
    </r>
    <r>
      <rPr>
        <sz val="10"/>
        <rFont val="Arial"/>
        <family val="2"/>
      </rPr>
      <t>Figures exclude determinations made by Specialist telephone advice service (available in the underlying data file)</t>
    </r>
  </si>
  <si>
    <t>CDD Direct telephone advice</t>
  </si>
  <si>
    <t>Applications Received</t>
  </si>
  <si>
    <t>Applications Determined</t>
  </si>
  <si>
    <t>Current Status</t>
  </si>
  <si>
    <t>Determination or Outcome</t>
  </si>
  <si>
    <t>2000-01</t>
  </si>
  <si>
    <t>Table 7.2: Mediation starts and outcomes</t>
  </si>
  <si>
    <t>Total Outcomes</t>
  </si>
  <si>
    <t>Table 2.1: Crime lower workload (volume)</t>
  </si>
  <si>
    <t>Table 8.1: Exceptional Case Funding (ECF) applications</t>
  </si>
  <si>
    <t>Table 8.2: Exceptional Case Funding (ECF) categories</t>
  </si>
  <si>
    <t>Category of Law</t>
  </si>
  <si>
    <t>Inquest</t>
  </si>
  <si>
    <t>Other</t>
  </si>
  <si>
    <t>Welfare Benefits</t>
  </si>
  <si>
    <t>Debt/ Consumer/ Contract</t>
  </si>
  <si>
    <t>Housing/ Land Law</t>
  </si>
  <si>
    <t>Inquiry/ Tribunal</t>
  </si>
  <si>
    <t>Table 8.2</t>
  </si>
  <si>
    <t>Applications</t>
  </si>
  <si>
    <t>Grants</t>
  </si>
  <si>
    <t>Telephone 
advice 
only</t>
  </si>
  <si>
    <t>Assistance 
by way of representation</t>
  </si>
  <si>
    <t>Committal 
for sentence</t>
  </si>
  <si>
    <t>Summary 
only offences</t>
  </si>
  <si>
    <t>Attendance 
on immigration issues</t>
  </si>
  <si>
    <t>Prison 
law</t>
  </si>
  <si>
    <t>Total 
Volume</t>
  </si>
  <si>
    <t>Financial
Year</t>
  </si>
  <si>
    <r>
      <t>High 
Cost 
Crime</t>
    </r>
    <r>
      <rPr>
        <vertAlign val="superscript"/>
        <sz val="10"/>
        <rFont val="Arial"/>
        <family val="2"/>
      </rPr>
      <t>2,3</t>
    </r>
  </si>
  <si>
    <r>
      <t>Litigator 
Graduated 
Fee Scheme (LGFS)</t>
    </r>
    <r>
      <rPr>
        <vertAlign val="superscript"/>
        <sz val="10"/>
        <rFont val="Arial"/>
        <family val="2"/>
      </rPr>
      <t>1</t>
    </r>
  </si>
  <si>
    <r>
      <t>Other</t>
    </r>
    <r>
      <rPr>
        <vertAlign val="superscript"/>
        <sz val="10"/>
        <rFont val="Arial"/>
        <family val="2"/>
      </rPr>
      <t>1</t>
    </r>
  </si>
  <si>
    <t>Total LGFS Volume</t>
  </si>
  <si>
    <t>Total LGFS Value</t>
  </si>
  <si>
    <t>Pre-
charge suspects</t>
  </si>
  <si>
    <t>Committal 
for 
Sentence</t>
  </si>
  <si>
    <t>High Cost Crime Expenditure 
(£'000)</t>
  </si>
  <si>
    <t>Public 
law</t>
  </si>
  <si>
    <t>Combined 
family 
proceedings</t>
  </si>
  <si>
    <t>PI/
Clinical Negligence</t>
  </si>
  <si>
    <t>Other 
family 
proceedings</t>
  </si>
  <si>
    <t>Mediation 
starts</t>
  </si>
  <si>
    <t>Full 
Agreement</t>
  </si>
  <si>
    <t>No 
Agreement</t>
  </si>
  <si>
    <t>Total 
Expenditure</t>
  </si>
  <si>
    <t>Assessment 
meeting - 
separate</t>
  </si>
  <si>
    <r>
      <t>Successful Agreements</t>
    </r>
    <r>
      <rPr>
        <b/>
        <vertAlign val="superscript"/>
        <sz val="10"/>
        <rFont val="Arial"/>
        <family val="2"/>
      </rPr>
      <t>1</t>
    </r>
  </si>
  <si>
    <t>Other family 
proceedings</t>
  </si>
  <si>
    <t>Mental 
Health</t>
  </si>
  <si>
    <t>Welfare 
Benefits</t>
  </si>
  <si>
    <t>Mediation starts and outcomes</t>
  </si>
  <si>
    <t>Exceptional Case Funding (ECF) applications</t>
  </si>
  <si>
    <t>Civil representation costs met by LAA (volume)</t>
  </si>
  <si>
    <t>Civil representation costs met by opponent (volume)</t>
  </si>
  <si>
    <t>Review</t>
  </si>
  <si>
    <t>New 
application</t>
  </si>
  <si>
    <t>Application Details</t>
  </si>
  <si>
    <r>
      <rPr>
        <vertAlign val="superscript"/>
        <sz val="10"/>
        <rFont val="Arial"/>
        <family val="2"/>
      </rPr>
      <t xml:space="preserve">1 </t>
    </r>
    <r>
      <rPr>
        <sz val="10"/>
        <rFont val="Arial"/>
        <family val="2"/>
      </rPr>
      <t>Successful Agreements include full and partial agreements - data available through expansion button</t>
    </r>
  </si>
  <si>
    <t>Last 
updated</t>
  </si>
  <si>
    <t>Crime lower workload  (value £'000)</t>
  </si>
  <si>
    <t>Civil representation costs met by LAA (value £'000)</t>
  </si>
  <si>
    <t>Table 2.2: Crime lower workload (value £'000)</t>
  </si>
  <si>
    <t>Total AGFS Volume</t>
  </si>
  <si>
    <t>Total AGFS Value</t>
  </si>
  <si>
    <t>Non Family</t>
  </si>
  <si>
    <t>Other determinations and breakdown by non-grant reason available</t>
  </si>
  <si>
    <t>Charged Defendants</t>
  </si>
  <si>
    <t>Representation at Magistrates' court</t>
  </si>
  <si>
    <t>Prison Law</t>
  </si>
  <si>
    <t>Assessment 
meeting - 
alone</t>
  </si>
  <si>
    <t>Assessment 
meeting - 
together</t>
  </si>
  <si>
    <r>
      <t>Mental health</t>
    </r>
    <r>
      <rPr>
        <b/>
        <vertAlign val="superscript"/>
        <sz val="10"/>
        <rFont val="Arial"/>
        <family val="2"/>
      </rPr>
      <t>3</t>
    </r>
  </si>
  <si>
    <t>Immigration-Asylum</t>
  </si>
  <si>
    <t>Help with 
family 
mediation</t>
  </si>
  <si>
    <t>Private 
law 
family</t>
  </si>
  <si>
    <t>Public 
law 
family</t>
  </si>
  <si>
    <r>
      <t>Immigration</t>
    </r>
    <r>
      <rPr>
        <b/>
        <vertAlign val="superscript"/>
        <sz val="10"/>
        <rFont val="Arial"/>
        <family val="2"/>
      </rPr>
      <t>2</t>
    </r>
  </si>
  <si>
    <r>
      <t>Mental 
health</t>
    </r>
    <r>
      <rPr>
        <b/>
        <vertAlign val="superscript"/>
        <sz val="10"/>
        <rFont val="Arial"/>
        <family val="2"/>
      </rPr>
      <t>2</t>
    </r>
  </si>
  <si>
    <t>Other Non Family</t>
  </si>
  <si>
    <r>
      <t>Mental health</t>
    </r>
    <r>
      <rPr>
        <b/>
        <vertAlign val="superscript"/>
        <sz val="10"/>
        <rFont val="Arial"/>
        <family val="2"/>
      </rPr>
      <t>2</t>
    </r>
  </si>
  <si>
    <r>
      <rPr>
        <vertAlign val="superscript"/>
        <sz val="10"/>
        <rFont val="Arial"/>
        <family val="2"/>
      </rPr>
      <t xml:space="preserve">2 </t>
    </r>
    <r>
      <rPr>
        <sz val="10"/>
        <rFont val="Arial"/>
        <family val="2"/>
      </rPr>
      <t>Family cannot be broken down further at the start of proceedings</t>
    </r>
  </si>
  <si>
    <r>
      <t>Family</t>
    </r>
    <r>
      <rPr>
        <b/>
        <vertAlign val="superscript"/>
        <sz val="10"/>
        <color indexed="8"/>
        <rFont val="Arial"/>
        <family val="2"/>
      </rPr>
      <t>2</t>
    </r>
  </si>
  <si>
    <r>
      <rPr>
        <vertAlign val="superscript"/>
        <sz val="10"/>
        <rFont val="Arial"/>
        <family val="2"/>
      </rPr>
      <t xml:space="preserve">1 </t>
    </r>
    <r>
      <rPr>
        <sz val="10"/>
        <rFont val="Arial"/>
        <family val="2"/>
      </rPr>
      <t xml:space="preserve">Data include Solicitors, Not for profit organisations and Specialist telephone advice service (excludes Community legal advice centre). </t>
    </r>
  </si>
  <si>
    <r>
      <rPr>
        <vertAlign val="superscript"/>
        <sz val="10"/>
        <rFont val="Arial"/>
        <family val="2"/>
      </rPr>
      <t>3</t>
    </r>
    <r>
      <rPr>
        <sz val="10"/>
        <rFont val="Arial"/>
        <family val="2"/>
      </rPr>
      <t xml:space="preserve"> Data for Immigration and Mental Health include both Legal Help and Controlled Legal Representation (CLR). At this initial stage, CLR and Legal Help cannot be differentiated</t>
    </r>
  </si>
  <si>
    <t>Total 
received 
applications</t>
  </si>
  <si>
    <t>Total certificates granted</t>
  </si>
  <si>
    <t>Total certificates completed</t>
  </si>
  <si>
    <t>Other 
non family</t>
  </si>
  <si>
    <t>Total completed</t>
  </si>
  <si>
    <t>Crime Lower</t>
  </si>
  <si>
    <t>Summaries</t>
  </si>
  <si>
    <t>Exceptional Case Funding</t>
  </si>
  <si>
    <t>Mediation</t>
  </si>
  <si>
    <t>Civil Representation</t>
  </si>
  <si>
    <t>Legal Help and Controlled Legal Representation</t>
  </si>
  <si>
    <t>Table 6.4</t>
  </si>
  <si>
    <t>Table 6.5</t>
  </si>
  <si>
    <t>Table 6.6</t>
  </si>
  <si>
    <t>Table 6.7</t>
  </si>
  <si>
    <t>Table 6.4: Civil representation costs met by LAA (volume)</t>
  </si>
  <si>
    <t>Table 6.5: Civil representation costs met by LAA (value £'000)</t>
  </si>
  <si>
    <t>Exceptional Case Funding (ECF) categories</t>
  </si>
  <si>
    <t>Table 5.1: Legal help / controlled legal representation matters started</t>
  </si>
  <si>
    <t>Table 5.2: Legal help and controlled legal representation claims submitted (volume)</t>
  </si>
  <si>
    <t>Table 5.3: Legal help and controlled legal representation claims submitted (value £'000)</t>
  </si>
  <si>
    <t>Total Expenditure</t>
  </si>
  <si>
    <r>
      <rPr>
        <vertAlign val="superscript"/>
        <sz val="10"/>
        <color indexed="8"/>
        <rFont val="Arial"/>
        <family val="2"/>
      </rPr>
      <t xml:space="preserve">1 </t>
    </r>
    <r>
      <rPr>
        <sz val="10"/>
        <color indexed="8"/>
        <rFont val="Arial"/>
        <family val="2"/>
      </rPr>
      <t>Data does not include cases completed in the LAA’s new administrative system</t>
    </r>
  </si>
  <si>
    <t>Table 6.6: Civil representation where some costs met by opponent (volume)</t>
  </si>
  <si>
    <t>Total expenditure</t>
  </si>
  <si>
    <t>Portion of costs still met by LAA</t>
  </si>
  <si>
    <t>Costs where met by the opponent</t>
  </si>
  <si>
    <t>Table 6.7: Civil representation where some costs met by opponent (value £'000)</t>
  </si>
  <si>
    <r>
      <rPr>
        <vertAlign val="superscript"/>
        <sz val="10"/>
        <rFont val="Arial"/>
        <family val="2"/>
      </rPr>
      <t>2</t>
    </r>
    <r>
      <rPr>
        <sz val="10"/>
        <rFont val="Arial"/>
        <family val="2"/>
      </rPr>
      <t xml:space="preserve"> The crime high cost cases unit manages all Very High Cost Cases under a criminal legal aid contract</t>
    </r>
  </si>
  <si>
    <t>Total 
matter 
starts</t>
  </si>
  <si>
    <t>Total volume claims submitted</t>
  </si>
  <si>
    <r>
      <rPr>
        <vertAlign val="superscript"/>
        <sz val="10"/>
        <rFont val="Arial"/>
        <family val="2"/>
      </rPr>
      <t>1</t>
    </r>
    <r>
      <rPr>
        <sz val="10"/>
        <rFont val="Arial"/>
        <family val="2"/>
      </rPr>
      <t xml:space="preserve"> Figures for 'assessments' include those with both parties in attendance (assessment meeting - together) and half of the attendance volume where both parties appear separately (assessment meeting - separate). Assessments where only one party agreed to mediation (assessment meeting- alone) are not included in the total.</t>
    </r>
  </si>
  <si>
    <r>
      <rPr>
        <vertAlign val="superscript"/>
        <sz val="10"/>
        <rFont val="Arial"/>
        <family val="2"/>
      </rPr>
      <t>1</t>
    </r>
    <r>
      <rPr>
        <sz val="10"/>
        <rFont val="Arial"/>
        <family val="2"/>
      </rPr>
      <t xml:space="preserve"> The figures for graduated fee schemes are based on total value of cases that were completed in the relevant year.  Some payments relating to the first part of 2011-12 were processed in a previous, separate payment system from which it is not currently possible to determine the precise timing of case completion, and these payments have therefore been excluded, which reduces the total for the year. For a quarterly breakdown of these figures please see tables 4.2 and 4.3</t>
    </r>
  </si>
  <si>
    <r>
      <t>Representation at Magistrates' court</t>
    </r>
    <r>
      <rPr>
        <b/>
        <vertAlign val="superscript"/>
        <sz val="10"/>
        <rFont val="Arial"/>
        <family val="2"/>
      </rPr>
      <t>2,3</t>
    </r>
  </si>
  <si>
    <r>
      <t>Immigration</t>
    </r>
    <r>
      <rPr>
        <b/>
        <vertAlign val="superscript"/>
        <sz val="10"/>
        <rFont val="Arial"/>
        <family val="2"/>
      </rPr>
      <t>3</t>
    </r>
  </si>
  <si>
    <r>
      <rPr>
        <vertAlign val="superscript"/>
        <sz val="10"/>
        <rFont val="Arial"/>
        <family val="2"/>
      </rPr>
      <t xml:space="preserve">2 </t>
    </r>
    <r>
      <rPr>
        <sz val="10"/>
        <rFont val="Arial"/>
        <family val="2"/>
      </rPr>
      <t xml:space="preserve"> Data for Immigration and Mental Health includes both Legal Help (LH) and Controlled Legal Representation (CLR).</t>
    </r>
  </si>
  <si>
    <t>Legal help matters and Controlled Legal Representation started (volume)</t>
  </si>
  <si>
    <t>Legal help and Controlled Legal Representation claims submitted (volume)</t>
  </si>
  <si>
    <r>
      <rPr>
        <vertAlign val="superscript"/>
        <sz val="10"/>
        <rFont val="Arial"/>
        <family val="2"/>
      </rPr>
      <t xml:space="preserve">2 </t>
    </r>
    <r>
      <rPr>
        <sz val="10"/>
        <rFont val="Arial"/>
        <family val="2"/>
      </rPr>
      <t>Data for Immigration and Mental Health includes both Legal Help (LH) and Controlled Legal Representation (CLR).</t>
    </r>
  </si>
  <si>
    <t>Legal help and Controlled Legal Representation claims submitted (value £'000)</t>
  </si>
  <si>
    <r>
      <rPr>
        <vertAlign val="superscript"/>
        <sz val="10"/>
        <rFont val="Arial"/>
        <family val="2"/>
      </rPr>
      <t xml:space="preserve">3 </t>
    </r>
    <r>
      <rPr>
        <sz val="10"/>
        <rFont val="Arial"/>
        <family val="2"/>
      </rPr>
      <t>Claims submitted for Immigration and Mental Health include stage claims only for Controlled Legal Representation, not case outcomes.</t>
    </r>
  </si>
  <si>
    <r>
      <t>Total value (£'000) 
claims submitted</t>
    </r>
    <r>
      <rPr>
        <b/>
        <vertAlign val="superscript"/>
        <sz val="10"/>
        <rFont val="Arial"/>
        <family val="2"/>
      </rPr>
      <t>3</t>
    </r>
  </si>
  <si>
    <t>Expenditure for specialist telephone advice service only available from 2010-11</t>
  </si>
  <si>
    <t>Civil representation some costs met by opponent (value £'000)</t>
  </si>
  <si>
    <t>Crown Court</t>
  </si>
  <si>
    <t>Completed HPCDS</t>
  </si>
  <si>
    <t>Table 4.4: Crown Court: High Cost Crime cases</t>
  </si>
  <si>
    <t>Crime Higher</t>
  </si>
  <si>
    <t>Crown Court: Litigator Graduated Fee Scheme (LGFS)</t>
  </si>
  <si>
    <t>Crown Court: Advocate Graduated Fee Scheme (AGFS)</t>
  </si>
  <si>
    <t>Crown Court: High Cost cases</t>
  </si>
  <si>
    <r>
      <rPr>
        <vertAlign val="superscript"/>
        <sz val="10"/>
        <rFont val="Arial"/>
        <family val="2"/>
      </rPr>
      <t>3</t>
    </r>
    <r>
      <rPr>
        <sz val="10"/>
        <rFont val="Arial"/>
        <family val="2"/>
      </rPr>
      <t xml:space="preserve"> No volume of claims completed is reported as each contract has multiple staged payments</t>
    </r>
  </si>
  <si>
    <t>Volume of completed cases and claims</t>
  </si>
  <si>
    <t>Responsible Statistician</t>
  </si>
  <si>
    <t>Tel: 07469 579 287</t>
  </si>
  <si>
    <t>Enquiries about these statistics should be directed to:</t>
  </si>
  <si>
    <t>Press enquiries should be directed to:</t>
  </si>
  <si>
    <t>2015-16</t>
  </si>
  <si>
    <t>Crime higher workload - Crown Courts</t>
  </si>
  <si>
    <t>Housing Possession court duty scheme starts (HPCDS)</t>
  </si>
  <si>
    <t>Legal aid civil workload summary since 2000-01</t>
  </si>
  <si>
    <t>Table 1.2: Civil legal aid workload summary since 2000-01</t>
  </si>
  <si>
    <t>Crime lower workload  (volume)</t>
  </si>
  <si>
    <t>Table 6.8: Civil representation, applications received via the domestic violence and child abuse gateway</t>
  </si>
  <si>
    <t>Civil representation, certificates granted via domestic violence and child abuse gateway</t>
  </si>
  <si>
    <t>Table 6.8</t>
  </si>
  <si>
    <t>Table 6.9</t>
  </si>
  <si>
    <t>Richard Field, Head of Statistics</t>
  </si>
  <si>
    <t>statistics@legalaid.gsi.gov.uk</t>
  </si>
  <si>
    <t>Domestic Violence (DV)</t>
  </si>
  <si>
    <t>Child Abuse (CA)</t>
  </si>
  <si>
    <t>Very high 
cost cases opened
(VHCCs)</t>
  </si>
  <si>
    <r>
      <t>New 
matters 
started</t>
    </r>
    <r>
      <rPr>
        <vertAlign val="superscript"/>
        <sz val="10"/>
        <rFont val="Arial"/>
        <family val="2"/>
      </rPr>
      <t>2</t>
    </r>
  </si>
  <si>
    <t>Both DV and CA</t>
  </si>
  <si>
    <t>Table 6.9: Civil representation, certificates granted via the domestic violence and child abuse gateway</t>
  </si>
  <si>
    <r>
      <rPr>
        <vertAlign val="superscript"/>
        <sz val="10"/>
        <rFont val="Arial"/>
        <family val="2"/>
      </rPr>
      <t>2</t>
    </r>
    <r>
      <rPr>
        <sz val="10"/>
        <rFont val="Arial"/>
        <family val="2"/>
      </rPr>
      <t xml:space="preserve"> Applications are placed in their lead proceeding and cases may have migrated to their substantive domestic violence category having started under a different law category</t>
    </r>
  </si>
  <si>
    <r>
      <rPr>
        <vertAlign val="superscript"/>
        <sz val="10"/>
        <rFont val="Arial"/>
        <family val="2"/>
      </rPr>
      <t>3</t>
    </r>
    <r>
      <rPr>
        <sz val="10"/>
        <rFont val="Arial"/>
        <family val="2"/>
      </rPr>
      <t xml:space="preserve"> The evidence category is unknown or unclear from the data held for reporting purposes for more details on revisions and data quality for this category of legal aid applications, see the the Guide to legal aid statistics. 
</t>
    </r>
  </si>
  <si>
    <r>
      <rPr>
        <vertAlign val="superscript"/>
        <sz val="10"/>
        <rFont val="Arial"/>
        <family val="2"/>
      </rPr>
      <t>1</t>
    </r>
    <r>
      <rPr>
        <sz val="10"/>
        <rFont val="Arial"/>
        <family val="2"/>
      </rPr>
      <t xml:space="preserve"> Figures shown are based on one category of evidence type in each area per application. The domestic violence and child abuse gateway only relate to family applications</t>
    </r>
  </si>
  <si>
    <t>Total 
DV / CA gateway</t>
  </si>
  <si>
    <t>Total 
received 
applications
granted</t>
  </si>
  <si>
    <r>
      <t>Of those applications the number granted</t>
    </r>
    <r>
      <rPr>
        <b/>
        <vertAlign val="superscript"/>
        <sz val="11"/>
        <rFont val="Arial"/>
        <family val="2"/>
      </rPr>
      <t>1</t>
    </r>
  </si>
  <si>
    <t>Claims submitted</t>
  </si>
  <si>
    <r>
      <t>Of those applications the number granted</t>
    </r>
    <r>
      <rPr>
        <b/>
        <vertAlign val="superscript"/>
        <sz val="11"/>
        <rFont val="Arial"/>
        <family val="2"/>
      </rPr>
      <t>4</t>
    </r>
  </si>
  <si>
    <r>
      <t>Positive Preliminary View</t>
    </r>
    <r>
      <rPr>
        <vertAlign val="superscript"/>
        <sz val="10"/>
        <rFont val="Arial"/>
        <family val="2"/>
      </rPr>
      <t>1</t>
    </r>
  </si>
  <si>
    <r>
      <rPr>
        <vertAlign val="superscript"/>
        <sz val="10"/>
        <rFont val="Arial"/>
        <family val="2"/>
      </rPr>
      <t xml:space="preserve">1 </t>
    </r>
    <r>
      <rPr>
        <sz val="10"/>
        <rFont val="Arial"/>
        <family val="2"/>
      </rPr>
      <t>A Positive Preliminary View (PPV) was a preliminary grant awarded to direct client applications instead of a full grant, prior to 27th July 2016</t>
    </r>
  </si>
  <si>
    <t/>
  </si>
  <si>
    <t xml:space="preserve">2011-12 </t>
  </si>
  <si>
    <t>Information published alongside legal aid statistics main tables</t>
  </si>
  <si>
    <t xml:space="preserve"> https://www.gov.uk/government/collections/legal-aid-statistics</t>
  </si>
  <si>
    <t>The bulletin, which provides key figures, graphs, explanation and commentary</t>
  </si>
  <si>
    <t>PDF</t>
  </si>
  <si>
    <t>MS Excel Spreadsheet</t>
  </si>
  <si>
    <t>Contains the underlying data from which the charts and graphs presented in Legal Aid Statistics are created from</t>
  </si>
  <si>
    <t>MS comma separated values</t>
  </si>
  <si>
    <t>Criminal Court Applications and Grants</t>
  </si>
  <si>
    <r>
      <rPr>
        <vertAlign val="superscript"/>
        <sz val="10"/>
        <rFont val="Arial"/>
        <family val="2"/>
      </rPr>
      <t>4</t>
    </r>
    <r>
      <rPr>
        <sz val="10"/>
        <rFont val="Arial"/>
        <family val="2"/>
      </rPr>
      <t xml:space="preserve"> Data for the number of applications granted uses the initial decision and does not ascertain those that are subsequently revoked. Grants for each application are shown against the period in which the application to which they relate was made ('application based timing'). Grants are also shown against the period in which the decision was made and recorded (see table 6.9). </t>
    </r>
  </si>
  <si>
    <r>
      <rPr>
        <vertAlign val="superscript"/>
        <sz val="10"/>
        <rFont val="Arial"/>
        <family val="2"/>
      </rPr>
      <t>2</t>
    </r>
    <r>
      <rPr>
        <sz val="10"/>
        <rFont val="Arial"/>
        <family val="2"/>
      </rPr>
      <t xml:space="preserve"> Figures shown are based on one category of evidence type in each area per application. The domestic violence and child abuse gateway only relate to family applications</t>
    </r>
  </si>
  <si>
    <r>
      <rPr>
        <vertAlign val="superscript"/>
        <sz val="10"/>
        <rFont val="Arial"/>
        <family val="2"/>
      </rPr>
      <t>3</t>
    </r>
    <r>
      <rPr>
        <sz val="10"/>
        <rFont val="Arial"/>
        <family val="2"/>
      </rPr>
      <t xml:space="preserve"> Applications are placed in their lead proceeding and cases may have migrated to their substantive domestic violence category having started under a different law category</t>
    </r>
  </si>
  <si>
    <r>
      <rPr>
        <vertAlign val="superscript"/>
        <sz val="10"/>
        <rFont val="Arial"/>
        <family val="2"/>
      </rPr>
      <t>4</t>
    </r>
    <r>
      <rPr>
        <sz val="10"/>
        <rFont val="Arial"/>
        <family val="2"/>
      </rPr>
      <t xml:space="preserve"> The evidence category is unknown or unclear from the data held for reporting purposes for more details on revisions and data quality for this category of legal aid applications, see the the Guide to legal aid statistics. 
</t>
    </r>
  </si>
  <si>
    <r>
      <rPr>
        <vertAlign val="superscript"/>
        <sz val="10"/>
        <rFont val="Arial"/>
        <family val="2"/>
      </rPr>
      <t>1</t>
    </r>
    <r>
      <rPr>
        <sz val="10"/>
        <rFont val="Arial"/>
        <family val="2"/>
      </rPr>
      <t xml:space="preserve"> Grants are shown against the period in which the decision was made and recorded (‘decision-based timing’). Grants are also available against the period in which the application to which they relate was made (shown alongside applications in table 6.8). </t>
    </r>
  </si>
  <si>
    <r>
      <rPr>
        <vertAlign val="superscript"/>
        <sz val="10"/>
        <rFont val="Arial"/>
        <family val="2"/>
      </rPr>
      <t>1</t>
    </r>
    <r>
      <rPr>
        <sz val="10"/>
        <rFont val="Arial"/>
        <family val="2"/>
      </rPr>
      <t xml:space="preserve"> Grants are shown against the period in which the decision was made and recorded (‘decision-based timing’). Grants are also available against the period in which the application to which they relate was made (shown alongside applications in table 6.1). </t>
    </r>
  </si>
  <si>
    <r>
      <rPr>
        <vertAlign val="superscript"/>
        <sz val="10"/>
        <rFont val="Arial"/>
        <family val="2"/>
      </rPr>
      <t>1</t>
    </r>
    <r>
      <rPr>
        <sz val="10"/>
        <rFont val="Arial"/>
        <family val="2"/>
      </rPr>
      <t xml:space="preserve"> Data for the number of applications granted uses the initial decision and does not ascertain those that are subsequently revoked. Grants for each application are shown against the period in which the application to which they relate was made ('application based timing). Grants are also shown against the period in which the decision was made and recorded (see table 6.2). </t>
    </r>
  </si>
  <si>
    <t>Civil representation, applications received and grant status</t>
  </si>
  <si>
    <t>Civil representation, applications received and grant status via domestic violence and child abuse gateway</t>
  </si>
  <si>
    <r>
      <rPr>
        <vertAlign val="superscript"/>
        <sz val="10"/>
        <color indexed="8"/>
        <rFont val="Arial"/>
        <family val="2"/>
      </rPr>
      <t>2</t>
    </r>
    <r>
      <rPr>
        <sz val="10"/>
        <color indexed="8"/>
        <rFont val="Arial"/>
        <family val="2"/>
      </rPr>
      <t xml:space="preserve"> In some applications the case type is not known and during system introduction this information was not recorded</t>
    </r>
  </si>
  <si>
    <r>
      <rPr>
        <vertAlign val="superscript"/>
        <sz val="10"/>
        <rFont val="Arial"/>
        <family val="2"/>
      </rPr>
      <t>3</t>
    </r>
    <r>
      <rPr>
        <sz val="10"/>
        <rFont val="Arial"/>
        <family val="2"/>
      </rPr>
      <t xml:space="preserve"> The category of committal for sentence in the magistrates’ court applications and grants for representation orders has been removed as these orders are only counted in the Crown Court and so the figures now show those orders and their final level of court only. </t>
    </r>
  </si>
  <si>
    <r>
      <t>Totals</t>
    </r>
    <r>
      <rPr>
        <b/>
        <vertAlign val="superscript"/>
        <sz val="10"/>
        <color indexed="8"/>
        <rFont val="Arial"/>
        <family val="2"/>
      </rPr>
      <t>3</t>
    </r>
  </si>
  <si>
    <r>
      <t>Unknown</t>
    </r>
    <r>
      <rPr>
        <b/>
        <vertAlign val="superscript"/>
        <sz val="10"/>
        <color indexed="8"/>
        <rFont val="Arial"/>
        <family val="2"/>
      </rPr>
      <t>2</t>
    </r>
  </si>
  <si>
    <r>
      <t>Appeals</t>
    </r>
    <r>
      <rPr>
        <b/>
        <vertAlign val="superscript"/>
        <sz val="10"/>
        <color indexed="8"/>
        <rFont val="Arial"/>
        <family val="2"/>
      </rPr>
      <t>2</t>
    </r>
  </si>
  <si>
    <r>
      <rPr>
        <vertAlign val="superscript"/>
        <sz val="10"/>
        <color indexed="8"/>
        <rFont val="Arial"/>
        <family val="2"/>
      </rPr>
      <t>1</t>
    </r>
    <r>
      <rPr>
        <sz val="10"/>
        <color indexed="8"/>
        <rFont val="Arial"/>
        <family val="2"/>
      </rPr>
      <t xml:space="preserve"> Figures shown are based on the final court type for the application. Some work will be undertaken in the magistrates' court and paid under the Crime Lower scheme (see table 2.2) but these are only shown at the application stage in the higher court where the final committal for sentence occurs. For these cases the majority would be heard within the either way offence category at the magistrates' court (see table 3.1). </t>
    </r>
  </si>
  <si>
    <r>
      <rPr>
        <vertAlign val="superscript"/>
        <sz val="10"/>
        <color indexed="8"/>
        <rFont val="Arial"/>
        <family val="2"/>
      </rPr>
      <t>1</t>
    </r>
    <r>
      <rPr>
        <sz val="10"/>
        <color indexed="8"/>
        <rFont val="Arial"/>
        <family val="2"/>
      </rPr>
      <t xml:space="preserve"> Figures shown are based on the final court type for the application. Some work will be undertaken in the magistrates' court and paid under the Crime Lower scheme (see table 2.2) but these are only shown at the application stage at the higher court where the final committal for sentence occurs (see table 3.2). For these cases the majority would be heard within the either way offence category at the magistrates' court.</t>
    </r>
  </si>
  <si>
    <t xml:space="preserve">2014-15 </t>
  </si>
  <si>
    <r>
      <t>2009-10</t>
    </r>
    <r>
      <rPr>
        <vertAlign val="superscript"/>
        <sz val="10"/>
        <color indexed="8"/>
        <rFont val="Arial"/>
        <family val="2"/>
      </rPr>
      <t>2</t>
    </r>
  </si>
  <si>
    <t>Apr-Jun (r)</t>
  </si>
  <si>
    <t>Jul-Sep (r)</t>
  </si>
  <si>
    <t>Oct-Dec (r)</t>
  </si>
  <si>
    <t>2014-15 (r)</t>
  </si>
  <si>
    <t>Jan-Mar (r)</t>
  </si>
  <si>
    <t>Assigned counsel</t>
  </si>
  <si>
    <t>More detailed data</t>
  </si>
  <si>
    <t>Further breakdowns not given in the provided tables are available in the more detailed data file that accompanies the release on the following website</t>
  </si>
  <si>
    <t>2009-10 (r)</t>
  </si>
  <si>
    <t>2010-11 (r)</t>
  </si>
  <si>
    <t>2011-12 (r)</t>
  </si>
  <si>
    <t>2012-13 (r)</t>
  </si>
  <si>
    <t>2013-14 (r)</t>
  </si>
  <si>
    <t>2015-16 (r)</t>
  </si>
  <si>
    <t>2006-07 (r)</t>
  </si>
  <si>
    <t>2007-08 (r)</t>
  </si>
  <si>
    <t>2008-09 (r)</t>
  </si>
  <si>
    <r>
      <t>2011-12</t>
    </r>
    <r>
      <rPr>
        <vertAlign val="superscript"/>
        <sz val="10"/>
        <color indexed="8"/>
        <rFont val="Arial"/>
        <family val="2"/>
      </rPr>
      <t>2</t>
    </r>
    <r>
      <rPr>
        <sz val="10"/>
        <color indexed="8"/>
        <rFont val="Arial"/>
        <family val="2"/>
      </rPr>
      <t xml:space="preserve"> (r)</t>
    </r>
  </si>
  <si>
    <r>
      <rPr>
        <vertAlign val="superscript"/>
        <sz val="10"/>
        <rFont val="Arial"/>
        <family val="2"/>
      </rPr>
      <t>2</t>
    </r>
    <r>
      <rPr>
        <sz val="10"/>
        <rFont val="Arial"/>
        <family val="2"/>
      </rPr>
      <t xml:space="preserve"> Appeal cases do not require income contribution but will be required to pay a fixed contribution at the end of their appeal if it is unsuccessful</t>
    </r>
  </si>
  <si>
    <t>Court of Appeal, Senior Court Costs Office and Supreme Court</t>
  </si>
  <si>
    <r>
      <t>Assigned counsel</t>
    </r>
    <r>
      <rPr>
        <vertAlign val="superscript"/>
        <sz val="10"/>
        <rFont val="Arial"/>
        <family val="2"/>
      </rPr>
      <t>4</t>
    </r>
  </si>
  <si>
    <r>
      <rPr>
        <vertAlign val="superscript"/>
        <sz val="10"/>
        <rFont val="Arial"/>
        <family val="2"/>
      </rPr>
      <t>3</t>
    </r>
    <r>
      <rPr>
        <sz val="10"/>
        <rFont val="Arial"/>
        <family val="2"/>
      </rPr>
      <t xml:space="preserve"> Excludes virtual courts costs for magistrates court cases</t>
    </r>
  </si>
  <si>
    <r>
      <rPr>
        <vertAlign val="superscript"/>
        <sz val="10"/>
        <rFont val="Arial"/>
        <family val="2"/>
      </rPr>
      <t>5</t>
    </r>
    <r>
      <rPr>
        <sz val="10"/>
        <rFont val="Arial"/>
        <family val="2"/>
      </rPr>
      <t>Some claims will relate to work carried in the civil courts</t>
    </r>
  </si>
  <si>
    <r>
      <rPr>
        <vertAlign val="superscript"/>
        <sz val="10"/>
        <rFont val="Arial"/>
        <family val="2"/>
      </rPr>
      <t>4</t>
    </r>
    <r>
      <rPr>
        <sz val="10"/>
        <rFont val="Arial"/>
        <family val="2"/>
      </rPr>
      <t>Assigned counsel claims will also have a corresponding solicitor claim</t>
    </r>
  </si>
  <si>
    <r>
      <rPr>
        <vertAlign val="superscript"/>
        <sz val="10"/>
        <rFont val="Arial"/>
        <family val="2"/>
      </rPr>
      <t>3</t>
    </r>
    <r>
      <rPr>
        <sz val="10"/>
        <rFont val="Arial"/>
        <family val="2"/>
      </rPr>
      <t xml:space="preserve"> Excludes virtual courts for magistrates court cases</t>
    </r>
  </si>
  <si>
    <r>
      <rPr>
        <vertAlign val="superscript"/>
        <sz val="10"/>
        <rFont val="Arial"/>
        <family val="2"/>
      </rPr>
      <t>4</t>
    </r>
    <r>
      <rPr>
        <sz val="10"/>
        <rFont val="Arial"/>
        <family val="2"/>
      </rPr>
      <t>Some claims will relate to work carried in the civil courts</t>
    </r>
  </si>
  <si>
    <t>Legal Aid Statistics England and Wales bulletin</t>
  </si>
  <si>
    <t>Legal Aid Statistics England and Wales 
tables</t>
  </si>
  <si>
    <t>This set of tables, which give more details and full time series for each area</t>
  </si>
  <si>
    <t>Legal Aid Statistics England and Wales 
charts from bulletin</t>
  </si>
  <si>
    <t>Legal Aid Statistics England and Wales 
more detailed data</t>
  </si>
  <si>
    <t>2016-17</t>
  </si>
  <si>
    <r>
      <t>Breach of part 1 injunction ASBCP Act 2014</t>
    </r>
    <r>
      <rPr>
        <vertAlign val="superscript"/>
        <sz val="10"/>
        <rFont val="Arial"/>
        <family val="2"/>
      </rPr>
      <t>5</t>
    </r>
  </si>
  <si>
    <r>
      <t>Breach of part 1 injunction ASBCP Act 2014</t>
    </r>
    <r>
      <rPr>
        <vertAlign val="superscript"/>
        <sz val="10"/>
        <rFont val="Arial"/>
        <family val="2"/>
      </rPr>
      <t>4</t>
    </r>
  </si>
  <si>
    <t>(p) Data in the most recent quarter for either way offences will be revised upwards in the next release</t>
  </si>
  <si>
    <t xml:space="preserve">(r) Revised from previous published figures. </t>
  </si>
  <si>
    <t xml:space="preserve">To accompany this information, A User Guide to Legal Aid Statistics, which includes a brief background to the legal aid system, information on data sources, data quality and revisions, information about how these statistics are used and a glossary of key terms used in this bulletin, can be found at: </t>
  </si>
  <si>
    <t>https://www.gov.uk/government/statistics/a-guide-to-legal-aid-statistics-in-england-and-wales</t>
  </si>
  <si>
    <t>(p) Data in the most recent quarter for either way offences will be revised in the next release</t>
  </si>
  <si>
    <t>Further breakdowns are available in the More detailed data file on: Solicitors, Not for profit organisations and Specialist telephone advice service and outcome benefit type</t>
  </si>
  <si>
    <t>Further breakdowns are available in the More detailed data file on: solicitors, Not for profit organisations and Specialist telephone advice service and outcome benefit type</t>
  </si>
  <si>
    <t>Further breakdowns are available in the More detailed data file on: sub category of case to Judicial review and categories of evidence for Child abuse or domestic violence where supplied</t>
  </si>
  <si>
    <t>Further breakdowns are available in the More detailed data file on: high cost case split, outcome, benefit type, Judicial review split and categories of evidence for Child abuse or domestic violence where supplied</t>
  </si>
  <si>
    <t>Further breakdowns are available in the More detailed data file on: high cost case split, outcome, benefit type, Judicial review split and categories of evidence for Child abuse or domestic violence where supplied. Also, within expenditure, the split for solicitor, counsel and disbursement</t>
  </si>
  <si>
    <t>Further breakdowns are available in the More detailed data file on: high cost case split, outcome, benefit type, Judicial review split and categories of evidence for Child abuse or domestic violence where supplied. Also within expenditure the split for solicitor, counsel and disbursement</t>
  </si>
  <si>
    <t>Further breakdowns are available in the More detailed data file on: high cost case split, outcome, benefit type and Judicial review split. Also within expenditure the split for solicitor, counsel and disbursement</t>
  </si>
  <si>
    <t>Further breakdowns are available in the More detailed data file on date of outcome and non-grant reason. Working days to process application data in CSV published alongside in "value" field.</t>
  </si>
  <si>
    <t>All figures are subject to revisions in subsequent releases due to ongoing amendments to administrative systems or updates in methodology.</t>
  </si>
  <si>
    <t>Glossary of common terms used in this document</t>
  </si>
  <si>
    <t>Legal Help</t>
  </si>
  <si>
    <t>Central Funds</t>
  </si>
  <si>
    <t>Certificates</t>
  </si>
  <si>
    <t>Claims</t>
  </si>
  <si>
    <t>Work carried out by legal aid providers at police stations and in magistrates’ courts in relation to people accused of or charged with criminal offences. Prison law is also included within this category.</t>
  </si>
  <si>
    <r>
      <rPr>
        <i/>
        <sz val="11"/>
        <rFont val="Arial"/>
        <family val="2"/>
      </rPr>
      <t>Magistrates’ Court:</t>
    </r>
    <r>
      <rPr>
        <sz val="11"/>
        <rFont val="Arial"/>
        <family val="2"/>
      </rPr>
      <t xml:space="preserve"> solicitor preparation for appearance or trial. Representation within the Magistrates’ Court, often by a solicitor advocate or junior barrister.</t>
    </r>
  </si>
  <si>
    <r>
      <t>Prison Law:</t>
    </r>
    <r>
      <rPr>
        <sz val="11"/>
        <rFont val="Arial"/>
        <family val="2"/>
      </rPr>
      <t xml:space="preserve"> advice for prisoners relating to their treatment or discipline in prison (e.g. parole hearings) and their progression through the prison system.</t>
    </r>
  </si>
  <si>
    <r>
      <t>Police Station:</t>
    </r>
    <r>
      <rPr>
        <sz val="11"/>
        <rFont val="Arial"/>
        <family val="2"/>
      </rPr>
      <t xml:space="preserve"> advice on rights and options pre-charge, in the station, in person by solicitor or outside the police station relating to pre-charge; or applications to extend detention.</t>
    </r>
  </si>
  <si>
    <t>Legal representation in the Crown Court and above.</t>
  </si>
  <si>
    <r>
      <t>Crown Court:</t>
    </r>
    <r>
      <rPr>
        <sz val="11"/>
        <rFont val="Arial"/>
        <family val="2"/>
      </rPr>
      <t xml:space="preserve"> typically solicitor prepares case for trial and barrister or solicitor advocate provides representation.</t>
    </r>
  </si>
  <si>
    <r>
      <t>Very High Cost Cases:</t>
    </r>
    <r>
      <rPr>
        <sz val="11"/>
        <rFont val="Arial"/>
        <family val="2"/>
      </rPr>
      <t xml:space="preserve"> extensive evidence reviewed and case prepared by solicitor. Senior counsel (QC) often presents.</t>
    </r>
  </si>
  <si>
    <r>
      <t>Court of Appeal and Supreme Court:</t>
    </r>
    <r>
      <rPr>
        <sz val="11"/>
        <rFont val="Arial"/>
        <family val="2"/>
      </rPr>
      <t xml:space="preserve"> The appeal and higher courts deal with smaller volumes of caseload but are generally more complex with points of law and other unusual case work.</t>
    </r>
  </si>
  <si>
    <t xml:space="preserve">A form of civil legal services which includes advice and assistance about a legal problem, but does not include representation or advocacy in proceedings. </t>
  </si>
  <si>
    <t>The area of law that concerns the rights and relations of private citizens – for example, disputes relating to unpaid debts or the enforcement/breach of contracts.</t>
  </si>
  <si>
    <t>Representation by solicitors and barristers for civil cases, which could go to court..</t>
  </si>
  <si>
    <t>The central fund for payments within legal aid expenditure relates to the reimbursement of defendants who have been acquitted after privately funding their legal representation and other associated defence costs such as expert fees and interpreters.</t>
  </si>
  <si>
    <t>Payments from central funds are normally triggered when a judge grants a Defence Cost Order (DCO) for legal aid at Magistrates, Crown or higher courts.</t>
  </si>
  <si>
    <t>When proceedings are issued in a civil case, and an application for Legal Aid funding for representation is approved, a certificate will be issued to cover representation for the client in that matter.</t>
  </si>
  <si>
    <t>Generally speaking, one certificate covers one client. However, in certain circumstances such as in private family law, one certificate may cover multiple clients.</t>
  </si>
  <si>
    <t>Controlled work</t>
  </si>
  <si>
    <t>Work under the civil contract that covers legal advice and assistance (Legal Help), help at court and legal representation in front of Mental Health Review Tribunals and the Asylum and Immigration Tribunal (CLR).</t>
  </si>
  <si>
    <t>Controlled Legal Representation (CLR)</t>
  </si>
  <si>
    <t>Legal aid representation at mental health tribunal proceedings or before the First-tier Tribunal in asylum or immigration cases.</t>
  </si>
  <si>
    <t>Granting decisions are delegated to the providers so volumes of applications are not possible.</t>
  </si>
  <si>
    <t>A fuller list of definitions can be found in the User Guide published alongside this release</t>
  </si>
  <si>
    <t>here</t>
  </si>
  <si>
    <t>In controlled work, providers bill the Legal Aid Agency when a case completes (or when a stage completes within Immigration and Asylum / after a disbursement is incurred in Mental Health). These payments requested for work completed are called claims.</t>
  </si>
  <si>
    <t>Legal Aid Statistics England and Wales 
index of data</t>
  </si>
  <si>
    <t>ODS</t>
  </si>
  <si>
    <t>A more detailed set of underlying data, provided in the form of a CSV (comma separated values) and ODS (open document spreadsheet) file to facilitate detailed analysis using pivot tables, and re-use of the data using a variety of software packages</t>
  </si>
  <si>
    <t>Contains an index to the more detailed data published in the CSV and ODS files, lists of available data from Legal Aid systems and guidance on how to work with the more detailed data using pivot tables</t>
  </si>
  <si>
    <t>Further breakdowns not given in the provided tables are available in the more detailed data file that accompanies the release</t>
  </si>
  <si>
    <t>Further breakdowns available on Solicitors, Not for profit organisations and Specialist telephone advice service and outcome benefit type in more detailed data file</t>
  </si>
  <si>
    <t>Mediation outcomes</t>
  </si>
  <si>
    <r>
      <rPr>
        <vertAlign val="superscript"/>
        <sz val="10"/>
        <rFont val="Arial"/>
        <family val="2"/>
      </rPr>
      <t>1</t>
    </r>
    <r>
      <rPr>
        <sz val="10"/>
        <rFont val="Arial"/>
        <family val="2"/>
      </rPr>
      <t xml:space="preserve"> The figures for other include Mags Committal fee, Breaches of Crown Court Orders, Hearings Subsequent to Sentence and Contempt hearings</t>
    </r>
  </si>
  <si>
    <r>
      <t>Legal help (volume)</t>
    </r>
    <r>
      <rPr>
        <b/>
        <vertAlign val="superscript"/>
        <sz val="10"/>
        <rFont val="Arial"/>
        <family val="2"/>
      </rPr>
      <t>1</t>
    </r>
  </si>
  <si>
    <r>
      <t>Legal help (value £'000)</t>
    </r>
    <r>
      <rPr>
        <b/>
        <vertAlign val="superscript"/>
        <sz val="10"/>
        <rFont val="Arial"/>
        <family val="2"/>
      </rPr>
      <t>1</t>
    </r>
  </si>
  <si>
    <t>Civil representation (volume)</t>
  </si>
  <si>
    <t>Immigration-Non-asylum</t>
  </si>
  <si>
    <t xml:space="preserve">2010-11 </t>
  </si>
  <si>
    <t xml:space="preserve">Apr-Jun </t>
  </si>
  <si>
    <t xml:space="preserve">Jul-Sep </t>
  </si>
  <si>
    <t xml:space="preserve">Oct-Dec </t>
  </si>
  <si>
    <t xml:space="preserve">2009-10 </t>
  </si>
  <si>
    <t>Certificates completed</t>
  </si>
  <si>
    <t>2012-13  (r)</t>
  </si>
  <si>
    <t>Jan-Mar(r)</t>
  </si>
  <si>
    <r>
      <t>Unknown or unclear</t>
    </r>
    <r>
      <rPr>
        <b/>
        <vertAlign val="superscript"/>
        <sz val="11"/>
        <rFont val="Arial"/>
        <family val="2"/>
      </rPr>
      <t>3</t>
    </r>
  </si>
  <si>
    <r>
      <t>Unknown or unclear</t>
    </r>
    <r>
      <rPr>
        <b/>
        <vertAlign val="superscript"/>
        <sz val="11"/>
        <rFont val="Arial"/>
        <family val="2"/>
      </rPr>
      <t>4</t>
    </r>
  </si>
  <si>
    <r>
      <t>Total Value</t>
    </r>
    <r>
      <rPr>
        <sz val="10"/>
        <rFont val="Arial"/>
        <family val="2"/>
      </rPr>
      <t xml:space="preserve"> (£'000s)</t>
    </r>
  </si>
  <si>
    <t>Crime lower Volume</t>
  </si>
  <si>
    <t>Crime lower Value</t>
  </si>
  <si>
    <t>Crime higher Volume</t>
  </si>
  <si>
    <r>
      <t>Representation 
at Crown Court Litigator Graduated Fee Scheme (LGFS)</t>
    </r>
    <r>
      <rPr>
        <vertAlign val="superscript"/>
        <sz val="10"/>
        <rFont val="Arial"/>
        <family val="2"/>
      </rPr>
      <t xml:space="preserve">1 </t>
    </r>
  </si>
  <si>
    <r>
      <t xml:space="preserve">Representation at Crown Court Advocate Graduated Fee Scheme (AGFS) </t>
    </r>
    <r>
      <rPr>
        <vertAlign val="superscript"/>
        <sz val="10"/>
        <rFont val="Arial"/>
        <family val="2"/>
      </rPr>
      <t>1,2</t>
    </r>
  </si>
  <si>
    <t>Part-grant</t>
  </si>
  <si>
    <t>(p) Provisonal - data for the most recent quarter will be revised more substantially in the next release as the awaiting applications are determined, which may affect proportions</t>
  </si>
  <si>
    <t>Richard Shand</t>
  </si>
  <si>
    <t>Tel: 020 3334 4078</t>
  </si>
  <si>
    <t>Richard.Shand@justice.gsi.gov.uk</t>
  </si>
  <si>
    <t>Users who want figures on legal aid that are not included in published statistics can contact the legal aid statistics team directly to request them under the Freedom of Information (FoI) Act 2000. See contact details below</t>
  </si>
  <si>
    <t>Legal Aid statistics tables - October to December 2016</t>
  </si>
  <si>
    <t>2001-02 to Dec 2016</t>
  </si>
  <si>
    <t>2000-01 to Dec 2016</t>
  </si>
  <si>
    <t>2010-11 to Dec 2016</t>
  </si>
  <si>
    <t>2009-10 to Dec 2016</t>
  </si>
  <si>
    <t>2011-12 to Dec 2016</t>
  </si>
  <si>
    <t>2006-07 to Dec 2016</t>
  </si>
  <si>
    <t>2008-09 to Dec 2016</t>
  </si>
  <si>
    <t>2013-14 to Dec 2016</t>
  </si>
  <si>
    <t xml:space="preserve">Legal Aid Statistics in England and Wales is published every quarter, presenting the key statistics on activity in the legal aid system. This edition comprises the first release of official
statistics for the three month period from October to December 2016. Further information can be found at:  </t>
  </si>
  <si>
    <r>
      <t xml:space="preserve">The </t>
    </r>
    <r>
      <rPr>
        <i/>
        <sz val="10"/>
        <color indexed="8"/>
        <rFont val="Arial"/>
        <family val="2"/>
      </rPr>
      <t>Legal Aid Statistics: October to December 2016</t>
    </r>
    <r>
      <rPr>
        <sz val="10"/>
        <color indexed="8"/>
        <rFont val="Arial"/>
        <family val="2"/>
      </rPr>
      <t xml:space="preserve"> release consists of the following documents:</t>
    </r>
  </si>
  <si>
    <t>Crime Higher Value (£000's)</t>
  </si>
  <si>
    <t>Volume and expenditure of criminal work in legal aid 2001-02 to 2016-17, with quarterly data for Apr-Jun 2011 to Oct-Dec 2016</t>
  </si>
  <si>
    <t>Civil work in legal aid 2000-01 to 2016-17, with quarterly data for Apr-Jun 2011 to Oct-Dec 2016</t>
  </si>
  <si>
    <t>Claim volume for crime lower 2001-02 to 2016-17, with quarterly data for Apr-Jun 2011 to Oct-Dec 2016</t>
  </si>
  <si>
    <t>Expenditure (£'000) for crime lower 2001-02 to 2016-17, with quarterly data for Apr-Jun 2011 to Oct-Dec 2016</t>
  </si>
  <si>
    <t>Number of applications and grants for legal aid funding for cases heard at the magistrates' courts1 2010-11 to 2016-17, with quarterly data for Apr-Jun 2011 to Oct-Dec 2016</t>
  </si>
  <si>
    <t>Case volume and total value of legal aid funding for crime higher legal aid, 2009-10 to 2016-17, with quarterly data for Apr-Jun 2011 to Oct-Dec 2016</t>
  </si>
  <si>
    <t>Litigator Graduated Fee Scheme (LGFS), volume and value (£'000), 2009-10 to 2016-17, with quarterly data for Apr-Jun 2011 to Oct-Dec 2016</t>
  </si>
  <si>
    <t>Advocate Graduated Fee Scheme (AGFS), volume and value (£'000), 2011-12 to 2016-17, with quarterly data for Apr-Jun 2011 to Oct-Dec 2016</t>
  </si>
  <si>
    <t>Crown Court: High Cost Cases- cases opened, contracts opened, contracts closed, and expenditure, 2006-07 to 2016-17, with quarterly data for Apr-Jun 2011 to Oct-Dec 2016</t>
  </si>
  <si>
    <t>Applications received and their initial grant status for civil representation (full licensed representation) by category, 2006-07 to 2016-17, with quarterly data for Apr-Jun 2011 to Oct-Dec 2016</t>
  </si>
  <si>
    <t>Certificates completed for civil representation (full licensed representation) by category, 2008-09 to 2016-17, with quarterly data for Apr-Jun 2011 to Oct-Dec 2016</t>
  </si>
  <si>
    <t>Volume of civil representation (full licensed representation) certificates completed, 2008-09 to 2016-17, with quarterly data for Apr-Jun 2011 to Oct-Dec 2016</t>
  </si>
  <si>
    <t>Value (£'000) of civil representation (full licensed representation) certificates completed, 2008-09 to 2016-17, with quarterly data for Apr-Jun 2011 to Oct-Dec 2016</t>
  </si>
  <si>
    <t>Mediation assessments, volume and value, 2006-07 to 2016-17, with quarterly data for Apr-Jun 2011 to Oct-Dec 2016</t>
  </si>
  <si>
    <t>Mediation starts and mediation outcomes, volume and value, 2006-07 to 2016-17, with quarterly data for Apr-Jun 2011 to Oct-Dec 2016</t>
  </si>
  <si>
    <t>Exceptional Case Funding (ECF) statistics, 2013-14 to 2016-17, with quarterly data for Apr-Jun 2013 to Oct-Dec 2016</t>
  </si>
  <si>
    <t>Exceptional Case Funding (ECF) applications and grants by category of law, 2013-14 to 2016-17, with quarterly data for Apr-Jun 2013 to Oct-Dec 2016</t>
  </si>
  <si>
    <t>Oct-Dec (p)</t>
  </si>
  <si>
    <r>
      <t>Number of applications and grants for legal aid funding for cases heard at the Crown Court</t>
    </r>
    <r>
      <rPr>
        <i/>
        <vertAlign val="superscript"/>
        <sz val="10"/>
        <rFont val="Arial"/>
        <family val="2"/>
      </rPr>
      <t>1</t>
    </r>
    <r>
      <rPr>
        <i/>
        <sz val="10"/>
        <rFont val="Arial"/>
        <family val="2"/>
      </rPr>
      <t xml:space="preserve"> 2010-11 to 2016-17, with quarterly data for Apr-Jun 2011 to Oct-Dec 2016</t>
    </r>
  </si>
  <si>
    <r>
      <t>Legal help / controlled legal representation matter starts</t>
    </r>
    <r>
      <rPr>
        <i/>
        <vertAlign val="superscript"/>
        <sz val="10"/>
        <rFont val="Arial"/>
        <family val="2"/>
      </rPr>
      <t>1</t>
    </r>
    <r>
      <rPr>
        <i/>
        <sz val="10"/>
        <rFont val="Arial"/>
        <family val="2"/>
      </rPr>
      <t xml:space="preserve"> for 2000-01 to 2016-17, with quarterly data for Apr-Jun 2011 to Oct-Dec 2016</t>
    </r>
  </si>
  <si>
    <r>
      <t>Legal Help and Controlled Legal Representation</t>
    </r>
    <r>
      <rPr>
        <i/>
        <vertAlign val="superscript"/>
        <sz val="10"/>
        <rFont val="Arial"/>
        <family val="2"/>
      </rPr>
      <t>1</t>
    </r>
    <r>
      <rPr>
        <i/>
        <sz val="10"/>
        <rFont val="Arial"/>
        <family val="2"/>
      </rPr>
      <t xml:space="preserve"> claims submitted 2000-01 to 2016-17, with quarterly data for Apr-Jun 2011 to Oct-Dec 2016</t>
    </r>
  </si>
  <si>
    <r>
      <t>Total value</t>
    </r>
    <r>
      <rPr>
        <i/>
        <vertAlign val="superscript"/>
        <sz val="10"/>
        <rFont val="Arial"/>
        <family val="2"/>
      </rPr>
      <t>1</t>
    </r>
    <r>
      <rPr>
        <i/>
        <sz val="10"/>
        <rFont val="Arial"/>
        <family val="2"/>
      </rPr>
      <t xml:space="preserve"> of Legal Help and Controlled Legal Representation claims submitted</t>
    </r>
    <r>
      <rPr>
        <i/>
        <vertAlign val="superscript"/>
        <sz val="10"/>
        <rFont val="Arial"/>
        <family val="2"/>
      </rPr>
      <t>3</t>
    </r>
    <r>
      <rPr>
        <i/>
        <sz val="10"/>
        <rFont val="Arial"/>
        <family val="2"/>
      </rPr>
      <t>, 2009-10 to 2016-17, with quarterly data for Apr-Jun 2011 to Oct-Dec 2016</t>
    </r>
  </si>
  <si>
    <r>
      <t>Certificates granted</t>
    </r>
    <r>
      <rPr>
        <i/>
        <vertAlign val="superscript"/>
        <sz val="10"/>
        <rFont val="Arial"/>
        <family val="2"/>
      </rPr>
      <t>1</t>
    </r>
    <r>
      <rPr>
        <i/>
        <sz val="10"/>
        <rFont val="Arial"/>
        <family val="2"/>
      </rPr>
      <t xml:space="preserve"> including grants for emergency certificates for civil representation (full licensed representation) by category, 2006-07 to 2016-17, with quarterly data for Apr-Jun 2011 to Oct-Dec 2016</t>
    </r>
  </si>
  <si>
    <r>
      <t>Volume of civil representation</t>
    </r>
    <r>
      <rPr>
        <i/>
        <vertAlign val="superscript"/>
        <sz val="10"/>
        <rFont val="Arial"/>
        <family val="2"/>
      </rPr>
      <t>1</t>
    </r>
    <r>
      <rPr>
        <i/>
        <sz val="10"/>
        <rFont val="Arial"/>
        <family val="2"/>
      </rPr>
      <t xml:space="preserve"> (full licensed representation) certificates completed, 2008-09 to 2016-17, with quarterly data for Apr-Jun 2011 to Oct-Dec 2016</t>
    </r>
  </si>
  <si>
    <r>
      <t>Value (£'000) of civil representation</t>
    </r>
    <r>
      <rPr>
        <i/>
        <vertAlign val="superscript"/>
        <sz val="10"/>
        <rFont val="Arial"/>
        <family val="2"/>
      </rPr>
      <t>1</t>
    </r>
    <r>
      <rPr>
        <i/>
        <sz val="10"/>
        <rFont val="Arial"/>
        <family val="2"/>
      </rPr>
      <t xml:space="preserve"> (full licensed representation) certificates completed, 2008-09 to 2016-17, with quarterly data for Apr-Jun 2011 to Oct-Dec 2016</t>
    </r>
  </si>
  <si>
    <r>
      <t>Applications received and grant status for civil representation</t>
    </r>
    <r>
      <rPr>
        <i/>
        <vertAlign val="superscript"/>
        <sz val="10"/>
        <rFont val="Arial"/>
        <family val="2"/>
      </rPr>
      <t xml:space="preserve">1,2 </t>
    </r>
    <r>
      <rPr>
        <i/>
        <sz val="10"/>
        <rFont val="Arial"/>
        <family val="2"/>
      </rPr>
      <t>via the DV/CA gateway (full licensed representation) by category, 2013-14 to 2016-17, with quarterly data for Apr-Jun 2013 to Oct-Dec 2016</t>
    </r>
  </si>
  <si>
    <r>
      <t>Certificates granted</t>
    </r>
    <r>
      <rPr>
        <i/>
        <vertAlign val="superscript"/>
        <sz val="10"/>
        <rFont val="Arial"/>
        <family val="2"/>
      </rPr>
      <t>1</t>
    </r>
    <r>
      <rPr>
        <i/>
        <sz val="10"/>
        <rFont val="Arial"/>
        <family val="2"/>
      </rPr>
      <t xml:space="preserve"> for civil representation</t>
    </r>
    <r>
      <rPr>
        <i/>
        <vertAlign val="superscript"/>
        <sz val="10"/>
        <rFont val="Arial"/>
        <family val="2"/>
      </rPr>
      <t>2,3</t>
    </r>
    <r>
      <rPr>
        <i/>
        <sz val="10"/>
        <rFont val="Arial"/>
        <family val="2"/>
      </rPr>
      <t xml:space="preserve"> via the DV/CA gateway (full licensed representation) by category, 2013-14 to 2016-17, with quarterly data for Apr-Jun 2013 to Oct-Dec 2016</t>
    </r>
  </si>
  <si>
    <t>Further breakdowns are available in the More detailed data file on the type of mediation (all mediation, children only, property &amp; finance only), whether one or more mediators were involved and whether there was one or more mediation sessions.</t>
  </si>
  <si>
    <t>Child abuse</t>
  </si>
  <si>
    <t>Bind over</t>
  </si>
  <si>
    <t>Financial abuse</t>
  </si>
  <si>
    <t>Finding of fact</t>
  </si>
  <si>
    <t>Referral to DV support service</t>
  </si>
  <si>
    <t>Letter from health professional</t>
  </si>
  <si>
    <t>MARAC</t>
  </si>
  <si>
    <t>Ongoing criminal proceedings</t>
  </si>
  <si>
    <t>Police bail</t>
  </si>
  <si>
    <t>Protective injunction</t>
  </si>
  <si>
    <t>Refuge admission or refusal</t>
  </si>
  <si>
    <t>Relevant conviction or caution</t>
  </si>
  <si>
    <t>Social services letter</t>
  </si>
  <si>
    <t>Undertaking</t>
  </si>
  <si>
    <t>Total DV evidence</t>
  </si>
  <si>
    <t>Protective injunction with PSO</t>
  </si>
  <si>
    <t>Total CA evidence</t>
  </si>
  <si>
    <t>Total DV applications</t>
  </si>
  <si>
    <t>Total CA applications</t>
  </si>
  <si>
    <r>
      <t>Total volume of evidence submitted across all applications (upper table), and the number of applications submitting each evidence type (lower table), by application submission date</t>
    </r>
    <r>
      <rPr>
        <i/>
        <vertAlign val="superscript"/>
        <sz val="10"/>
        <rFont val="Arial"/>
        <family val="2"/>
      </rPr>
      <t>1</t>
    </r>
    <r>
      <rPr>
        <i/>
        <sz val="10"/>
        <rFont val="Arial"/>
        <family val="2"/>
      </rPr>
      <t>, 2013-14 to 2016-17, with quarterly data for Apr-Jun 2013 to Oct-Dec 2016</t>
    </r>
  </si>
  <si>
    <r>
      <t>Count of individual pieces of evidence submitted</t>
    </r>
    <r>
      <rPr>
        <b/>
        <vertAlign val="superscript"/>
        <sz val="10"/>
        <rFont val="Arial"/>
        <family val="2"/>
      </rPr>
      <t>2</t>
    </r>
  </si>
  <si>
    <r>
      <rPr>
        <vertAlign val="superscript"/>
        <sz val="10"/>
        <rFont val="Arial"/>
        <family val="2"/>
      </rPr>
      <t xml:space="preserve">2 </t>
    </r>
    <r>
      <rPr>
        <sz val="10"/>
        <rFont val="Arial"/>
        <family val="2"/>
      </rPr>
      <t>The counts in each of these tables are higher than the number of separate applications (shown in table 6.8) because each application may submit more than one type of evidence, and more than one piece of each type of evidence.</t>
    </r>
  </si>
  <si>
    <r>
      <t>Applications</t>
    </r>
    <r>
      <rPr>
        <b/>
        <vertAlign val="superscript"/>
        <sz val="10"/>
        <rFont val="Arial"/>
        <family val="2"/>
      </rPr>
      <t>2</t>
    </r>
    <r>
      <rPr>
        <b/>
        <sz val="10"/>
        <rFont val="Arial"/>
        <family val="2"/>
      </rPr>
      <t xml:space="preserve"> submitting each evidence type</t>
    </r>
  </si>
  <si>
    <r>
      <rPr>
        <vertAlign val="superscript"/>
        <sz val="10"/>
        <rFont val="Arial"/>
        <family val="2"/>
      </rPr>
      <t xml:space="preserve">1 </t>
    </r>
    <r>
      <rPr>
        <sz val="10"/>
        <rFont val="Arial"/>
        <family val="2"/>
      </rPr>
      <t>The date between when the application was submitted and the evidence was assessed may vary, depending on the nature of the case.</t>
    </r>
  </si>
  <si>
    <t xml:space="preserve">For definition of technical terms used in this table, please see the </t>
  </si>
  <si>
    <t>glossary</t>
  </si>
  <si>
    <t>Table 6.10 Evidence submitted with applications for representation in private family law matters via the domestic violence and child abuse gateway</t>
  </si>
  <si>
    <t>PSO</t>
  </si>
  <si>
    <t>The judge, jury, or administrative tribunal considered the underlying facts of the case and concluded that the defendant did commit domestic violence giving rise to risk of harm against the applicant.</t>
  </si>
  <si>
    <t>Domestic violence evidence specific terminology</t>
  </si>
  <si>
    <t>starting on page 40.</t>
  </si>
  <si>
    <t>A court has exercised its power as a precautionary measure on a defendant, forcing them into an agreement of future good behaviour relating to a previous domestic violence offence, as an alternative, or following, a prosecution for this offence.</t>
  </si>
  <si>
    <t>Finding of Fact</t>
  </si>
  <si>
    <t>Proof from member of Multi-Agency Risk Assessment Conference (MARAC) to confirm their assessment concluded applicant was at risk of domestic violence.</t>
  </si>
  <si>
    <t>Proof that the defendant has entered into a promise with the court not to commit domestic violence against the applicant.</t>
  </si>
  <si>
    <t>A Prohibited Steps Order has been granted by the court against the defendant to prevent them from a certain action involving the child without permission, naming the child the applicant is seeking to protect.</t>
  </si>
  <si>
    <t>Social services Child Protection Plan</t>
  </si>
  <si>
    <t>Bind overs</t>
  </si>
  <si>
    <r>
      <rPr>
        <vertAlign val="superscript"/>
        <sz val="10"/>
        <rFont val="Arial"/>
        <family val="2"/>
      </rPr>
      <t xml:space="preserve">3 </t>
    </r>
    <r>
      <rPr>
        <sz val="10"/>
        <rFont val="Arial"/>
        <family val="2"/>
      </rPr>
      <t>Domestic violence protection notice (DVPN) or protection order (DVPO)</t>
    </r>
  </si>
  <si>
    <t>Applications where the evidence category is unknown or unclear from the data held for reporting purposes are not included in this table, but volumes can be found in tables 6.8 and 6.9.</t>
  </si>
  <si>
    <r>
      <t>DVPN or DVPO</t>
    </r>
    <r>
      <rPr>
        <vertAlign val="superscript"/>
        <sz val="10"/>
        <rFont val="Arial"/>
        <family val="2"/>
      </rPr>
      <t>3</t>
    </r>
  </si>
  <si>
    <t xml:space="preserve">2012-13 </t>
  </si>
  <si>
    <t xml:space="preserve">Jan-Mar </t>
  </si>
  <si>
    <t xml:space="preserve">It is not possible from the data held by the LAA to track a family’s progress through the various stages of mediation. While the number of mediations reaching each stage within a time period can be reported, it cannot be determined from a given set of assessments precisely what proportion of them led to starts or what proportion of starts led to agreements.   </t>
  </si>
  <si>
    <t xml:space="preserve">  Figures for the telephone operator service are currently under review. Figures will be published next quarter that more accurately reflect the nature of how the service operates</t>
  </si>
  <si>
    <t>Civil representation (value £'000)</t>
  </si>
  <si>
    <t>Where some costs met by opponent</t>
  </si>
  <si>
    <t>Costs met by  opponent</t>
  </si>
  <si>
    <t>Where all costs met by the LAA</t>
  </si>
  <si>
    <t xml:space="preserve">    Where all costs met by the LAA</t>
  </si>
  <si>
    <t>Table 6.10</t>
  </si>
  <si>
    <t>Civil representation, evidence submitted for representation via the domestic violence and child abuse gateway</t>
  </si>
  <si>
    <t>Very high 
cost cases expenditure
(VHCCs)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</si>
</sst>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General_)"/>
    <numFmt numFmtId="165" formatCode="_-* #,##0_-;\-* #,##0_-;_-* &quot;-&quot;??_-;_-@_-"/>
    <numFmt numFmtId="166" formatCode="#,##0_ ;\-#,##0\ "/>
    <numFmt numFmtId="167" formatCode="_-* #,##0.000_-;\-* #,##0.000_-;_-* &quot;-&quot;??_-;_-@_-"/>
    <numFmt numFmtId="168" formatCode="0.0%"/>
    <numFmt numFmtId="169" formatCode="mmm"/>
    <numFmt numFmtId="170" formatCode="#,##0,;[Red]\(#,##0,\)"/>
  </numFmts>
  <fonts count="7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8"/>
      <name val="Times New Roman"/>
      <family val="1"/>
    </font>
    <font>
      <vertAlign val="superscript"/>
      <sz val="10"/>
      <name val="Arial"/>
      <family val="2"/>
    </font>
    <font>
      <b/>
      <i/>
      <sz val="11"/>
      <color indexed="8"/>
      <name val="Times New Roman"/>
      <family val="1"/>
    </font>
    <font>
      <b/>
      <sz val="11"/>
      <color indexed="16"/>
      <name val="Times New Roman"/>
      <family val="1"/>
    </font>
    <font>
      <b/>
      <sz val="22"/>
      <color indexed="8"/>
      <name val="Times New Roman"/>
      <family val="1"/>
    </font>
    <font>
      <b/>
      <sz val="10"/>
      <name val="Arial"/>
      <family val="2"/>
    </font>
    <font>
      <sz val="10"/>
      <color indexed="8"/>
      <name val="Arial"/>
      <family val="2"/>
    </font>
    <font>
      <b/>
      <vertAlign val="superscript"/>
      <sz val="10"/>
      <name val="Arial"/>
      <family val="2"/>
    </font>
    <font>
      <b/>
      <sz val="10"/>
      <color indexed="8"/>
      <name val="Arial"/>
      <family val="2"/>
    </font>
    <font>
      <sz val="11"/>
      <color indexed="8"/>
      <name val="Calibri"/>
      <family val="2"/>
    </font>
    <font>
      <i/>
      <sz val="10"/>
      <name val="Arial"/>
      <family val="2"/>
    </font>
    <font>
      <b/>
      <sz val="9"/>
      <name val="Arial"/>
      <family val="2"/>
    </font>
    <font>
      <vertAlign val="superscript"/>
      <sz val="10"/>
      <color indexed="8"/>
      <name val="Arial"/>
      <family val="2"/>
    </font>
    <font>
      <b/>
      <sz val="14"/>
      <name val="Arial"/>
      <family val="2"/>
    </font>
    <font>
      <sz val="14"/>
      <color indexed="8"/>
      <name val="Arial"/>
      <family val="2"/>
    </font>
    <font>
      <sz val="14"/>
      <name val="Arial"/>
      <family val="2"/>
    </font>
    <font>
      <b/>
      <vertAlign val="superscript"/>
      <sz val="10"/>
      <color indexed="8"/>
      <name val="Arial"/>
      <family val="2"/>
    </font>
    <font>
      <b/>
      <sz val="11"/>
      <name val="Arial"/>
      <family val="2"/>
    </font>
    <font>
      <sz val="11"/>
      <color indexed="45"/>
      <name val="Arial"/>
      <family val="2"/>
    </font>
    <font>
      <sz val="11"/>
      <name val="Arial"/>
      <family val="2"/>
    </font>
    <font>
      <sz val="11"/>
      <color theme="1"/>
      <name val="Calibri"/>
      <family val="2"/>
      <scheme val="minor"/>
    </font>
    <font>
      <sz val="12"/>
      <color theme="1"/>
      <name val="Arial"/>
      <family val="2"/>
    </font>
    <font>
      <sz val="10"/>
      <name val="MS Sans Serif"/>
      <family val="2"/>
    </font>
    <font>
      <u/>
      <sz val="10"/>
      <color theme="10"/>
      <name val="Arial"/>
      <family val="2"/>
    </font>
    <font>
      <sz val="11"/>
      <color rgb="FFD60093"/>
      <name val="Arial"/>
      <family val="2"/>
    </font>
    <font>
      <b/>
      <sz val="14"/>
      <color indexed="8"/>
      <name val="Arial"/>
      <family val="2"/>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sz val="10"/>
      <name val="Arial"/>
      <family val="2"/>
    </font>
    <font>
      <u/>
      <sz val="11"/>
      <color theme="10"/>
      <name val="Arial"/>
      <family val="2"/>
    </font>
    <font>
      <b/>
      <sz val="10"/>
      <color rgb="FFFF0000"/>
      <name val="Arial"/>
      <family val="2"/>
    </font>
    <font>
      <sz val="10"/>
      <color rgb="FFFF0000"/>
      <name val="Arial"/>
      <family val="2"/>
    </font>
    <font>
      <b/>
      <vertAlign val="superscript"/>
      <sz val="11"/>
      <name val="Arial"/>
      <family val="2"/>
    </font>
    <font>
      <sz val="10"/>
      <color theme="1"/>
      <name val="Arial"/>
      <family val="2"/>
    </font>
    <font>
      <i/>
      <sz val="10"/>
      <color indexed="8"/>
      <name val="Arial"/>
      <family val="2"/>
    </font>
    <font>
      <sz val="8"/>
      <color theme="1"/>
      <name val="Calibri"/>
      <family val="2"/>
      <scheme val="minor"/>
    </font>
    <font>
      <sz val="10"/>
      <name val="Arial"/>
      <family val="2"/>
    </font>
    <font>
      <b/>
      <sz val="10"/>
      <color theme="1"/>
      <name val="Arial"/>
      <family val="2"/>
    </font>
    <font>
      <i/>
      <sz val="11"/>
      <name val="Arial"/>
      <family val="2"/>
    </font>
    <font>
      <sz val="14"/>
      <color theme="4" tint="-0.249977111117893"/>
      <name val="Arial"/>
      <family val="2"/>
    </font>
    <font>
      <u/>
      <sz val="14"/>
      <color rgb="FF2F9D98"/>
      <name val="Arial"/>
      <family val="2"/>
    </font>
    <font>
      <sz val="9"/>
      <color theme="1"/>
      <name val="Arial"/>
      <family val="2"/>
    </font>
    <font>
      <b/>
      <sz val="9"/>
      <color theme="1"/>
      <name val="Arial"/>
      <family val="2"/>
    </font>
    <font>
      <i/>
      <vertAlign val="superscript"/>
      <sz val="10"/>
      <name val="Arial"/>
      <family val="2"/>
    </font>
    <font>
      <sz val="10"/>
      <color rgb="FF000000"/>
      <name val="Arial"/>
      <family val="2"/>
    </font>
  </fonts>
  <fills count="4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7FA3CB"/>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FFFF"/>
        <bgColor rgb="FF000000"/>
      </patternFill>
    </fill>
    <fill>
      <patternFill patternType="solid">
        <fgColor theme="0"/>
        <bgColor rgb="FF000000"/>
      </patternFill>
    </fill>
  </fills>
  <borders count="29">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148">
    <xf numFmtId="0" fontId="0" fillId="0" borderId="0"/>
    <xf numFmtId="43" fontId="18" fillId="0" borderId="0" applyFont="0" applyFill="0" applyBorder="0" applyAlignment="0" applyProtection="0"/>
    <xf numFmtId="43" fontId="28" fillId="0" borderId="0" applyFont="0" applyFill="0" applyBorder="0" applyAlignment="0" applyProtection="0"/>
    <xf numFmtId="43" fontId="18" fillId="0" borderId="0" applyFont="0" applyFill="0" applyBorder="0" applyAlignment="0" applyProtection="0"/>
    <xf numFmtId="3" fontId="18" fillId="0" borderId="0" applyFont="0" applyFill="0" applyBorder="0" applyAlignment="0" applyProtection="0"/>
    <xf numFmtId="0" fontId="39" fillId="0" borderId="0"/>
    <xf numFmtId="0" fontId="18" fillId="0" borderId="0"/>
    <xf numFmtId="0" fontId="17" fillId="0" borderId="0"/>
    <xf numFmtId="0" fontId="39" fillId="0" borderId="0"/>
    <xf numFmtId="0" fontId="40" fillId="0" borderId="0"/>
    <xf numFmtId="0" fontId="39" fillId="0" borderId="0"/>
    <xf numFmtId="0" fontId="39" fillId="0" borderId="0"/>
    <xf numFmtId="0" fontId="17" fillId="0" borderId="0"/>
    <xf numFmtId="0" fontId="17" fillId="0" borderId="0"/>
    <xf numFmtId="0" fontId="17" fillId="0" borderId="0"/>
    <xf numFmtId="0" fontId="18" fillId="0" borderId="0"/>
    <xf numFmtId="40" fontId="19" fillId="2" borderId="0">
      <alignment horizontal="right"/>
    </xf>
    <xf numFmtId="0" fontId="21" fillId="2" borderId="0">
      <alignment horizontal="right"/>
    </xf>
    <xf numFmtId="0" fontId="22" fillId="2" borderId="1"/>
    <xf numFmtId="0" fontId="22" fillId="0" borderId="0" applyBorder="0">
      <alignment horizontal="centerContinuous"/>
    </xf>
    <xf numFmtId="0" fontId="23" fillId="0" borderId="0" applyBorder="0">
      <alignment horizontal="centerContinuous"/>
    </xf>
    <xf numFmtId="9" fontId="18" fillId="0" borderId="0" applyFont="0" applyFill="0" applyBorder="0" applyAlignment="0" applyProtection="0"/>
    <xf numFmtId="9" fontId="28" fillId="0" borderId="0" applyFont="0" applyFill="0" applyBorder="0" applyAlignment="0" applyProtection="0"/>
    <xf numFmtId="0" fontId="41" fillId="0" borderId="0"/>
    <xf numFmtId="0" fontId="16" fillId="0" borderId="0"/>
    <xf numFmtId="0" fontId="17" fillId="0" borderId="0"/>
    <xf numFmtId="0" fontId="16" fillId="0" borderId="0"/>
    <xf numFmtId="0" fontId="16" fillId="0" borderId="0"/>
    <xf numFmtId="43" fontId="18"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0" fontId="42" fillId="0" borderId="0" applyNumberFormat="0" applyFill="0" applyBorder="0" applyAlignment="0" applyProtection="0">
      <alignment vertical="top"/>
      <protection locked="0"/>
    </xf>
    <xf numFmtId="43" fontId="17" fillId="0" borderId="0" applyFont="0" applyFill="0" applyBorder="0" applyAlignment="0" applyProtection="0"/>
    <xf numFmtId="0" fontId="15" fillId="0" borderId="0"/>
    <xf numFmtId="0" fontId="15" fillId="0" borderId="0"/>
    <xf numFmtId="0" fontId="15" fillId="0" borderId="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0" fontId="14" fillId="0" borderId="0"/>
    <xf numFmtId="0" fontId="14" fillId="0" borderId="0"/>
    <xf numFmtId="0" fontId="14" fillId="0" borderId="0"/>
    <xf numFmtId="0" fontId="14" fillId="0" borderId="0"/>
    <xf numFmtId="9" fontId="17" fillId="0" borderId="0" applyFont="0" applyFill="0" applyBorder="0" applyAlignment="0" applyProtection="0"/>
    <xf numFmtId="0" fontId="14" fillId="0" borderId="0"/>
    <xf numFmtId="0" fontId="14" fillId="0" borderId="0"/>
    <xf numFmtId="0" fontId="14" fillId="0" borderId="0"/>
    <xf numFmtId="43" fontId="18" fillId="0" borderId="0" applyFont="0" applyFill="0" applyBorder="0" applyAlignment="0" applyProtection="0"/>
    <xf numFmtId="9" fontId="14" fillId="0" borderId="0" applyFont="0" applyFill="0" applyBorder="0" applyAlignment="0" applyProtection="0"/>
    <xf numFmtId="43" fontId="17" fillId="0" borderId="0" applyFont="0" applyFill="0" applyBorder="0" applyAlignment="0" applyProtection="0"/>
    <xf numFmtId="0" fontId="14" fillId="0" borderId="0"/>
    <xf numFmtId="0" fontId="14" fillId="0" borderId="0"/>
    <xf numFmtId="0" fontId="14" fillId="0" borderId="0"/>
    <xf numFmtId="0" fontId="13" fillId="0" borderId="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10" borderId="0" applyNumberFormat="0" applyBorder="0" applyAlignment="0" applyProtection="0"/>
    <xf numFmtId="0" fontId="50" fillId="11" borderId="0" applyNumberFormat="0" applyBorder="0" applyAlignment="0" applyProtection="0"/>
    <xf numFmtId="0" fontId="51" fillId="12" borderId="0" applyNumberFormat="0" applyBorder="0" applyAlignment="0" applyProtection="0"/>
    <xf numFmtId="0" fontId="52" fillId="13" borderId="10" applyNumberFormat="0" applyAlignment="0" applyProtection="0"/>
    <xf numFmtId="0" fontId="53" fillId="14" borderId="11" applyNumberFormat="0" applyAlignment="0" applyProtection="0"/>
    <xf numFmtId="0" fontId="54" fillId="14" borderId="10" applyNumberFormat="0" applyAlignment="0" applyProtection="0"/>
    <xf numFmtId="0" fontId="55" fillId="0" borderId="12" applyNumberFormat="0" applyFill="0" applyAlignment="0" applyProtection="0"/>
    <xf numFmtId="0" fontId="56" fillId="15" borderId="13"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5" applyNumberFormat="0" applyFill="0" applyAlignment="0" applyProtection="0"/>
    <xf numFmtId="0" fontId="60"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60" fillId="32" borderId="0" applyNumberFormat="0" applyBorder="0" applyAlignment="0" applyProtection="0"/>
    <xf numFmtId="0" fontId="60"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60" fillId="36" borderId="0" applyNumberFormat="0" applyBorder="0" applyAlignment="0" applyProtection="0"/>
    <xf numFmtId="0" fontId="60" fillId="37"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60" fillId="40" borderId="0" applyNumberFormat="0" applyBorder="0" applyAlignment="0" applyProtection="0"/>
    <xf numFmtId="0" fontId="12" fillId="0" borderId="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6" borderId="1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0" fontId="61" fillId="0" borderId="0" applyNumberFormat="0" applyFill="0" applyBorder="0" applyAlignment="0" applyProtection="0"/>
    <xf numFmtId="0" fontId="11" fillId="0" borderId="0"/>
    <xf numFmtId="0" fontId="62" fillId="0" borderId="0"/>
    <xf numFmtId="0" fontId="11" fillId="0" borderId="0"/>
    <xf numFmtId="0" fontId="10" fillId="0" borderId="0"/>
    <xf numFmtId="0" fontId="10" fillId="0" borderId="0"/>
    <xf numFmtId="0" fontId="9" fillId="0" borderId="0"/>
    <xf numFmtId="0" fontId="9" fillId="0" borderId="0"/>
    <xf numFmtId="0" fontId="8" fillId="0" borderId="0"/>
    <xf numFmtId="0" fontId="7" fillId="0" borderId="0"/>
    <xf numFmtId="0" fontId="7" fillId="0" borderId="0"/>
    <xf numFmtId="0" fontId="70" fillId="0" borderId="0"/>
    <xf numFmtId="0" fontId="6" fillId="0" borderId="0"/>
    <xf numFmtId="0" fontId="6"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4" fillId="0" borderId="0"/>
    <xf numFmtId="0" fontId="3" fillId="0" borderId="0"/>
    <xf numFmtId="0" fontId="3" fillId="0" borderId="0"/>
  </cellStyleXfs>
  <cellXfs count="670">
    <xf numFmtId="0" fontId="0" fillId="0" borderId="0" xfId="0"/>
    <xf numFmtId="0" fontId="18" fillId="0" borderId="0" xfId="0" applyFont="1"/>
    <xf numFmtId="0" fontId="18" fillId="0" borderId="0" xfId="0" applyFont="1" applyBorder="1" applyAlignment="1">
      <alignment vertical="center" wrapText="1"/>
    </xf>
    <xf numFmtId="0" fontId="18" fillId="2" borderId="0" xfId="0" applyFont="1" applyFill="1"/>
    <xf numFmtId="0" fontId="24" fillId="0" borderId="0" xfId="0" applyFont="1" applyBorder="1" applyAlignment="1">
      <alignment vertical="center" wrapText="1"/>
    </xf>
    <xf numFmtId="0" fontId="24" fillId="0" borderId="0" xfId="0" applyFont="1"/>
    <xf numFmtId="164" fontId="25" fillId="0" borderId="0" xfId="0" applyNumberFormat="1" applyFont="1" applyBorder="1" applyAlignment="1" applyProtection="1">
      <alignment horizontal="left" vertical="center" wrapText="1"/>
      <protection locked="0"/>
    </xf>
    <xf numFmtId="0" fontId="30" fillId="0" borderId="0" xfId="6" applyFont="1" applyFill="1" applyAlignment="1">
      <alignment vertical="top"/>
    </xf>
    <xf numFmtId="0" fontId="0" fillId="0" borderId="0" xfId="0" applyAlignment="1"/>
    <xf numFmtId="164" fontId="27" fillId="0" borderId="0" xfId="0" applyNumberFormat="1" applyFont="1" applyBorder="1" applyAlignment="1" applyProtection="1">
      <alignment vertical="center" wrapText="1"/>
      <protection locked="0"/>
    </xf>
    <xf numFmtId="0" fontId="18" fillId="0" borderId="0" xfId="0" applyFont="1" applyAlignment="1"/>
    <xf numFmtId="0" fontId="24" fillId="0" borderId="0" xfId="0" applyFont="1" applyBorder="1" applyAlignment="1">
      <alignment horizontal="center"/>
    </xf>
    <xf numFmtId="0" fontId="32" fillId="0" borderId="0" xfId="6" applyFont="1" applyFill="1" applyAlignment="1">
      <alignment horizontal="left" vertical="top"/>
    </xf>
    <xf numFmtId="0" fontId="18" fillId="0" borderId="0" xfId="6" applyFont="1" applyBorder="1" applyAlignment="1">
      <alignment vertical="center"/>
    </xf>
    <xf numFmtId="0" fontId="18" fillId="0" borderId="0" xfId="6" applyFont="1" applyAlignment="1">
      <alignment vertical="center"/>
    </xf>
    <xf numFmtId="0" fontId="18" fillId="0" borderId="0" xfId="6" applyFont="1" applyAlignment="1">
      <alignment vertical="center" wrapText="1"/>
    </xf>
    <xf numFmtId="0" fontId="18" fillId="0" borderId="0" xfId="6" applyFont="1"/>
    <xf numFmtId="164" fontId="27" fillId="2" borderId="0" xfId="0" applyNumberFormat="1" applyFont="1" applyFill="1" applyBorder="1" applyAlignment="1" applyProtection="1">
      <alignment vertical="center" wrapText="1"/>
      <protection locked="0"/>
    </xf>
    <xf numFmtId="3" fontId="24" fillId="2" borderId="0" xfId="0" applyNumberFormat="1" applyFont="1" applyFill="1"/>
    <xf numFmtId="0" fontId="24" fillId="2" borderId="0" xfId="0" applyFont="1" applyFill="1" applyBorder="1" applyAlignment="1">
      <alignment vertical="center" wrapText="1"/>
    </xf>
    <xf numFmtId="0" fontId="0" fillId="0" borderId="0" xfId="0" applyBorder="1"/>
    <xf numFmtId="0" fontId="24" fillId="2" borderId="0" xfId="6" applyFont="1" applyFill="1" applyAlignment="1">
      <alignment horizontal="left" vertical="top"/>
    </xf>
    <xf numFmtId="0" fontId="24" fillId="0" borderId="0" xfId="0" applyFont="1" applyBorder="1" applyAlignment="1">
      <alignment horizontal="right" wrapText="1"/>
    </xf>
    <xf numFmtId="0" fontId="18" fillId="0" borderId="0" xfId="6" applyFont="1" applyBorder="1" applyAlignment="1">
      <alignment horizontal="right"/>
    </xf>
    <xf numFmtId="3" fontId="24" fillId="0" borderId="0" xfId="6" quotePrefix="1" applyNumberFormat="1" applyFont="1" applyBorder="1" applyAlignment="1">
      <alignment horizontal="right"/>
    </xf>
    <xf numFmtId="3" fontId="18" fillId="0" borderId="0" xfId="6" applyNumberFormat="1" applyFont="1" applyBorder="1" applyAlignment="1">
      <alignment horizontal="right"/>
    </xf>
    <xf numFmtId="3" fontId="24" fillId="0" borderId="0" xfId="6" applyNumberFormat="1" applyFont="1" applyBorder="1" applyAlignment="1">
      <alignment horizontal="right"/>
    </xf>
    <xf numFmtId="0" fontId="29" fillId="2" borderId="0" xfId="6" applyFont="1" applyFill="1" applyAlignment="1">
      <alignment horizontal="left" vertical="top"/>
    </xf>
    <xf numFmtId="0" fontId="34" fillId="2" borderId="0" xfId="6" applyFont="1" applyFill="1" applyAlignment="1">
      <alignment horizontal="left" vertical="top"/>
    </xf>
    <xf numFmtId="0" fontId="32" fillId="2" borderId="0" xfId="6" applyFont="1" applyFill="1" applyAlignment="1">
      <alignment horizontal="left" vertical="top"/>
    </xf>
    <xf numFmtId="0" fontId="25" fillId="0" borderId="0" xfId="8" applyFont="1" applyAlignment="1">
      <alignment vertical="top"/>
    </xf>
    <xf numFmtId="0" fontId="36" fillId="2" borderId="0" xfId="6" applyFont="1" applyFill="1" applyAlignment="1">
      <alignment horizontal="left" vertical="top"/>
    </xf>
    <xf numFmtId="0" fontId="37" fillId="2" borderId="0" xfId="9" applyFont="1" applyFill="1" applyAlignment="1">
      <alignment vertical="top"/>
    </xf>
    <xf numFmtId="0" fontId="38" fillId="2" borderId="0" xfId="6" applyFont="1" applyFill="1" applyAlignment="1">
      <alignment horizontal="left" vertical="top"/>
    </xf>
    <xf numFmtId="0" fontId="38" fillId="2" borderId="0" xfId="6" applyFont="1" applyFill="1" applyAlignment="1">
      <alignment horizontal="left" vertical="top" wrapText="1"/>
    </xf>
    <xf numFmtId="0" fontId="37" fillId="2" borderId="0" xfId="6" applyFont="1" applyFill="1" applyAlignment="1">
      <alignment horizontal="right"/>
    </xf>
    <xf numFmtId="0" fontId="37" fillId="2" borderId="0" xfId="9" applyFont="1" applyFill="1"/>
    <xf numFmtId="0" fontId="38" fillId="2" borderId="0" xfId="0" applyFont="1" applyFill="1"/>
    <xf numFmtId="0" fontId="38" fillId="2" borderId="0" xfId="0" applyFont="1" applyFill="1" applyAlignment="1">
      <alignment horizontal="left" indent="4"/>
    </xf>
    <xf numFmtId="0" fontId="37" fillId="2" borderId="0" xfId="6" applyFont="1" applyFill="1"/>
    <xf numFmtId="0" fontId="24" fillId="3" borderId="0" xfId="6" applyFont="1" applyFill="1" applyAlignment="1">
      <alignment horizontal="left" vertical="top"/>
    </xf>
    <xf numFmtId="0" fontId="29" fillId="3" borderId="0" xfId="6" applyFont="1" applyFill="1" applyAlignment="1">
      <alignment horizontal="left" vertical="top"/>
    </xf>
    <xf numFmtId="0" fontId="18" fillId="3" borderId="0" xfId="0" applyFont="1" applyFill="1" applyAlignment="1">
      <alignment vertical="center"/>
    </xf>
    <xf numFmtId="0" fontId="0" fillId="3" borderId="0" xfId="0" applyFill="1"/>
    <xf numFmtId="0" fontId="32" fillId="3" borderId="0" xfId="6" applyFont="1" applyFill="1" applyAlignment="1">
      <alignment horizontal="left" vertical="top"/>
    </xf>
    <xf numFmtId="0" fontId="18" fillId="3" borderId="0" xfId="0" applyFont="1" applyFill="1" applyBorder="1" applyAlignment="1">
      <alignment vertical="center" wrapText="1"/>
    </xf>
    <xf numFmtId="0" fontId="18" fillId="3" borderId="0" xfId="0" applyFont="1" applyFill="1"/>
    <xf numFmtId="0" fontId="0" fillId="3" borderId="0" xfId="0" applyFill="1" applyBorder="1"/>
    <xf numFmtId="0" fontId="34" fillId="0" borderId="0" xfId="6" applyFont="1" applyFill="1" applyBorder="1" applyAlignment="1">
      <alignment horizontal="left" vertical="top"/>
    </xf>
    <xf numFmtId="0" fontId="32" fillId="0" borderId="0" xfId="6" applyFont="1" applyFill="1" applyBorder="1" applyAlignment="1">
      <alignment horizontal="left" vertical="top"/>
    </xf>
    <xf numFmtId="0" fontId="29" fillId="2" borderId="0" xfId="6" applyFont="1" applyFill="1" applyBorder="1" applyAlignment="1">
      <alignment horizontal="left" vertical="top"/>
    </xf>
    <xf numFmtId="0" fontId="37" fillId="2" borderId="0" xfId="9" applyFont="1" applyFill="1" applyAlignment="1">
      <alignment vertical="top" wrapText="1"/>
    </xf>
    <xf numFmtId="0" fontId="37" fillId="2" borderId="0" xfId="6" applyFont="1" applyFill="1" applyAlignment="1">
      <alignment horizontal="left"/>
    </xf>
    <xf numFmtId="0" fontId="18" fillId="0" borderId="0" xfId="6"/>
    <xf numFmtId="0" fontId="18" fillId="0" borderId="0" xfId="6" applyAlignment="1"/>
    <xf numFmtId="0" fontId="18" fillId="0" borderId="0" xfId="6" applyBorder="1"/>
    <xf numFmtId="3" fontId="24" fillId="2" borderId="0" xfId="6" applyNumberFormat="1" applyFont="1" applyFill="1"/>
    <xf numFmtId="0" fontId="18" fillId="3" borderId="0" xfId="6" applyFill="1"/>
    <xf numFmtId="0" fontId="24" fillId="2" borderId="0" xfId="6" applyFont="1" applyFill="1"/>
    <xf numFmtId="0" fontId="18" fillId="0" borderId="0" xfId="6" applyFont="1" applyAlignment="1"/>
    <xf numFmtId="0" fontId="25" fillId="0" borderId="0" xfId="24" applyFont="1" applyAlignment="1">
      <alignment vertical="top"/>
    </xf>
    <xf numFmtId="0" fontId="24" fillId="2" borderId="0" xfId="6" applyFont="1" applyFill="1" applyBorder="1"/>
    <xf numFmtId="0" fontId="18" fillId="2" borderId="0" xfId="6" applyFont="1" applyFill="1" applyBorder="1" applyAlignment="1">
      <alignment horizontal="right" vertical="center" wrapText="1"/>
    </xf>
    <xf numFmtId="9" fontId="18" fillId="0" borderId="0" xfId="21" applyFont="1" applyAlignment="1">
      <alignment vertical="center"/>
    </xf>
    <xf numFmtId="0" fontId="24" fillId="0" borderId="0" xfId="6" applyFont="1" applyAlignment="1">
      <alignment horizontal="left"/>
    </xf>
    <xf numFmtId="3" fontId="18" fillId="0" borderId="0" xfId="6" quotePrefix="1" applyNumberFormat="1" applyFont="1" applyBorder="1" applyAlignment="1">
      <alignment horizontal="right"/>
    </xf>
    <xf numFmtId="3" fontId="18" fillId="3" borderId="0" xfId="6" quotePrefix="1" applyNumberFormat="1" applyFont="1" applyFill="1" applyBorder="1" applyAlignment="1">
      <alignment horizontal="right"/>
    </xf>
    <xf numFmtId="3" fontId="18" fillId="3" borderId="0" xfId="6" applyNumberFormat="1" applyFont="1" applyFill="1" applyBorder="1" applyAlignment="1">
      <alignment horizontal="right"/>
    </xf>
    <xf numFmtId="1" fontId="18" fillId="2" borderId="0" xfId="6" applyNumberFormat="1" applyFill="1" applyBorder="1"/>
    <xf numFmtId="165" fontId="24" fillId="2" borderId="0" xfId="1" applyNumberFormat="1" applyFont="1" applyFill="1"/>
    <xf numFmtId="0" fontId="18" fillId="2" borderId="0" xfId="6" applyFill="1" applyBorder="1"/>
    <xf numFmtId="0" fontId="24" fillId="2" borderId="0" xfId="6" applyFont="1" applyFill="1" applyBorder="1" applyAlignment="1">
      <alignment vertical="center"/>
    </xf>
    <xf numFmtId="0" fontId="24" fillId="2" borderId="0" xfId="27" applyFont="1" applyFill="1" applyBorder="1" applyAlignment="1">
      <alignment horizontal="right" vertical="center" wrapText="1"/>
    </xf>
    <xf numFmtId="0" fontId="24" fillId="2" borderId="0" xfId="6" applyFont="1" applyFill="1" applyAlignment="1">
      <alignment wrapText="1"/>
    </xf>
    <xf numFmtId="0" fontId="18" fillId="2" borderId="0" xfId="6" applyFont="1" applyFill="1" applyBorder="1" applyAlignment="1">
      <alignment vertical="center" wrapText="1"/>
    </xf>
    <xf numFmtId="0" fontId="29" fillId="0" borderId="0" xfId="6" applyFont="1" applyFill="1" applyBorder="1" applyAlignment="1">
      <alignment horizontal="left" vertical="top"/>
    </xf>
    <xf numFmtId="1" fontId="34" fillId="2" borderId="0" xfId="6" applyNumberFormat="1" applyFont="1" applyFill="1" applyBorder="1" applyAlignment="1">
      <alignment horizontal="left" vertical="top"/>
    </xf>
    <xf numFmtId="1" fontId="32" fillId="2" borderId="0" xfId="6" applyNumberFormat="1" applyFont="1" applyFill="1" applyBorder="1" applyAlignment="1">
      <alignment horizontal="left" vertical="top"/>
    </xf>
    <xf numFmtId="1" fontId="29" fillId="2" borderId="0" xfId="6" applyNumberFormat="1" applyFont="1" applyFill="1" applyBorder="1" applyAlignment="1">
      <alignment horizontal="left" vertical="top"/>
    </xf>
    <xf numFmtId="0" fontId="24" fillId="2" borderId="0" xfId="1" applyNumberFormat="1" applyFont="1" applyFill="1" applyBorder="1" applyAlignment="1"/>
    <xf numFmtId="0" fontId="18" fillId="2" borderId="0" xfId="1" applyNumberFormat="1" applyFont="1" applyFill="1" applyBorder="1" applyAlignment="1">
      <alignment vertical="center"/>
    </xf>
    <xf numFmtId="0" fontId="30" fillId="0" borderId="0" xfId="6" applyFont="1" applyFill="1" applyBorder="1" applyAlignment="1">
      <alignment horizontal="left" vertical="top"/>
    </xf>
    <xf numFmtId="0" fontId="30" fillId="0" borderId="0" xfId="6" applyFont="1" applyFill="1" applyBorder="1" applyAlignment="1">
      <alignment vertical="top"/>
    </xf>
    <xf numFmtId="0" fontId="29" fillId="0" borderId="0" xfId="0" applyFont="1" applyBorder="1"/>
    <xf numFmtId="0" fontId="29" fillId="0" borderId="0" xfId="0" applyFont="1" applyBorder="1" applyAlignment="1"/>
    <xf numFmtId="0" fontId="29" fillId="0" borderId="0" xfId="6" applyFont="1" applyBorder="1"/>
    <xf numFmtId="0" fontId="29" fillId="0" borderId="0" xfId="6" applyFont="1" applyBorder="1" applyAlignment="1"/>
    <xf numFmtId="0" fontId="29" fillId="3" borderId="0" xfId="6" applyFont="1" applyFill="1" applyBorder="1" applyAlignment="1">
      <alignment horizontal="left" vertical="top"/>
    </xf>
    <xf numFmtId="0" fontId="18" fillId="3" borderId="0" xfId="6" applyFill="1" applyBorder="1"/>
    <xf numFmtId="0" fontId="32" fillId="2" borderId="0" xfId="6" applyFont="1" applyFill="1" applyBorder="1" applyAlignment="1">
      <alignment horizontal="left" vertical="top"/>
    </xf>
    <xf numFmtId="165" fontId="18" fillId="2" borderId="0" xfId="1" applyNumberFormat="1" applyFont="1" applyFill="1"/>
    <xf numFmtId="0" fontId="18" fillId="3" borderId="0" xfId="6" applyFont="1" applyFill="1"/>
    <xf numFmtId="3" fontId="18" fillId="2" borderId="0" xfId="6" applyNumberFormat="1" applyFont="1" applyFill="1"/>
    <xf numFmtId="0" fontId="18" fillId="3" borderId="0" xfId="6" applyFont="1" applyFill="1" applyBorder="1"/>
    <xf numFmtId="165" fontId="18" fillId="3" borderId="0" xfId="1" applyNumberFormat="1" applyFont="1" applyFill="1"/>
    <xf numFmtId="0" fontId="18" fillId="3" borderId="2" xfId="0" applyFont="1" applyFill="1" applyBorder="1"/>
    <xf numFmtId="0" fontId="25" fillId="2" borderId="0" xfId="0" applyFont="1" applyFill="1"/>
    <xf numFmtId="0" fontId="18" fillId="0" borderId="0" xfId="6" applyFont="1" applyAlignment="1">
      <alignment wrapText="1"/>
    </xf>
    <xf numFmtId="0" fontId="18" fillId="0" borderId="0" xfId="0" applyFont="1" applyBorder="1"/>
    <xf numFmtId="0" fontId="18" fillId="0" borderId="0" xfId="0" applyFont="1" applyAlignment="1">
      <alignment wrapText="1"/>
    </xf>
    <xf numFmtId="3" fontId="18" fillId="0" borderId="0" xfId="0" applyNumberFormat="1" applyFont="1"/>
    <xf numFmtId="0" fontId="18" fillId="0" borderId="0" xfId="0" applyNumberFormat="1" applyFont="1" applyAlignment="1">
      <alignment wrapText="1"/>
    </xf>
    <xf numFmtId="3" fontId="18" fillId="0" borderId="0" xfId="6" applyNumberFormat="1" applyFont="1" applyBorder="1" applyAlignment="1">
      <alignment vertical="center"/>
    </xf>
    <xf numFmtId="3" fontId="18" fillId="3" borderId="0" xfId="6" applyNumberFormat="1" applyFont="1" applyFill="1"/>
    <xf numFmtId="167" fontId="18" fillId="3" borderId="0" xfId="6" applyNumberFormat="1" applyFont="1" applyFill="1"/>
    <xf numFmtId="0" fontId="18" fillId="3" borderId="0" xfId="6" applyFont="1" applyFill="1" applyBorder="1" applyAlignment="1"/>
    <xf numFmtId="165" fontId="18" fillId="3" borderId="0" xfId="1" applyNumberFormat="1" applyFont="1" applyFill="1" applyBorder="1"/>
    <xf numFmtId="3" fontId="18" fillId="3" borderId="0" xfId="6" applyNumberFormat="1" applyFont="1" applyFill="1" applyBorder="1"/>
    <xf numFmtId="0" fontId="18" fillId="3" borderId="0" xfId="0" applyFont="1" applyFill="1" applyBorder="1" applyAlignment="1">
      <alignment horizontal="right" wrapText="1"/>
    </xf>
    <xf numFmtId="3" fontId="18" fillId="3" borderId="0" xfId="0" applyNumberFormat="1" applyFont="1" applyFill="1" applyBorder="1" applyAlignment="1">
      <alignment horizontal="right"/>
    </xf>
    <xf numFmtId="3" fontId="25" fillId="3" borderId="0" xfId="0" applyNumberFormat="1" applyFont="1" applyFill="1" applyBorder="1" applyAlignment="1">
      <alignment horizontal="right"/>
    </xf>
    <xf numFmtId="164" fontId="27" fillId="3" borderId="0" xfId="0" applyNumberFormat="1" applyFont="1" applyFill="1" applyBorder="1" applyAlignment="1" applyProtection="1">
      <alignment horizontal="right" vertical="center" wrapText="1"/>
      <protection locked="0"/>
    </xf>
    <xf numFmtId="0" fontId="24" fillId="3" borderId="0" xfId="0" applyFont="1" applyFill="1" applyBorder="1"/>
    <xf numFmtId="0" fontId="18" fillId="3" borderId="0" xfId="0" applyFont="1" applyFill="1" applyAlignment="1">
      <alignment horizontal="right" wrapText="1"/>
    </xf>
    <xf numFmtId="0" fontId="18" fillId="3" borderId="0" xfId="6" applyFont="1" applyFill="1" applyBorder="1" applyAlignment="1">
      <alignment vertical="center"/>
    </xf>
    <xf numFmtId="0" fontId="18" fillId="3" borderId="0" xfId="0" applyFont="1" applyFill="1" applyBorder="1" applyAlignment="1">
      <alignment horizontal="right" vertical="center" wrapText="1"/>
    </xf>
    <xf numFmtId="0" fontId="18" fillId="3" borderId="0" xfId="6" applyFont="1" applyFill="1" applyBorder="1" applyAlignment="1">
      <alignment horizontal="right"/>
    </xf>
    <xf numFmtId="165" fontId="18" fillId="3" borderId="0" xfId="1" applyNumberFormat="1" applyFont="1" applyFill="1" applyBorder="1" applyAlignment="1">
      <alignment horizontal="right" vertical="center"/>
    </xf>
    <xf numFmtId="3" fontId="24" fillId="3" borderId="0" xfId="6" applyNumberFormat="1" applyFont="1" applyFill="1"/>
    <xf numFmtId="165" fontId="24" fillId="3" borderId="0" xfId="1" applyNumberFormat="1" applyFont="1" applyFill="1"/>
    <xf numFmtId="165" fontId="24" fillId="3" borderId="0" xfId="1" applyNumberFormat="1" applyFont="1" applyFill="1" applyBorder="1"/>
    <xf numFmtId="3" fontId="18" fillId="3" borderId="0" xfId="1" applyNumberFormat="1" applyFont="1" applyFill="1"/>
    <xf numFmtId="3" fontId="18" fillId="3" borderId="0" xfId="1" applyNumberFormat="1" applyFont="1" applyFill="1" applyBorder="1"/>
    <xf numFmtId="3" fontId="24" fillId="2" borderId="0" xfId="1" applyNumberFormat="1" applyFont="1" applyFill="1" applyBorder="1"/>
    <xf numFmtId="3" fontId="18" fillId="2" borderId="0" xfId="1" applyNumberFormat="1" applyFont="1" applyFill="1" applyBorder="1"/>
    <xf numFmtId="3" fontId="18" fillId="2" borderId="0" xfId="1" applyNumberFormat="1" applyFont="1" applyFill="1"/>
    <xf numFmtId="3" fontId="18" fillId="2" borderId="0" xfId="1" applyNumberFormat="1" applyFont="1" applyFill="1" applyBorder="1" applyAlignment="1">
      <alignment vertical="center"/>
    </xf>
    <xf numFmtId="3" fontId="24" fillId="2" borderId="0" xfId="1" applyNumberFormat="1" applyFont="1" applyFill="1" applyBorder="1" applyAlignment="1"/>
    <xf numFmtId="0" fontId="18" fillId="3" borderId="0" xfId="6" applyFont="1" applyFill="1" applyAlignment="1">
      <alignment vertical="center"/>
    </xf>
    <xf numFmtId="164" fontId="25" fillId="0" borderId="0" xfId="6" applyNumberFormat="1" applyFont="1" applyBorder="1" applyAlignment="1" applyProtection="1">
      <alignment horizontal="left" wrapText="1"/>
      <protection locked="0"/>
    </xf>
    <xf numFmtId="0" fontId="18" fillId="0" borderId="0" xfId="6" applyFont="1" applyBorder="1" applyAlignment="1">
      <alignment wrapText="1"/>
    </xf>
    <xf numFmtId="164" fontId="25" fillId="0" borderId="0" xfId="0" applyNumberFormat="1" applyFont="1" applyBorder="1" applyAlignment="1" applyProtection="1">
      <alignment horizontal="left" wrapText="1"/>
      <protection locked="0"/>
    </xf>
    <xf numFmtId="0" fontId="18" fillId="0" borderId="0" xfId="0" applyFont="1" applyBorder="1" applyAlignment="1">
      <alignment wrapText="1"/>
    </xf>
    <xf numFmtId="0" fontId="24" fillId="3" borderId="0" xfId="0" applyFont="1" applyFill="1" applyBorder="1" applyAlignment="1"/>
    <xf numFmtId="0" fontId="24" fillId="0" borderId="0" xfId="0" applyFont="1" applyBorder="1"/>
    <xf numFmtId="0" fontId="34" fillId="3" borderId="0" xfId="6" applyFont="1" applyFill="1" applyBorder="1" applyAlignment="1">
      <alignment horizontal="left" vertical="top"/>
    </xf>
    <xf numFmtId="0" fontId="30" fillId="3" borderId="0" xfId="6" applyFont="1" applyFill="1" applyBorder="1" applyAlignment="1">
      <alignment vertical="top"/>
    </xf>
    <xf numFmtId="0" fontId="29" fillId="3" borderId="0" xfId="6" applyFont="1" applyFill="1" applyBorder="1"/>
    <xf numFmtId="0" fontId="29" fillId="3" borderId="0" xfId="6" applyFont="1" applyFill="1" applyBorder="1" applyAlignment="1"/>
    <xf numFmtId="0" fontId="18" fillId="3" borderId="0" xfId="6" applyFont="1" applyFill="1" applyAlignment="1"/>
    <xf numFmtId="0" fontId="25" fillId="3" borderId="0" xfId="6" applyFont="1" applyFill="1"/>
    <xf numFmtId="0" fontId="24" fillId="3" borderId="0" xfId="6" applyFont="1" applyFill="1" applyBorder="1" applyAlignment="1">
      <alignment vertical="center" wrapText="1"/>
    </xf>
    <xf numFmtId="164" fontId="27" fillId="3" borderId="0" xfId="6" applyNumberFormat="1" applyFont="1" applyFill="1" applyBorder="1" applyAlignment="1" applyProtection="1">
      <alignment vertical="center" wrapText="1"/>
      <protection locked="0"/>
    </xf>
    <xf numFmtId="0" fontId="18" fillId="3" borderId="0" xfId="6" applyFont="1" applyFill="1" applyBorder="1" applyAlignment="1">
      <alignment vertical="center" wrapText="1"/>
    </xf>
    <xf numFmtId="164" fontId="25" fillId="3" borderId="0" xfId="6" applyNumberFormat="1" applyFont="1" applyFill="1" applyBorder="1" applyAlignment="1" applyProtection="1">
      <alignment horizontal="left" vertical="center" wrapText="1"/>
      <protection locked="0"/>
    </xf>
    <xf numFmtId="164" fontId="25" fillId="3" borderId="0" xfId="6" applyNumberFormat="1" applyFont="1" applyFill="1" applyBorder="1" applyAlignment="1" applyProtection="1">
      <alignment horizontal="left" wrapText="1"/>
      <protection locked="0"/>
    </xf>
    <xf numFmtId="0" fontId="18" fillId="3" borderId="0" xfId="6" applyFont="1" applyFill="1" applyBorder="1" applyAlignment="1">
      <alignment wrapText="1"/>
    </xf>
    <xf numFmtId="0" fontId="24" fillId="3" borderId="0" xfId="6" applyFont="1" applyFill="1" applyBorder="1" applyAlignment="1">
      <alignment horizontal="right" vertical="center" wrapText="1"/>
    </xf>
    <xf numFmtId="0" fontId="18" fillId="3" borderId="0" xfId="6" applyFont="1" applyFill="1" applyAlignment="1">
      <alignment horizontal="right"/>
    </xf>
    <xf numFmtId="0" fontId="25" fillId="3" borderId="0" xfId="11" applyFont="1" applyFill="1" applyAlignment="1">
      <alignment vertical="top"/>
    </xf>
    <xf numFmtId="3" fontId="18" fillId="3" borderId="0" xfId="6" applyNumberFormat="1" applyFont="1" applyFill="1" applyBorder="1" applyAlignment="1">
      <alignment horizontal="right" wrapText="1"/>
    </xf>
    <xf numFmtId="165" fontId="18" fillId="3" borderId="0" xfId="1" applyNumberFormat="1" applyFont="1" applyFill="1" applyAlignment="1">
      <alignment horizontal="right"/>
    </xf>
    <xf numFmtId="0" fontId="18" fillId="0" borderId="0" xfId="6" applyFont="1" applyBorder="1" applyAlignment="1">
      <alignment horizontal="right" vertical="center" wrapText="1"/>
    </xf>
    <xf numFmtId="0" fontId="18" fillId="0" borderId="0" xfId="6" applyFont="1" applyBorder="1" applyAlignment="1"/>
    <xf numFmtId="0" fontId="24" fillId="3" borderId="2" xfId="11" applyFont="1" applyFill="1" applyBorder="1" applyAlignment="1">
      <alignment horizontal="right" vertical="center" wrapText="1"/>
    </xf>
    <xf numFmtId="0" fontId="18" fillId="3" borderId="0" xfId="0" applyFont="1" applyFill="1" applyBorder="1" applyAlignment="1">
      <alignment wrapText="1"/>
    </xf>
    <xf numFmtId="0" fontId="0" fillId="3" borderId="0" xfId="0" applyFill="1" applyAlignment="1"/>
    <xf numFmtId="9" fontId="0" fillId="3" borderId="0" xfId="21" applyFont="1" applyFill="1"/>
    <xf numFmtId="0" fontId="37" fillId="2" borderId="0" xfId="9" applyFont="1" applyFill="1" applyAlignment="1">
      <alignment horizontal="center" vertical="top" wrapText="1"/>
    </xf>
    <xf numFmtId="0" fontId="37" fillId="2" borderId="0" xfId="9" applyFont="1" applyFill="1" applyAlignment="1">
      <alignment horizontal="center" vertical="center" wrapText="1"/>
    </xf>
    <xf numFmtId="0" fontId="37" fillId="2" borderId="0" xfId="9" applyFont="1" applyFill="1" applyAlignment="1">
      <alignment horizontal="center"/>
    </xf>
    <xf numFmtId="0" fontId="29" fillId="3" borderId="4" xfId="6" applyFont="1" applyFill="1" applyBorder="1"/>
    <xf numFmtId="0" fontId="29" fillId="3" borderId="4" xfId="6" applyFont="1" applyFill="1" applyBorder="1" applyAlignment="1"/>
    <xf numFmtId="0" fontId="0" fillId="3" borderId="4" xfId="0" applyFill="1" applyBorder="1"/>
    <xf numFmtId="0" fontId="18" fillId="3" borderId="4" xfId="6" applyFont="1" applyFill="1" applyBorder="1"/>
    <xf numFmtId="0" fontId="18" fillId="3" borderId="4" xfId="6" applyFont="1" applyFill="1" applyBorder="1" applyAlignment="1"/>
    <xf numFmtId="0" fontId="29" fillId="0" borderId="4" xfId="6" applyFont="1" applyBorder="1"/>
    <xf numFmtId="0" fontId="29" fillId="0" borderId="4" xfId="6" applyFont="1" applyBorder="1" applyAlignment="1"/>
    <xf numFmtId="0" fontId="18" fillId="0" borderId="4" xfId="6" applyBorder="1"/>
    <xf numFmtId="0" fontId="18" fillId="0" borderId="4" xfId="6" applyFont="1" applyBorder="1"/>
    <xf numFmtId="0" fontId="18" fillId="0" borderId="4" xfId="6" applyFont="1" applyBorder="1" applyAlignment="1"/>
    <xf numFmtId="0" fontId="18" fillId="0" borderId="4" xfId="0" applyFont="1" applyBorder="1"/>
    <xf numFmtId="0" fontId="18" fillId="0" borderId="4" xfId="0" applyFont="1" applyBorder="1" applyAlignment="1"/>
    <xf numFmtId="0" fontId="29" fillId="0" borderId="4" xfId="0" applyFont="1" applyBorder="1"/>
    <xf numFmtId="0" fontId="29" fillId="0" borderId="4" xfId="0" applyFont="1" applyBorder="1" applyAlignment="1"/>
    <xf numFmtId="0" fontId="0" fillId="0" borderId="4" xfId="0" applyBorder="1"/>
    <xf numFmtId="3" fontId="18" fillId="0" borderId="0" xfId="0" applyNumberFormat="1" applyFont="1" applyBorder="1"/>
    <xf numFmtId="0" fontId="18" fillId="0" borderId="0" xfId="6" applyFont="1"/>
    <xf numFmtId="0" fontId="24" fillId="0" borderId="0" xfId="6" applyFont="1" applyBorder="1" applyAlignment="1">
      <alignment vertical="center" wrapText="1"/>
    </xf>
    <xf numFmtId="0" fontId="25" fillId="2" borderId="0" xfId="6" applyFont="1" applyFill="1"/>
    <xf numFmtId="164" fontId="27" fillId="0" borderId="0" xfId="6" applyNumberFormat="1" applyFont="1" applyBorder="1" applyAlignment="1" applyProtection="1">
      <alignment vertical="center" wrapText="1"/>
      <protection locked="0"/>
    </xf>
    <xf numFmtId="164" fontId="27" fillId="2" borderId="0" xfId="6" applyNumberFormat="1" applyFont="1" applyFill="1" applyBorder="1" applyAlignment="1" applyProtection="1">
      <alignment vertical="center" wrapText="1"/>
      <protection locked="0"/>
    </xf>
    <xf numFmtId="0" fontId="24" fillId="2" borderId="0" xfId="6" applyFont="1" applyFill="1" applyBorder="1" applyAlignment="1">
      <alignment vertical="center" wrapText="1"/>
    </xf>
    <xf numFmtId="0" fontId="18" fillId="0" borderId="0" xfId="6" applyFont="1" applyBorder="1" applyAlignment="1">
      <alignment vertical="center" wrapText="1"/>
    </xf>
    <xf numFmtId="164" fontId="25" fillId="0" borderId="0" xfId="6" applyNumberFormat="1" applyFont="1" applyBorder="1" applyAlignment="1" applyProtection="1">
      <alignment horizontal="left" vertical="center" wrapText="1"/>
      <protection locked="0"/>
    </xf>
    <xf numFmtId="0" fontId="18" fillId="0" borderId="0" xfId="6" applyFont="1" applyAlignment="1">
      <alignment horizontal="right" wrapText="1"/>
    </xf>
    <xf numFmtId="3" fontId="18" fillId="3" borderId="0" xfId="6" applyNumberFormat="1" applyFont="1" applyFill="1" applyAlignment="1">
      <alignment horizontal="right" wrapText="1"/>
    </xf>
    <xf numFmtId="3" fontId="18" fillId="3" borderId="0" xfId="6" applyNumberFormat="1" applyFont="1" applyFill="1" applyAlignment="1">
      <alignment horizontal="right"/>
    </xf>
    <xf numFmtId="0" fontId="18" fillId="0" borderId="0" xfId="0" applyFont="1" applyBorder="1" applyAlignment="1">
      <alignment horizontal="right" vertical="center" wrapText="1"/>
    </xf>
    <xf numFmtId="0" fontId="18" fillId="0" borderId="0" xfId="0" applyFont="1"/>
    <xf numFmtId="0" fontId="24" fillId="0" borderId="0" xfId="0" applyFont="1" applyBorder="1" applyAlignment="1">
      <alignment vertical="center" wrapText="1"/>
    </xf>
    <xf numFmtId="0" fontId="18" fillId="0" borderId="0" xfId="6" applyFont="1" applyBorder="1" applyAlignment="1">
      <alignment vertical="center"/>
    </xf>
    <xf numFmtId="0" fontId="18" fillId="0" borderId="0" xfId="6" applyFont="1"/>
    <xf numFmtId="0" fontId="18" fillId="0" borderId="0" xfId="6" applyFont="1" applyBorder="1" applyAlignment="1">
      <alignment horizontal="right"/>
    </xf>
    <xf numFmtId="3" fontId="18" fillId="0" borderId="0" xfId="6" applyNumberFormat="1" applyFont="1" applyBorder="1" applyAlignment="1">
      <alignment horizontal="right"/>
    </xf>
    <xf numFmtId="0" fontId="18" fillId="3" borderId="0" xfId="0" applyFont="1" applyFill="1" applyAlignment="1"/>
    <xf numFmtId="0" fontId="18" fillId="3" borderId="0" xfId="0" applyFont="1" applyFill="1"/>
    <xf numFmtId="0" fontId="18" fillId="3" borderId="0" xfId="0" applyFont="1" applyFill="1" applyBorder="1"/>
    <xf numFmtId="0" fontId="24" fillId="0" borderId="0" xfId="6" applyFont="1" applyBorder="1" applyAlignment="1">
      <alignment vertical="center" wrapText="1"/>
    </xf>
    <xf numFmtId="0" fontId="18" fillId="0" borderId="0" xfId="6" applyFont="1" applyAlignment="1"/>
    <xf numFmtId="0" fontId="25" fillId="0" borderId="0" xfId="52" applyFont="1" applyAlignment="1">
      <alignment vertical="top"/>
    </xf>
    <xf numFmtId="3" fontId="18" fillId="3" borderId="0" xfId="6" applyNumberFormat="1" applyFont="1" applyFill="1" applyBorder="1" applyAlignment="1">
      <alignment horizontal="right"/>
    </xf>
    <xf numFmtId="0" fontId="18" fillId="2" borderId="0" xfId="6" applyFont="1" applyFill="1" applyBorder="1"/>
    <xf numFmtId="0" fontId="25" fillId="2" borderId="0" xfId="6" applyFont="1" applyFill="1" applyBorder="1"/>
    <xf numFmtId="0" fontId="24" fillId="0" borderId="0" xfId="0" applyFont="1" applyBorder="1" applyAlignment="1">
      <alignment horizontal="right" vertical="center" wrapText="1"/>
    </xf>
    <xf numFmtId="0" fontId="18" fillId="3" borderId="0" xfId="6" applyFont="1" applyFill="1"/>
    <xf numFmtId="3" fontId="18" fillId="3" borderId="0" xfId="0" applyNumberFormat="1" applyFont="1" applyFill="1" applyBorder="1"/>
    <xf numFmtId="3" fontId="18" fillId="3" borderId="0" xfId="0" applyNumberFormat="1" applyFont="1" applyFill="1"/>
    <xf numFmtId="0" fontId="18" fillId="3" borderId="0" xfId="0" applyFont="1" applyFill="1" applyBorder="1" applyAlignment="1">
      <alignment horizontal="right" wrapText="1"/>
    </xf>
    <xf numFmtId="0" fontId="24" fillId="3" borderId="0" xfId="12" applyFont="1" applyFill="1" applyBorder="1" applyAlignment="1">
      <alignment horizontal="left" vertical="center" wrapText="1"/>
    </xf>
    <xf numFmtId="0" fontId="24" fillId="3" borderId="0" xfId="12" applyFont="1" applyFill="1" applyBorder="1" applyAlignment="1">
      <alignment horizontal="right" vertical="center" wrapText="1"/>
    </xf>
    <xf numFmtId="0" fontId="29" fillId="3" borderId="4" xfId="6" applyFont="1" applyFill="1" applyBorder="1" applyAlignment="1">
      <alignment horizontal="left" vertical="top"/>
    </xf>
    <xf numFmtId="0" fontId="18" fillId="3" borderId="4" xfId="0" applyFont="1" applyFill="1" applyBorder="1"/>
    <xf numFmtId="0" fontId="0" fillId="3" borderId="0" xfId="0" applyFill="1" applyAlignment="1">
      <alignment horizontal="right"/>
    </xf>
    <xf numFmtId="0" fontId="0" fillId="3" borderId="4" xfId="0" applyFill="1" applyBorder="1" applyAlignment="1">
      <alignment horizontal="right"/>
    </xf>
    <xf numFmtId="165" fontId="18" fillId="3" borderId="0" xfId="1" applyNumberFormat="1" applyFont="1" applyFill="1" applyBorder="1" applyAlignment="1">
      <alignment horizontal="right"/>
    </xf>
    <xf numFmtId="165" fontId="18" fillId="3" borderId="0" xfId="1" applyNumberFormat="1" applyFont="1" applyFill="1" applyAlignment="1"/>
    <xf numFmtId="165" fontId="24" fillId="3" borderId="0" xfId="1" applyNumberFormat="1" applyFont="1" applyFill="1" applyAlignment="1"/>
    <xf numFmtId="165" fontId="18" fillId="3" borderId="0" xfId="1" applyNumberFormat="1" applyFont="1" applyFill="1" applyBorder="1" applyAlignment="1"/>
    <xf numFmtId="165" fontId="24" fillId="3" borderId="0" xfId="1" applyNumberFormat="1" applyFont="1" applyFill="1" applyBorder="1" applyAlignment="1"/>
    <xf numFmtId="0" fontId="24" fillId="3" borderId="0" xfId="12" applyFont="1" applyFill="1" applyBorder="1" applyAlignment="1">
      <alignment vertical="center" wrapText="1"/>
    </xf>
    <xf numFmtId="0" fontId="24" fillId="0" borderId="5" xfId="6" applyFont="1" applyBorder="1" applyAlignment="1">
      <alignment vertical="center" wrapText="1"/>
    </xf>
    <xf numFmtId="0" fontId="24" fillId="0" borderId="0" xfId="6" applyFont="1" applyBorder="1" applyAlignment="1">
      <alignment horizontal="centerContinuous"/>
    </xf>
    <xf numFmtId="0" fontId="24" fillId="3" borderId="0" xfId="0" applyFont="1" applyFill="1" applyBorder="1" applyAlignment="1">
      <alignment horizontal="centerContinuous"/>
    </xf>
    <xf numFmtId="0" fontId="24" fillId="3" borderId="5" xfId="12" applyFont="1" applyFill="1" applyBorder="1" applyAlignment="1">
      <alignment vertical="center" wrapText="1"/>
    </xf>
    <xf numFmtId="3" fontId="18" fillId="3" borderId="0" xfId="1" applyNumberFormat="1" applyFont="1" applyFill="1" applyAlignment="1"/>
    <xf numFmtId="0" fontId="29" fillId="0" borderId="4" xfId="6" applyFont="1" applyFill="1" applyBorder="1" applyAlignment="1">
      <alignment horizontal="left" vertical="top"/>
    </xf>
    <xf numFmtId="0" fontId="18" fillId="0" borderId="4" xfId="6" applyFont="1" applyBorder="1" applyAlignment="1">
      <alignment horizontal="right"/>
    </xf>
    <xf numFmtId="0" fontId="18" fillId="0" borderId="4" xfId="6" applyFont="1" applyBorder="1" applyAlignment="1">
      <alignment vertical="center"/>
    </xf>
    <xf numFmtId="0" fontId="25" fillId="3" borderId="0" xfId="6" applyFont="1" applyFill="1" applyBorder="1"/>
    <xf numFmtId="0" fontId="18" fillId="3" borderId="4" xfId="6" applyFont="1" applyFill="1" applyBorder="1" applyAlignment="1">
      <alignment vertical="center"/>
    </xf>
    <xf numFmtId="0" fontId="18" fillId="3" borderId="4" xfId="6" applyFont="1" applyFill="1" applyBorder="1" applyAlignment="1">
      <alignment horizontal="right"/>
    </xf>
    <xf numFmtId="3" fontId="18" fillId="3" borderId="4" xfId="6" applyNumberFormat="1" applyFont="1" applyFill="1" applyBorder="1" applyAlignment="1">
      <alignment horizontal="right"/>
    </xf>
    <xf numFmtId="0" fontId="32" fillId="3" borderId="0" xfId="6" applyFont="1" applyFill="1" applyBorder="1" applyAlignment="1">
      <alignment horizontal="left" vertical="top"/>
    </xf>
    <xf numFmtId="0" fontId="18" fillId="2" borderId="4" xfId="6" applyFont="1" applyFill="1" applyBorder="1"/>
    <xf numFmtId="1" fontId="43" fillId="2" borderId="0" xfId="6" applyNumberFormat="1" applyFont="1" applyFill="1" applyBorder="1" applyAlignment="1">
      <alignment horizontal="left" vertical="top"/>
    </xf>
    <xf numFmtId="0" fontId="43" fillId="2" borderId="0" xfId="6" applyFont="1" applyFill="1" applyAlignment="1">
      <alignment horizontal="left" vertical="top"/>
    </xf>
    <xf numFmtId="0" fontId="24" fillId="3" borderId="2" xfId="11" applyFont="1" applyFill="1" applyBorder="1" applyAlignment="1">
      <alignment horizontal="center" vertical="center" wrapText="1"/>
    </xf>
    <xf numFmtId="0" fontId="18" fillId="3" borderId="4" xfId="6" applyFill="1" applyBorder="1"/>
    <xf numFmtId="0" fontId="18" fillId="2" borderId="4" xfId="6" applyFill="1" applyBorder="1"/>
    <xf numFmtId="0" fontId="24" fillId="2" borderId="0" xfId="6" applyFont="1" applyFill="1" applyBorder="1" applyAlignment="1">
      <alignment horizontal="centerContinuous"/>
    </xf>
    <xf numFmtId="0" fontId="24" fillId="2" borderId="0" xfId="6" applyFont="1" applyFill="1" applyBorder="1" applyAlignment="1">
      <alignment horizontal="centerContinuous" vertical="center"/>
    </xf>
    <xf numFmtId="0" fontId="24" fillId="3" borderId="0" xfId="6" applyFont="1" applyFill="1" applyBorder="1" applyAlignment="1">
      <alignment horizontal="centerContinuous"/>
    </xf>
    <xf numFmtId="0" fontId="18" fillId="3" borderId="0" xfId="6" applyFont="1" applyFill="1" applyBorder="1" applyAlignment="1">
      <alignment horizontal="centerContinuous"/>
    </xf>
    <xf numFmtId="0" fontId="18" fillId="2" borderId="0" xfId="27" applyFont="1" applyFill="1" applyBorder="1" applyAlignment="1">
      <alignment horizontal="right" vertical="center" wrapText="1"/>
    </xf>
    <xf numFmtId="0" fontId="24" fillId="2" borderId="2" xfId="27" applyFont="1" applyFill="1" applyBorder="1" applyAlignment="1">
      <alignment horizontal="left" vertical="center" wrapText="1"/>
    </xf>
    <xf numFmtId="0" fontId="24" fillId="2" borderId="2" xfId="27" applyFont="1" applyFill="1" applyBorder="1" applyAlignment="1">
      <alignment vertical="center" wrapText="1"/>
    </xf>
    <xf numFmtId="0" fontId="18" fillId="3" borderId="5" xfId="6" applyFont="1" applyFill="1" applyBorder="1"/>
    <xf numFmtId="0" fontId="24" fillId="2" borderId="2" xfId="27" applyFont="1" applyFill="1" applyBorder="1" applyAlignment="1">
      <alignment horizontal="right" vertical="center" wrapText="1"/>
    </xf>
    <xf numFmtId="0" fontId="18" fillId="3" borderId="0" xfId="6" applyFont="1" applyFill="1" applyAlignment="1">
      <alignment horizontal="centerContinuous"/>
    </xf>
    <xf numFmtId="0" fontId="24" fillId="3" borderId="0" xfId="0" applyFont="1" applyFill="1"/>
    <xf numFmtId="0" fontId="44" fillId="2" borderId="0" xfId="6" applyFont="1" applyFill="1" applyAlignment="1">
      <alignment horizontal="left" vertical="top"/>
    </xf>
    <xf numFmtId="0" fontId="44" fillId="3" borderId="0" xfId="6" applyFont="1" applyFill="1" applyAlignment="1">
      <alignment horizontal="left" vertical="top"/>
    </xf>
    <xf numFmtId="0" fontId="18" fillId="4" borderId="4" xfId="6" applyFont="1" applyFill="1" applyBorder="1" applyAlignment="1">
      <alignment vertical="center"/>
    </xf>
    <xf numFmtId="0" fontId="29" fillId="4" borderId="4" xfId="6" applyFont="1" applyFill="1" applyBorder="1" applyAlignment="1">
      <alignment horizontal="right"/>
    </xf>
    <xf numFmtId="0" fontId="18" fillId="4" borderId="4" xfId="6" applyFont="1" applyFill="1" applyBorder="1" applyAlignment="1">
      <alignment horizontal="right"/>
    </xf>
    <xf numFmtId="0" fontId="29" fillId="3" borderId="4" xfId="6" applyFont="1" applyFill="1" applyBorder="1" applyAlignment="1">
      <alignment horizontal="right"/>
    </xf>
    <xf numFmtId="0" fontId="29" fillId="4" borderId="4" xfId="0" applyFont="1" applyFill="1" applyBorder="1"/>
    <xf numFmtId="0" fontId="29" fillId="5" borderId="4" xfId="0" applyFont="1" applyFill="1" applyBorder="1"/>
    <xf numFmtId="0" fontId="29" fillId="5" borderId="4" xfId="6" applyFont="1" applyFill="1" applyBorder="1"/>
    <xf numFmtId="0" fontId="29" fillId="4" borderId="4" xfId="6" applyFont="1" applyFill="1" applyBorder="1"/>
    <xf numFmtId="0" fontId="43" fillId="3" borderId="0" xfId="6" applyFont="1" applyFill="1" applyAlignment="1">
      <alignment horizontal="left" vertical="top"/>
    </xf>
    <xf numFmtId="166" fontId="24" fillId="3" borderId="0" xfId="1" applyNumberFormat="1" applyFont="1" applyFill="1" applyBorder="1" applyAlignment="1"/>
    <xf numFmtId="0" fontId="24" fillId="3" borderId="4" xfId="0" applyFont="1" applyFill="1" applyBorder="1"/>
    <xf numFmtId="0" fontId="29" fillId="6" borderId="4" xfId="0" applyFont="1" applyFill="1" applyBorder="1"/>
    <xf numFmtId="0" fontId="0" fillId="6" borderId="4" xfId="0" applyFill="1" applyBorder="1"/>
    <xf numFmtId="0" fontId="29" fillId="7" borderId="4" xfId="0" applyFont="1" applyFill="1" applyBorder="1"/>
    <xf numFmtId="0" fontId="0" fillId="4" borderId="4" xfId="0" applyFill="1" applyBorder="1"/>
    <xf numFmtId="0" fontId="29" fillId="8" borderId="4" xfId="0" applyFont="1" applyFill="1" applyBorder="1"/>
    <xf numFmtId="0" fontId="0" fillId="8" borderId="4" xfId="0" applyFill="1" applyBorder="1"/>
    <xf numFmtId="0" fontId="24" fillId="3" borderId="2" xfId="6" applyFont="1" applyFill="1" applyBorder="1" applyAlignment="1">
      <alignment horizontal="center" vertical="center" wrapText="1"/>
    </xf>
    <xf numFmtId="0" fontId="18" fillId="3" borderId="2" xfId="6" applyFont="1" applyFill="1" applyBorder="1" applyAlignment="1">
      <alignment horizontal="right" vertical="center" wrapText="1"/>
    </xf>
    <xf numFmtId="0" fontId="29" fillId="3" borderId="4" xfId="0" applyFont="1" applyFill="1" applyBorder="1"/>
    <xf numFmtId="0" fontId="24" fillId="3" borderId="0" xfId="6" applyFont="1" applyFill="1" applyBorder="1" applyAlignment="1">
      <alignment vertical="center"/>
    </xf>
    <xf numFmtId="0" fontId="18" fillId="3" borderId="0" xfId="6" applyFont="1" applyFill="1" applyAlignment="1">
      <alignment vertical="center" wrapText="1"/>
    </xf>
    <xf numFmtId="3" fontId="18" fillId="3" borderId="0" xfId="1" applyNumberFormat="1" applyFont="1" applyFill="1" applyAlignment="1">
      <alignment horizontal="right"/>
    </xf>
    <xf numFmtId="0" fontId="29" fillId="6" borderId="4" xfId="6" applyFont="1" applyFill="1" applyBorder="1"/>
    <xf numFmtId="3" fontId="18" fillId="3" borderId="0" xfId="1" applyNumberFormat="1" applyFont="1" applyFill="1" applyBorder="1" applyAlignment="1">
      <alignment vertical="center"/>
    </xf>
    <xf numFmtId="3" fontId="18" fillId="3" borderId="4" xfId="1" applyNumberFormat="1" applyFont="1" applyFill="1" applyBorder="1" applyAlignment="1">
      <alignment vertical="center"/>
    </xf>
    <xf numFmtId="3" fontId="18" fillId="3" borderId="4" xfId="1" applyNumberFormat="1" applyFont="1" applyFill="1" applyBorder="1"/>
    <xf numFmtId="0" fontId="18" fillId="3" borderId="0" xfId="1" applyNumberFormat="1" applyFont="1" applyFill="1" applyBorder="1" applyAlignment="1">
      <alignment vertical="center"/>
    </xf>
    <xf numFmtId="165" fontId="18" fillId="3" borderId="0" xfId="1" applyNumberFormat="1" applyFont="1" applyFill="1" applyBorder="1" applyAlignment="1">
      <alignment vertical="center"/>
    </xf>
    <xf numFmtId="166" fontId="18" fillId="3" borderId="0" xfId="1" applyNumberFormat="1" applyFont="1" applyFill="1" applyBorder="1" applyAlignment="1">
      <alignment vertical="center"/>
    </xf>
    <xf numFmtId="165" fontId="18" fillId="3" borderId="0" xfId="1" applyNumberFormat="1" applyFont="1" applyFill="1" applyBorder="1" applyAlignment="1">
      <alignment horizontal="left"/>
    </xf>
    <xf numFmtId="0" fontId="42" fillId="2" borderId="0" xfId="32" applyFill="1" applyAlignment="1" applyProtection="1">
      <alignment horizontal="left" vertical="top" indent="2"/>
    </xf>
    <xf numFmtId="0" fontId="45" fillId="2" borderId="3" xfId="6" applyFont="1" applyFill="1" applyBorder="1" applyAlignment="1">
      <alignment horizontal="left" vertical="center" wrapText="1"/>
    </xf>
    <xf numFmtId="0" fontId="45" fillId="2" borderId="3" xfId="6" applyFont="1" applyFill="1" applyBorder="1" applyAlignment="1">
      <alignment horizontal="center" vertical="center" wrapText="1"/>
    </xf>
    <xf numFmtId="0" fontId="36" fillId="2" borderId="0" xfId="6" applyFont="1" applyFill="1" applyBorder="1" applyAlignment="1">
      <alignment horizontal="left"/>
    </xf>
    <xf numFmtId="0" fontId="36" fillId="2" borderId="0" xfId="6" applyFont="1" applyFill="1" applyBorder="1" applyAlignment="1">
      <alignment horizontal="left" wrapText="1"/>
    </xf>
    <xf numFmtId="0" fontId="36" fillId="2" borderId="0" xfId="6" applyFont="1" applyFill="1" applyBorder="1" applyAlignment="1">
      <alignment horizontal="center" wrapText="1"/>
    </xf>
    <xf numFmtId="0" fontId="37" fillId="2" borderId="0" xfId="9" applyFont="1" applyFill="1" applyAlignment="1">
      <alignment horizontal="center" wrapText="1"/>
    </xf>
    <xf numFmtId="0" fontId="37" fillId="2" borderId="0" xfId="9" applyFont="1" applyFill="1" applyAlignment="1">
      <alignment wrapText="1"/>
    </xf>
    <xf numFmtId="0" fontId="38" fillId="2" borderId="0" xfId="6" applyFont="1" applyFill="1" applyAlignment="1">
      <alignment horizontal="left" wrapText="1"/>
    </xf>
    <xf numFmtId="0" fontId="38" fillId="2" borderId="0" xfId="6" applyFont="1" applyFill="1" applyAlignment="1">
      <alignment horizontal="left"/>
    </xf>
    <xf numFmtId="0" fontId="37" fillId="2" borderId="0" xfId="9" applyFont="1" applyFill="1" applyAlignment="1"/>
    <xf numFmtId="15" fontId="38" fillId="2" borderId="0" xfId="6" applyNumberFormat="1" applyFont="1" applyFill="1" applyAlignment="1">
      <alignment horizontal="center" vertical="top"/>
    </xf>
    <xf numFmtId="3" fontId="18" fillId="3" borderId="0" xfId="6" applyNumberFormat="1" applyFont="1" applyFill="1" applyBorder="1" applyAlignment="1"/>
    <xf numFmtId="3" fontId="18" fillId="3" borderId="0" xfId="6" applyNumberFormat="1" applyFont="1" applyFill="1" applyAlignment="1"/>
    <xf numFmtId="0" fontId="18" fillId="3" borderId="5" xfId="0" applyFont="1" applyFill="1" applyBorder="1"/>
    <xf numFmtId="0" fontId="24" fillId="3" borderId="0" xfId="0" applyFont="1" applyFill="1" applyBorder="1" applyAlignment="1">
      <alignment vertical="center"/>
    </xf>
    <xf numFmtId="0" fontId="24" fillId="3" borderId="0" xfId="0" applyFont="1" applyFill="1" applyBorder="1" applyAlignment="1">
      <alignment horizontal="centerContinuous" vertical="center"/>
    </xf>
    <xf numFmtId="0" fontId="24" fillId="3" borderId="0" xfId="11" applyFont="1" applyFill="1" applyBorder="1" applyAlignment="1">
      <alignment horizontal="right" vertical="center" wrapText="1"/>
    </xf>
    <xf numFmtId="0" fontId="18" fillId="3" borderId="0" xfId="11" applyFont="1" applyFill="1" applyBorder="1" applyAlignment="1">
      <alignment horizontal="right" vertical="center" wrapText="1"/>
    </xf>
    <xf numFmtId="0" fontId="18" fillId="3" borderId="0" xfId="11" applyFont="1" applyFill="1" applyBorder="1" applyAlignment="1">
      <alignment horizontal="right" vertical="top" wrapText="1"/>
    </xf>
    <xf numFmtId="165" fontId="24" fillId="3" borderId="0" xfId="1" quotePrefix="1" applyNumberFormat="1" applyFont="1" applyFill="1" applyBorder="1" applyAlignment="1">
      <alignment horizontal="right"/>
    </xf>
    <xf numFmtId="165" fontId="18" fillId="3" borderId="0" xfId="1" quotePrefix="1" applyNumberFormat="1" applyFont="1" applyFill="1" applyBorder="1" applyAlignment="1">
      <alignment horizontal="right"/>
    </xf>
    <xf numFmtId="164" fontId="27" fillId="3" borderId="2" xfId="6" applyNumberFormat="1" applyFont="1" applyFill="1" applyBorder="1" applyAlignment="1" applyProtection="1">
      <alignment horizontal="right" wrapText="1"/>
      <protection locked="0"/>
    </xf>
    <xf numFmtId="0" fontId="24" fillId="3" borderId="2" xfId="6" applyFont="1" applyFill="1" applyBorder="1" applyAlignment="1">
      <alignment horizontal="right" vertical="center" wrapText="1"/>
    </xf>
    <xf numFmtId="164" fontId="27" fillId="3" borderId="2" xfId="6" applyNumberFormat="1" applyFont="1" applyFill="1" applyBorder="1" applyAlignment="1" applyProtection="1">
      <alignment horizontal="right" vertical="center" wrapText="1"/>
      <protection locked="0"/>
    </xf>
    <xf numFmtId="0" fontId="18" fillId="3" borderId="2" xfId="6" applyFont="1" applyFill="1" applyBorder="1" applyAlignment="1">
      <alignment horizontal="right" vertical="center"/>
    </xf>
    <xf numFmtId="0" fontId="29" fillId="9" borderId="4" xfId="6" applyFont="1" applyFill="1" applyBorder="1"/>
    <xf numFmtId="0" fontId="29" fillId="9" borderId="4" xfId="0" applyFont="1" applyFill="1" applyBorder="1"/>
    <xf numFmtId="0" fontId="24" fillId="3" borderId="6" xfId="6" applyFont="1" applyFill="1" applyBorder="1" applyAlignment="1">
      <alignment horizontal="right" vertical="center" wrapText="1"/>
    </xf>
    <xf numFmtId="0" fontId="29" fillId="3" borderId="5" xfId="6" applyFont="1" applyFill="1" applyBorder="1" applyAlignment="1">
      <alignment horizontal="left" vertical="top"/>
    </xf>
    <xf numFmtId="0" fontId="18" fillId="3" borderId="5" xfId="6" applyFont="1" applyFill="1" applyBorder="1" applyAlignment="1">
      <alignment horizontal="right"/>
    </xf>
    <xf numFmtId="0" fontId="24" fillId="0" borderId="2" xfId="6" applyFont="1" applyBorder="1" applyAlignment="1">
      <alignment horizontal="right" vertical="center"/>
    </xf>
    <xf numFmtId="0" fontId="25" fillId="3" borderId="0" xfId="25" applyFont="1" applyFill="1" applyBorder="1" applyAlignment="1">
      <alignment vertical="top"/>
    </xf>
    <xf numFmtId="0" fontId="24" fillId="3" borderId="6" xfId="0" applyFont="1" applyFill="1" applyBorder="1" applyAlignment="1">
      <alignment horizontal="right" wrapText="1"/>
    </xf>
    <xf numFmtId="165" fontId="18" fillId="3" borderId="0" xfId="28" applyNumberFormat="1" applyFont="1" applyFill="1" applyAlignment="1">
      <alignment horizontal="right"/>
    </xf>
    <xf numFmtId="165" fontId="24" fillId="3" borderId="0" xfId="5" applyNumberFormat="1" applyFont="1" applyFill="1" applyAlignment="1">
      <alignment horizontal="right"/>
    </xf>
    <xf numFmtId="0" fontId="18" fillId="3" borderId="0" xfId="5" applyFont="1" applyFill="1"/>
    <xf numFmtId="0" fontId="18" fillId="3" borderId="0" xfId="5" applyFont="1" applyFill="1" applyAlignment="1">
      <alignment horizontal="right"/>
    </xf>
    <xf numFmtId="0" fontId="39" fillId="3" borderId="0" xfId="5" applyFill="1"/>
    <xf numFmtId="3" fontId="24" fillId="3" borderId="0" xfId="5" applyNumberFormat="1" applyFont="1" applyFill="1"/>
    <xf numFmtId="0" fontId="24" fillId="3" borderId="6" xfId="6" applyFont="1" applyFill="1" applyBorder="1" applyAlignment="1">
      <alignment horizontal="center" vertical="center" wrapText="1"/>
    </xf>
    <xf numFmtId="0" fontId="18" fillId="3" borderId="6" xfId="6" applyFont="1" applyFill="1" applyBorder="1" applyAlignment="1">
      <alignment horizontal="right" wrapText="1"/>
    </xf>
    <xf numFmtId="0" fontId="24" fillId="0" borderId="6" xfId="6" applyFont="1" applyBorder="1" applyAlignment="1">
      <alignment horizontal="right" vertical="center" wrapText="1"/>
    </xf>
    <xf numFmtId="3" fontId="0" fillId="3" borderId="4" xfId="0" applyNumberFormat="1" applyFill="1" applyBorder="1"/>
    <xf numFmtId="3" fontId="18" fillId="3" borderId="0" xfId="6" applyNumberFormat="1" applyFont="1" applyFill="1" applyBorder="1" applyAlignment="1">
      <alignment vertical="center" wrapText="1"/>
    </xf>
    <xf numFmtId="3" fontId="18" fillId="3" borderId="0" xfId="6" applyNumberFormat="1" applyFont="1" applyFill="1" applyBorder="1" applyAlignment="1">
      <alignment wrapText="1"/>
    </xf>
    <xf numFmtId="0" fontId="24" fillId="3" borderId="0" xfId="6" applyFont="1" applyFill="1" applyBorder="1" applyAlignment="1">
      <alignment horizontal="right" vertical="center" wrapText="1"/>
    </xf>
    <xf numFmtId="165" fontId="18" fillId="3" borderId="0" xfId="0" applyNumberFormat="1" applyFont="1" applyFill="1" applyAlignment="1">
      <alignment horizontal="right"/>
    </xf>
    <xf numFmtId="3" fontId="18" fillId="3" borderId="0" xfId="48" applyNumberFormat="1" applyFont="1" applyFill="1" applyBorder="1" applyAlignment="1">
      <alignment horizontal="right" wrapText="1"/>
    </xf>
    <xf numFmtId="3" fontId="18" fillId="3" borderId="0" xfId="48" applyNumberFormat="1" applyFont="1" applyFill="1" applyAlignment="1">
      <alignment horizontal="right" wrapText="1"/>
    </xf>
    <xf numFmtId="3" fontId="18" fillId="3" borderId="0" xfId="48" applyNumberFormat="1" applyFont="1" applyFill="1" applyBorder="1" applyAlignment="1">
      <alignment horizontal="right" vertical="center"/>
    </xf>
    <xf numFmtId="3" fontId="18" fillId="3" borderId="0" xfId="48" applyNumberFormat="1" applyFont="1" applyFill="1" applyAlignment="1">
      <alignment horizontal="right"/>
    </xf>
    <xf numFmtId="166" fontId="18" fillId="3" borderId="0" xfId="28" applyNumberFormat="1" applyFont="1" applyFill="1" applyAlignment="1">
      <alignment horizontal="right"/>
    </xf>
    <xf numFmtId="0" fontId="18" fillId="3" borderId="0" xfId="6" applyFont="1" applyFill="1" applyAlignment="1">
      <alignment horizontal="right" wrapText="1"/>
    </xf>
    <xf numFmtId="0" fontId="18" fillId="3" borderId="2" xfId="1" applyNumberFormat="1" applyFont="1" applyFill="1" applyBorder="1" applyAlignment="1">
      <alignment horizontal="right" wrapText="1"/>
    </xf>
    <xf numFmtId="0" fontId="18" fillId="3" borderId="2" xfId="1" applyNumberFormat="1" applyFont="1" applyFill="1" applyBorder="1" applyAlignment="1">
      <alignment horizontal="right" vertical="center" wrapText="1"/>
    </xf>
    <xf numFmtId="0" fontId="24" fillId="3" borderId="6" xfId="1" applyNumberFormat="1" applyFont="1" applyFill="1" applyBorder="1" applyAlignment="1">
      <alignment horizontal="right" vertical="center" wrapText="1"/>
    </xf>
    <xf numFmtId="0" fontId="24" fillId="3" borderId="6" xfId="1" applyNumberFormat="1" applyFont="1" applyFill="1" applyBorder="1" applyAlignment="1">
      <alignment horizontal="right" wrapText="1"/>
    </xf>
    <xf numFmtId="0" fontId="24" fillId="2" borderId="6" xfId="1" applyNumberFormat="1" applyFont="1" applyFill="1" applyBorder="1" applyAlignment="1">
      <alignment horizontal="right" wrapText="1"/>
    </xf>
    <xf numFmtId="0" fontId="18" fillId="2" borderId="2" xfId="1" applyNumberFormat="1" applyFont="1" applyFill="1" applyBorder="1" applyAlignment="1">
      <alignment horizontal="right" wrapText="1"/>
    </xf>
    <xf numFmtId="0" fontId="18" fillId="3" borderId="4" xfId="6" applyFont="1" applyFill="1" applyBorder="1"/>
    <xf numFmtId="166" fontId="18" fillId="3" borderId="0" xfId="1" applyNumberFormat="1" applyFont="1" applyFill="1" applyBorder="1" applyAlignment="1"/>
    <xf numFmtId="3" fontId="18" fillId="3" borderId="0" xfId="0" applyNumberFormat="1" applyFont="1" applyFill="1" applyAlignment="1">
      <alignment horizontal="right" wrapText="1"/>
    </xf>
    <xf numFmtId="0" fontId="38" fillId="0" borderId="0" xfId="0" applyFont="1" applyAlignment="1">
      <alignment vertical="center"/>
    </xf>
    <xf numFmtId="0" fontId="63" fillId="2" borderId="0" xfId="32" applyFont="1" applyFill="1" applyAlignment="1" applyProtection="1">
      <alignment horizontal="left"/>
    </xf>
    <xf numFmtId="0" fontId="63" fillId="2" borderId="0" xfId="32" applyFont="1" applyFill="1" applyAlignment="1" applyProtection="1">
      <alignment horizontal="left" vertical="top" indent="2"/>
    </xf>
    <xf numFmtId="0" fontId="24" fillId="3" borderId="2" xfId="6" applyFont="1" applyFill="1" applyBorder="1" applyAlignment="1">
      <alignment horizontal="right" vertical="center" wrapText="1"/>
    </xf>
    <xf numFmtId="0" fontId="24" fillId="3" borderId="2" xfId="1" applyNumberFormat="1" applyFont="1" applyFill="1" applyBorder="1" applyAlignment="1">
      <alignment horizontal="right" vertical="center" wrapText="1"/>
    </xf>
    <xf numFmtId="0" fontId="18" fillId="3" borderId="0" xfId="6" applyFill="1" applyAlignment="1">
      <alignment horizontal="right"/>
    </xf>
    <xf numFmtId="0" fontId="18" fillId="3" borderId="0" xfId="6" applyFill="1" applyBorder="1" applyAlignment="1">
      <alignment horizontal="right"/>
    </xf>
    <xf numFmtId="0" fontId="18" fillId="3" borderId="4" xfId="6" applyFill="1" applyBorder="1" applyAlignment="1">
      <alignment horizontal="right"/>
    </xf>
    <xf numFmtId="0" fontId="18" fillId="3" borderId="0" xfId="6" applyFont="1" applyFill="1" applyBorder="1" applyAlignment="1">
      <alignment horizontal="right" wrapText="1"/>
    </xf>
    <xf numFmtId="0" fontId="24" fillId="3" borderId="0" xfId="6" applyFont="1" applyFill="1" applyBorder="1" applyAlignment="1">
      <alignment horizontal="right" wrapText="1"/>
    </xf>
    <xf numFmtId="3" fontId="24" fillId="3" borderId="0" xfId="6" applyNumberFormat="1" applyFont="1" applyFill="1" applyBorder="1"/>
    <xf numFmtId="3" fontId="24" fillId="3" borderId="0" xfId="6" applyNumberFormat="1" applyFont="1" applyFill="1" applyAlignment="1"/>
    <xf numFmtId="3" fontId="24" fillId="3" borderId="0" xfId="6" applyNumberFormat="1" applyFont="1" applyFill="1" applyBorder="1" applyAlignment="1"/>
    <xf numFmtId="0" fontId="18" fillId="3" borderId="2" xfId="6" applyFont="1" applyFill="1" applyBorder="1" applyAlignment="1">
      <alignment horizontal="right" wrapText="1"/>
    </xf>
    <xf numFmtId="0" fontId="24" fillId="3" borderId="2" xfId="6" applyFont="1" applyFill="1" applyBorder="1" applyAlignment="1">
      <alignment horizontal="right" vertical="center"/>
    </xf>
    <xf numFmtId="0" fontId="18" fillId="3" borderId="0" xfId="6" applyFill="1" applyAlignment="1"/>
    <xf numFmtId="165" fontId="24" fillId="3" borderId="0" xfId="6" applyNumberFormat="1" applyFont="1" applyFill="1" applyAlignment="1">
      <alignment horizontal="right"/>
    </xf>
    <xf numFmtId="0" fontId="24" fillId="3" borderId="6" xfId="6" applyFont="1" applyFill="1" applyBorder="1" applyAlignment="1">
      <alignment horizontal="right"/>
    </xf>
    <xf numFmtId="0" fontId="24" fillId="3" borderId="6" xfId="6" applyFont="1" applyFill="1" applyBorder="1" applyAlignment="1">
      <alignment horizontal="right" wrapText="1"/>
    </xf>
    <xf numFmtId="0" fontId="18" fillId="3" borderId="2" xfId="6" applyFill="1" applyBorder="1" applyAlignment="1">
      <alignment horizontal="right"/>
    </xf>
    <xf numFmtId="0" fontId="18" fillId="3" borderId="2" xfId="6" applyFill="1" applyBorder="1" applyAlignment="1">
      <alignment horizontal="right" wrapText="1"/>
    </xf>
    <xf numFmtId="3" fontId="18" fillId="3" borderId="0" xfId="6" applyNumberFormat="1" applyFill="1"/>
    <xf numFmtId="3" fontId="18" fillId="3" borderId="0" xfId="6" applyNumberFormat="1" applyFill="1" applyAlignment="1"/>
    <xf numFmtId="0" fontId="18" fillId="3" borderId="5" xfId="6" applyFill="1" applyBorder="1"/>
    <xf numFmtId="0" fontId="18" fillId="3" borderId="3" xfId="6" applyFill="1" applyBorder="1"/>
    <xf numFmtId="0" fontId="24" fillId="3" borderId="3" xfId="6" applyFont="1" applyFill="1" applyBorder="1" applyAlignment="1">
      <alignment horizontal="right"/>
    </xf>
    <xf numFmtId="0" fontId="24" fillId="3" borderId="3" xfId="6" applyFont="1" applyFill="1" applyBorder="1" applyAlignment="1">
      <alignment horizontal="right" wrapText="1"/>
    </xf>
    <xf numFmtId="0" fontId="18" fillId="3" borderId="2" xfId="6" applyFill="1" applyBorder="1"/>
    <xf numFmtId="0" fontId="24" fillId="0" borderId="0" xfId="6" applyFont="1" applyBorder="1" applyAlignment="1">
      <alignment horizontal="left" vertical="center" wrapText="1"/>
    </xf>
    <xf numFmtId="0" fontId="24" fillId="0" borderId="0" xfId="6" applyFont="1" applyBorder="1" applyAlignment="1">
      <alignment vertical="center"/>
    </xf>
    <xf numFmtId="0" fontId="24" fillId="0" borderId="0" xfId="6" applyFont="1" applyBorder="1" applyAlignment="1">
      <alignment horizontal="centerContinuous" vertical="center"/>
    </xf>
    <xf numFmtId="0" fontId="29" fillId="0" borderId="0" xfId="6" applyFont="1" applyAlignment="1">
      <alignment vertical="center"/>
    </xf>
    <xf numFmtId="165" fontId="0" fillId="3" borderId="0" xfId="0" applyNumberFormat="1" applyFill="1"/>
    <xf numFmtId="9" fontId="18" fillId="3" borderId="0" xfId="21" applyFont="1" applyFill="1"/>
    <xf numFmtId="165" fontId="64" fillId="3" borderId="0" xfId="1" applyNumberFormat="1" applyFont="1" applyFill="1"/>
    <xf numFmtId="165" fontId="64" fillId="3" borderId="0" xfId="1" applyNumberFormat="1" applyFont="1" applyFill="1" applyBorder="1"/>
    <xf numFmtId="3" fontId="65" fillId="3" borderId="0" xfId="6" applyNumberFormat="1" applyFont="1" applyFill="1"/>
    <xf numFmtId="3" fontId="65" fillId="3" borderId="0" xfId="6" applyNumberFormat="1" applyFont="1" applyFill="1" applyBorder="1"/>
    <xf numFmtId="3" fontId="64" fillId="3" borderId="0" xfId="6" applyNumberFormat="1" applyFont="1" applyFill="1"/>
    <xf numFmtId="16" fontId="18" fillId="3" borderId="0" xfId="6" applyNumberFormat="1" applyFont="1" applyFill="1"/>
    <xf numFmtId="0" fontId="18" fillId="3" borderId="0" xfId="6" applyFont="1" applyFill="1" applyBorder="1" applyAlignment="1">
      <alignment horizontal="left" vertical="center" wrapText="1"/>
    </xf>
    <xf numFmtId="0" fontId="32" fillId="2" borderId="0" xfId="6" applyFont="1" applyFill="1" applyAlignment="1">
      <alignment horizontal="left" vertical="center"/>
    </xf>
    <xf numFmtId="0" fontId="36" fillId="2" borderId="0" xfId="6" applyFont="1" applyFill="1" applyAlignment="1">
      <alignment horizontal="right" vertical="center"/>
    </xf>
    <xf numFmtId="0" fontId="36" fillId="2" borderId="0" xfId="6" applyFont="1" applyFill="1" applyAlignment="1">
      <alignment horizontal="left" vertical="center"/>
    </xf>
    <xf numFmtId="0" fontId="37" fillId="2" borderId="0" xfId="9" applyFont="1" applyFill="1" applyAlignment="1">
      <alignment vertical="center"/>
    </xf>
    <xf numFmtId="165" fontId="18" fillId="3" borderId="0" xfId="6" applyNumberFormat="1" applyFill="1"/>
    <xf numFmtId="0" fontId="18" fillId="3" borderId="2" xfId="6" applyFill="1" applyBorder="1" applyAlignment="1">
      <alignment vertical="center"/>
    </xf>
    <xf numFmtId="0" fontId="24" fillId="3" borderId="2" xfId="6" applyFont="1" applyFill="1" applyBorder="1" applyAlignment="1">
      <alignment horizontal="left" vertical="center" wrapText="1"/>
    </xf>
    <xf numFmtId="0" fontId="24" fillId="3" borderId="6" xfId="6" applyFont="1" applyFill="1" applyBorder="1" applyAlignment="1">
      <alignment horizontal="left" vertical="center" wrapText="1"/>
    </xf>
    <xf numFmtId="165" fontId="0" fillId="3" borderId="0" xfId="0" applyNumberFormat="1" applyFill="1" applyBorder="1"/>
    <xf numFmtId="0" fontId="65" fillId="3" borderId="0" xfId="6" applyFont="1" applyFill="1"/>
    <xf numFmtId="165" fontId="18" fillId="0" borderId="0" xfId="6" applyNumberFormat="1" applyFont="1" applyAlignment="1">
      <alignment vertical="center" wrapText="1"/>
    </xf>
    <xf numFmtId="165" fontId="24" fillId="3" borderId="0" xfId="1" applyNumberFormat="1" applyFont="1" applyFill="1" applyBorder="1" applyAlignment="1">
      <alignment horizontal="right" wrapText="1"/>
    </xf>
    <xf numFmtId="165" fontId="18" fillId="0" borderId="0" xfId="1" applyNumberFormat="1" applyFont="1"/>
    <xf numFmtId="0" fontId="18" fillId="3" borderId="0" xfId="6" applyFont="1" applyFill="1" applyBorder="1" applyAlignment="1">
      <alignment horizontal="right" vertical="center" wrapText="1"/>
    </xf>
    <xf numFmtId="0" fontId="24" fillId="3" borderId="2" xfId="6" applyFont="1" applyFill="1" applyBorder="1" applyAlignment="1">
      <alignment horizontal="right" vertical="center" wrapText="1"/>
    </xf>
    <xf numFmtId="0" fontId="24" fillId="3" borderId="2" xfId="1" applyNumberFormat="1" applyFont="1" applyFill="1" applyBorder="1" applyAlignment="1">
      <alignment horizontal="right" vertical="center" wrapText="1"/>
    </xf>
    <xf numFmtId="9" fontId="0" fillId="3" borderId="0" xfId="21" applyFont="1" applyFill="1" applyBorder="1"/>
    <xf numFmtId="3" fontId="24" fillId="3" borderId="0" xfId="1" applyNumberFormat="1" applyFont="1" applyFill="1" applyAlignment="1">
      <alignment horizontal="right"/>
    </xf>
    <xf numFmtId="0" fontId="24" fillId="3" borderId="2" xfId="6" applyFont="1" applyFill="1" applyBorder="1" applyAlignment="1">
      <alignment horizontal="right" vertical="center" wrapText="1"/>
    </xf>
    <xf numFmtId="9" fontId="18" fillId="3" borderId="0" xfId="21" applyFill="1"/>
    <xf numFmtId="0" fontId="25" fillId="2" borderId="0" xfId="133" applyFont="1" applyFill="1"/>
    <xf numFmtId="0" fontId="25" fillId="2" borderId="4" xfId="133" applyFont="1" applyFill="1" applyBorder="1"/>
    <xf numFmtId="3" fontId="27" fillId="3" borderId="0" xfId="133" applyNumberFormat="1" applyFont="1" applyFill="1"/>
    <xf numFmtId="3" fontId="25" fillId="3" borderId="0" xfId="133" applyNumberFormat="1" applyFont="1" applyFill="1"/>
    <xf numFmtId="0" fontId="25" fillId="2" borderId="0" xfId="133" applyFont="1" applyFill="1" applyAlignment="1"/>
    <xf numFmtId="3" fontId="25" fillId="3" borderId="0" xfId="133" applyNumberFormat="1" applyFont="1" applyFill="1" applyAlignment="1"/>
    <xf numFmtId="3" fontId="25" fillId="3" borderId="0" xfId="133" applyNumberFormat="1" applyFont="1" applyFill="1" applyBorder="1"/>
    <xf numFmtId="0" fontId="25" fillId="2" borderId="0" xfId="133" applyFont="1" applyFill="1" applyBorder="1"/>
    <xf numFmtId="0" fontId="27" fillId="2" borderId="0" xfId="133" applyFont="1" applyFill="1"/>
    <xf numFmtId="0" fontId="27" fillId="2" borderId="0" xfId="133" applyFont="1" applyFill="1" applyBorder="1" applyAlignment="1">
      <alignment horizontal="right" vertical="center" wrapText="1"/>
    </xf>
    <xf numFmtId="0" fontId="25" fillId="2" borderId="0" xfId="133" applyFont="1" applyFill="1" applyBorder="1" applyAlignment="1">
      <alignment horizontal="right" vertical="center" wrapText="1"/>
    </xf>
    <xf numFmtId="0" fontId="24" fillId="2" borderId="0" xfId="133" applyFont="1" applyFill="1" applyBorder="1" applyAlignment="1">
      <alignment vertical="center" wrapText="1"/>
    </xf>
    <xf numFmtId="0" fontId="27" fillId="2" borderId="0" xfId="133" applyFont="1" applyFill="1" applyAlignment="1">
      <alignment wrapText="1"/>
    </xf>
    <xf numFmtId="0" fontId="27" fillId="2" borderId="0" xfId="133" applyFont="1" applyFill="1" applyBorder="1" applyAlignment="1">
      <alignment horizontal="centerContinuous" wrapText="1"/>
    </xf>
    <xf numFmtId="0" fontId="24" fillId="2" borderId="5" xfId="133" applyFont="1" applyFill="1" applyBorder="1" applyAlignment="1">
      <alignment vertical="center" wrapText="1"/>
    </xf>
    <xf numFmtId="0" fontId="27" fillId="2" borderId="4" xfId="133" applyFont="1" applyFill="1" applyBorder="1"/>
    <xf numFmtId="0" fontId="33" fillId="2" borderId="0" xfId="133" applyFont="1" applyFill="1"/>
    <xf numFmtId="0" fontId="33" fillId="2" borderId="0" xfId="133" applyFont="1" applyFill="1" applyBorder="1"/>
    <xf numFmtId="0" fontId="25" fillId="3" borderId="0" xfId="133" applyFont="1" applyFill="1"/>
    <xf numFmtId="0" fontId="27" fillId="3" borderId="4" xfId="133" applyFont="1" applyFill="1" applyBorder="1"/>
    <xf numFmtId="0" fontId="25" fillId="3" borderId="4" xfId="133" applyFont="1" applyFill="1" applyBorder="1"/>
    <xf numFmtId="3" fontId="27" fillId="3" borderId="0" xfId="133" applyNumberFormat="1" applyFont="1" applyFill="1" applyAlignment="1"/>
    <xf numFmtId="0" fontId="25" fillId="3" borderId="0" xfId="133" applyFont="1" applyFill="1" applyAlignment="1"/>
    <xf numFmtId="0" fontId="27" fillId="3" borderId="0" xfId="133" applyFont="1" applyFill="1"/>
    <xf numFmtId="0" fontId="27" fillId="3" borderId="0" xfId="133" applyFont="1" applyFill="1" applyBorder="1" applyAlignment="1">
      <alignment horizontal="right" wrapText="1"/>
    </xf>
    <xf numFmtId="0" fontId="25" fillId="3" borderId="0" xfId="133" applyFont="1" applyFill="1" applyBorder="1" applyAlignment="1">
      <alignment horizontal="right" wrapText="1"/>
    </xf>
    <xf numFmtId="0" fontId="24" fillId="3" borderId="2" xfId="133" applyFont="1" applyFill="1" applyBorder="1" applyAlignment="1">
      <alignment vertical="center" wrapText="1"/>
    </xf>
    <xf numFmtId="0" fontId="27" fillId="3" borderId="0" xfId="133" applyFont="1" applyFill="1" applyBorder="1" applyAlignment="1">
      <alignment horizontal="centerContinuous" wrapText="1"/>
    </xf>
    <xf numFmtId="0" fontId="24" fillId="3" borderId="5" xfId="133" applyFont="1" applyFill="1" applyBorder="1" applyAlignment="1">
      <alignment vertical="center" wrapText="1"/>
    </xf>
    <xf numFmtId="0" fontId="33" fillId="3" borderId="0" xfId="133" applyFont="1" applyFill="1"/>
    <xf numFmtId="0" fontId="25" fillId="3" borderId="0" xfId="134" applyFont="1" applyFill="1" applyAlignment="1">
      <alignment vertical="top"/>
    </xf>
    <xf numFmtId="0" fontId="0" fillId="3" borderId="0" xfId="0" applyNumberFormat="1" applyFill="1"/>
    <xf numFmtId="168" fontId="18" fillId="3" borderId="0" xfId="21" applyNumberFormat="1" applyFill="1"/>
    <xf numFmtId="9" fontId="18" fillId="0" borderId="0" xfId="21" applyFont="1" applyBorder="1" applyAlignment="1">
      <alignment horizontal="right"/>
    </xf>
    <xf numFmtId="9" fontId="18" fillId="2" borderId="0" xfId="21" applyFont="1" applyFill="1" applyBorder="1"/>
    <xf numFmtId="3" fontId="18" fillId="3" borderId="0" xfId="0" applyNumberFormat="1" applyFont="1" applyFill="1" applyBorder="1" applyAlignment="1">
      <alignment horizontal="right" wrapText="1"/>
    </xf>
    <xf numFmtId="0" fontId="24" fillId="3" borderId="2" xfId="6" applyFont="1" applyFill="1" applyBorder="1" applyAlignment="1">
      <alignment horizontal="right" vertical="center" wrapText="1"/>
    </xf>
    <xf numFmtId="3" fontId="0" fillId="3" borderId="0" xfId="0" applyNumberFormat="1" applyFill="1"/>
    <xf numFmtId="0" fontId="36" fillId="3" borderId="0" xfId="6" applyFont="1" applyFill="1" applyBorder="1" applyAlignment="1">
      <alignment horizontal="centerContinuous"/>
    </xf>
    <xf numFmtId="0" fontId="29" fillId="3" borderId="0" xfId="6" applyFont="1" applyFill="1" applyBorder="1" applyAlignment="1">
      <alignment horizontal="centerContinuous"/>
    </xf>
    <xf numFmtId="0" fontId="18" fillId="3" borderId="0" xfId="6" applyFill="1" applyBorder="1" applyAlignment="1">
      <alignment horizontal="centerContinuous"/>
    </xf>
    <xf numFmtId="0" fontId="36" fillId="3" borderId="6" xfId="6" applyFont="1" applyFill="1" applyBorder="1" applyAlignment="1">
      <alignment horizontal="centerContinuous"/>
    </xf>
    <xf numFmtId="0" fontId="18" fillId="3" borderId="6" xfId="6" applyFill="1" applyBorder="1" applyAlignment="1">
      <alignment horizontal="centerContinuous"/>
    </xf>
    <xf numFmtId="0" fontId="29" fillId="3" borderId="6" xfId="6" applyFont="1" applyFill="1" applyBorder="1" applyAlignment="1">
      <alignment horizontal="centerContinuous"/>
    </xf>
    <xf numFmtId="0" fontId="18" fillId="3" borderId="6" xfId="6" applyFont="1" applyFill="1" applyBorder="1" applyAlignment="1">
      <alignment horizontal="centerContinuous"/>
    </xf>
    <xf numFmtId="0" fontId="36" fillId="3" borderId="16" xfId="6" applyFont="1" applyFill="1" applyBorder="1" applyAlignment="1">
      <alignment horizontal="centerContinuous"/>
    </xf>
    <xf numFmtId="0" fontId="18" fillId="3" borderId="16" xfId="6" applyFill="1" applyBorder="1" applyAlignment="1">
      <alignment horizontal="centerContinuous"/>
    </xf>
    <xf numFmtId="0" fontId="29" fillId="3" borderId="16" xfId="6" applyFont="1" applyFill="1" applyBorder="1" applyAlignment="1">
      <alignment horizontal="centerContinuous"/>
    </xf>
    <xf numFmtId="9" fontId="18" fillId="3" borderId="16" xfId="21" applyFill="1" applyBorder="1" applyAlignment="1">
      <alignment horizontal="centerContinuous"/>
    </xf>
    <xf numFmtId="0" fontId="24" fillId="0" borderId="0" xfId="0" applyFont="1" applyBorder="1" applyAlignment="1">
      <alignment horizontal="centerContinuous" vertical="center"/>
    </xf>
    <xf numFmtId="0" fontId="29" fillId="3" borderId="0" xfId="6" applyFont="1" applyFill="1" applyBorder="1" applyAlignment="1">
      <alignment horizontal="left"/>
    </xf>
    <xf numFmtId="0" fontId="24" fillId="3" borderId="2" xfId="6" applyFont="1" applyFill="1" applyBorder="1" applyAlignment="1">
      <alignment horizontal="right" vertical="center" wrapText="1"/>
    </xf>
    <xf numFmtId="10" fontId="18" fillId="3" borderId="0" xfId="21" applyNumberFormat="1" applyFont="1" applyFill="1" applyBorder="1"/>
    <xf numFmtId="3" fontId="18" fillId="3" borderId="0" xfId="6" applyNumberFormat="1" applyFill="1" applyBorder="1"/>
    <xf numFmtId="3" fontId="18" fillId="3" borderId="0" xfId="6" applyNumberFormat="1" applyFill="1" applyBorder="1" applyAlignment="1"/>
    <xf numFmtId="0" fontId="25" fillId="3" borderId="0" xfId="134" applyFont="1" applyFill="1" applyBorder="1" applyAlignment="1">
      <alignment vertical="top"/>
    </xf>
    <xf numFmtId="3" fontId="18" fillId="3" borderId="0" xfId="0" applyNumberFormat="1" applyFont="1" applyFill="1" applyBorder="1" applyAlignment="1">
      <alignment wrapText="1"/>
    </xf>
    <xf numFmtId="3" fontId="18" fillId="3" borderId="0" xfId="0" quotePrefix="1" applyNumberFormat="1" applyFont="1" applyFill="1" applyAlignment="1">
      <alignment horizontal="right"/>
    </xf>
    <xf numFmtId="0" fontId="24" fillId="0" borderId="0" xfId="0" applyFont="1" applyBorder="1" applyAlignment="1">
      <alignment horizontal="centerContinuous"/>
    </xf>
    <xf numFmtId="0" fontId="18" fillId="0" borderId="0" xfId="0" applyFont="1" applyAlignment="1">
      <alignment vertical="center"/>
    </xf>
    <xf numFmtId="0" fontId="18" fillId="0" borderId="0" xfId="0" applyFont="1" applyBorder="1" applyAlignment="1">
      <alignment vertical="center"/>
    </xf>
    <xf numFmtId="0" fontId="18" fillId="0" borderId="4" xfId="0" applyFont="1" applyBorder="1" applyAlignment="1">
      <alignment vertical="center"/>
    </xf>
    <xf numFmtId="0" fontId="24" fillId="0" borderId="0" xfId="0" applyFont="1" applyBorder="1" applyAlignment="1">
      <alignment vertical="center"/>
    </xf>
    <xf numFmtId="0" fontId="18" fillId="3" borderId="4" xfId="0" applyFont="1" applyFill="1" applyBorder="1" applyAlignment="1">
      <alignment vertical="center"/>
    </xf>
    <xf numFmtId="3" fontId="24" fillId="3" borderId="0" xfId="6" applyNumberFormat="1" applyFont="1" applyFill="1"/>
    <xf numFmtId="0" fontId="18" fillId="3" borderId="0" xfId="6" applyFont="1" applyFill="1" applyBorder="1" applyAlignment="1">
      <alignment horizontal="left" vertical="center" wrapText="1"/>
    </xf>
    <xf numFmtId="165" fontId="18" fillId="3" borderId="0" xfId="1" applyNumberFormat="1" applyFont="1" applyFill="1" applyAlignment="1">
      <alignment horizontal="right" wrapText="1"/>
    </xf>
    <xf numFmtId="0" fontId="3" fillId="3" borderId="0" xfId="146" applyFill="1"/>
    <xf numFmtId="0" fontId="32" fillId="3" borderId="0" xfId="6" applyFont="1" applyFill="1" applyAlignment="1">
      <alignment horizontal="left" vertical="center"/>
    </xf>
    <xf numFmtId="0" fontId="3" fillId="3" borderId="17" xfId="146" applyFill="1" applyBorder="1"/>
    <xf numFmtId="0" fontId="3" fillId="3" borderId="20" xfId="146" applyFill="1" applyBorder="1"/>
    <xf numFmtId="0" fontId="3" fillId="3" borderId="0" xfId="147" applyFill="1" applyBorder="1"/>
    <xf numFmtId="0" fontId="3" fillId="3" borderId="20" xfId="147" applyFill="1" applyBorder="1"/>
    <xf numFmtId="0" fontId="18" fillId="2" borderId="0" xfId="133" applyFont="1" applyFill="1" applyBorder="1" applyAlignment="1">
      <alignment vertical="center" wrapText="1"/>
    </xf>
    <xf numFmtId="0" fontId="18" fillId="2" borderId="0" xfId="133" applyFont="1" applyFill="1" applyAlignment="1"/>
    <xf numFmtId="0" fontId="18" fillId="2" borderId="0" xfId="133" applyFont="1" applyFill="1" applyBorder="1" applyAlignment="1">
      <alignment wrapText="1"/>
    </xf>
    <xf numFmtId="0" fontId="18" fillId="3" borderId="0" xfId="133" applyFont="1" applyFill="1" applyBorder="1" applyAlignment="1">
      <alignment vertical="center" wrapText="1"/>
    </xf>
    <xf numFmtId="0" fontId="18" fillId="3" borderId="0" xfId="133" applyFont="1" applyFill="1" applyAlignment="1"/>
    <xf numFmtId="0" fontId="18" fillId="3" borderId="0" xfId="133" applyFont="1" applyFill="1" applyBorder="1" applyAlignment="1">
      <alignment wrapText="1"/>
    </xf>
    <xf numFmtId="0" fontId="18" fillId="0" borderId="0" xfId="6" applyFont="1" applyFill="1" applyBorder="1" applyAlignment="1">
      <alignment vertical="center" wrapText="1"/>
    </xf>
    <xf numFmtId="43" fontId="18" fillId="3" borderId="0" xfId="6" applyNumberFormat="1" applyFont="1" applyFill="1"/>
    <xf numFmtId="0" fontId="24" fillId="0" borderId="0" xfId="6" applyFont="1" applyBorder="1" applyAlignment="1">
      <alignment horizontal="center" vertical="center" wrapText="1"/>
    </xf>
    <xf numFmtId="0" fontId="8" fillId="3" borderId="0" xfId="135" applyFill="1"/>
    <xf numFmtId="0" fontId="63" fillId="3" borderId="0" xfId="135" applyFont="1" applyFill="1" applyAlignment="1">
      <alignment vertical="center"/>
    </xf>
    <xf numFmtId="0" fontId="8" fillId="3" borderId="0" xfId="135" applyFill="1" applyAlignment="1">
      <alignment wrapText="1"/>
    </xf>
    <xf numFmtId="0" fontId="8" fillId="3" borderId="0" xfId="135" applyFill="1" applyBorder="1"/>
    <xf numFmtId="0" fontId="8" fillId="3" borderId="21" xfId="135" applyFill="1" applyBorder="1"/>
    <xf numFmtId="0" fontId="69" fillId="3" borderId="0" xfId="135" applyFont="1" applyFill="1" applyBorder="1"/>
    <xf numFmtId="9" fontId="25" fillId="3" borderId="0" xfId="6" applyNumberFormat="1" applyFont="1" applyFill="1"/>
    <xf numFmtId="9" fontId="18" fillId="3" borderId="0" xfId="6" applyNumberFormat="1" applyFont="1" applyFill="1" applyBorder="1" applyAlignment="1">
      <alignment wrapText="1"/>
    </xf>
    <xf numFmtId="9" fontId="18" fillId="3" borderId="0" xfId="6" applyNumberFormat="1" applyFont="1" applyFill="1" applyBorder="1" applyAlignment="1">
      <alignment vertical="center" wrapText="1"/>
    </xf>
    <xf numFmtId="165" fontId="0" fillId="0" borderId="0" xfId="1" applyNumberFormat="1" applyFont="1" applyAlignment="1">
      <alignment horizontal="right"/>
    </xf>
    <xf numFmtId="165" fontId="0" fillId="3" borderId="0" xfId="1" applyNumberFormat="1" applyFont="1" applyFill="1" applyAlignment="1">
      <alignment horizontal="right"/>
    </xf>
    <xf numFmtId="165" fontId="0" fillId="0" borderId="0" xfId="1" applyNumberFormat="1" applyFont="1" applyBorder="1" applyAlignment="1">
      <alignment horizontal="right"/>
    </xf>
    <xf numFmtId="165" fontId="0" fillId="3" borderId="0" xfId="1" applyNumberFormat="1" applyFont="1" applyFill="1" applyBorder="1" applyAlignment="1">
      <alignment horizontal="right"/>
    </xf>
    <xf numFmtId="165" fontId="24" fillId="3" borderId="0" xfId="1" applyNumberFormat="1" applyFont="1" applyFill="1" applyBorder="1" applyAlignment="1">
      <alignment horizontal="right" vertical="center" wrapText="1"/>
    </xf>
    <xf numFmtId="165" fontId="18" fillId="3" borderId="0" xfId="1" applyNumberFormat="1" applyFont="1" applyFill="1" applyBorder="1" applyAlignment="1">
      <alignment horizontal="right" wrapText="1"/>
    </xf>
    <xf numFmtId="9" fontId="24" fillId="3" borderId="0" xfId="21" applyFont="1" applyFill="1"/>
    <xf numFmtId="3" fontId="24" fillId="3" borderId="0" xfId="0" applyNumberFormat="1" applyFont="1" applyFill="1" applyAlignment="1">
      <alignment horizontal="right"/>
    </xf>
    <xf numFmtId="0" fontId="67" fillId="3" borderId="0" xfId="0" applyFont="1" applyFill="1"/>
    <xf numFmtId="0" fontId="18" fillId="3" borderId="0" xfId="0" applyFont="1" applyFill="1" applyBorder="1" applyAlignment="1"/>
    <xf numFmtId="0" fontId="18" fillId="3" borderId="0" xfId="8" applyFont="1" applyFill="1" applyAlignment="1"/>
    <xf numFmtId="3" fontId="18" fillId="3" borderId="0" xfId="6" applyNumberFormat="1" applyFill="1" applyAlignment="1">
      <alignment horizontal="right"/>
    </xf>
    <xf numFmtId="3" fontId="24" fillId="3" borderId="0" xfId="1" applyNumberFormat="1" applyFont="1" applyFill="1" applyBorder="1"/>
    <xf numFmtId="1" fontId="18" fillId="3" borderId="0" xfId="6" applyNumberFormat="1" applyFont="1" applyFill="1"/>
    <xf numFmtId="165" fontId="71" fillId="3" borderId="0" xfId="1" applyNumberFormat="1" applyFont="1" applyFill="1"/>
    <xf numFmtId="9" fontId="0" fillId="3" borderId="0" xfId="21" applyFont="1" applyFill="1" applyAlignment="1"/>
    <xf numFmtId="165" fontId="18" fillId="3" borderId="0" xfId="1" applyNumberFormat="1" applyFill="1"/>
    <xf numFmtId="0" fontId="18" fillId="3" borderId="0" xfId="6" applyFill="1" applyAlignment="1">
      <alignment horizontal="right" wrapText="1"/>
    </xf>
    <xf numFmtId="9" fontId="18" fillId="3" borderId="0" xfId="21" applyFill="1" applyAlignment="1"/>
    <xf numFmtId="0" fontId="42" fillId="0" borderId="0" xfId="32" applyAlignment="1" applyProtection="1"/>
    <xf numFmtId="0" fontId="18" fillId="0" borderId="0" xfId="6" applyFont="1" applyFill="1" applyBorder="1" applyAlignment="1">
      <alignment vertical="center"/>
    </xf>
    <xf numFmtId="0" fontId="0" fillId="0" borderId="0" xfId="0" applyFill="1"/>
    <xf numFmtId="0" fontId="24" fillId="0" borderId="0" xfId="6" applyFont="1" applyFill="1" applyBorder="1" applyAlignment="1">
      <alignment vertical="center"/>
    </xf>
    <xf numFmtId="165" fontId="18" fillId="0" borderId="0" xfId="6" applyNumberFormat="1" applyFont="1" applyFill="1" applyBorder="1" applyAlignment="1">
      <alignment horizontal="right"/>
    </xf>
    <xf numFmtId="0" fontId="18" fillId="0" borderId="0" xfId="6" applyFont="1" applyFill="1" applyAlignment="1">
      <alignment vertical="center"/>
    </xf>
    <xf numFmtId="0" fontId="38" fillId="0" borderId="0" xfId="0" applyFont="1"/>
    <xf numFmtId="0" fontId="38" fillId="3" borderId="0" xfId="0" applyFont="1" applyFill="1"/>
    <xf numFmtId="0" fontId="36" fillId="3" borderId="0" xfId="0" applyFont="1" applyFill="1"/>
    <xf numFmtId="0" fontId="38" fillId="3" borderId="0" xfId="0" quotePrefix="1" applyFont="1" applyFill="1"/>
    <xf numFmtId="0" fontId="72" fillId="3" borderId="0" xfId="0" applyFont="1" applyFill="1"/>
    <xf numFmtId="0" fontId="32" fillId="3" borderId="2" xfId="6" applyFont="1" applyFill="1" applyBorder="1" applyAlignment="1">
      <alignment horizontal="left" vertical="center"/>
    </xf>
    <xf numFmtId="0" fontId="0" fillId="3" borderId="2" xfId="0" applyFill="1" applyBorder="1"/>
    <xf numFmtId="0" fontId="73" fillId="3" borderId="3" xfId="0" applyFont="1" applyFill="1" applyBorder="1" applyAlignment="1">
      <alignment vertical="center"/>
    </xf>
    <xf numFmtId="0" fontId="18" fillId="3" borderId="3" xfId="0" applyFont="1" applyFill="1" applyBorder="1" applyAlignment="1">
      <alignment vertical="center"/>
    </xf>
    <xf numFmtId="0" fontId="74" fillId="3" borderId="3" xfId="32" applyFont="1" applyFill="1" applyBorder="1" applyAlignment="1" applyProtection="1">
      <alignment vertical="center"/>
    </xf>
    <xf numFmtId="0" fontId="0" fillId="3" borderId="3" xfId="0" applyFill="1" applyBorder="1" applyAlignment="1">
      <alignment vertical="center"/>
    </xf>
    <xf numFmtId="0" fontId="0" fillId="3" borderId="0" xfId="0" applyFill="1" applyAlignment="1">
      <alignment vertical="center"/>
    </xf>
    <xf numFmtId="0" fontId="0" fillId="3" borderId="22" xfId="0" applyFill="1" applyBorder="1"/>
    <xf numFmtId="0" fontId="0" fillId="3" borderId="1" xfId="0" applyFill="1" applyBorder="1"/>
    <xf numFmtId="0" fontId="0" fillId="3" borderId="23" xfId="0" applyFill="1" applyBorder="1" applyAlignment="1">
      <alignment vertical="center"/>
    </xf>
    <xf numFmtId="165" fontId="0" fillId="0" borderId="0" xfId="1" applyNumberFormat="1" applyFont="1" applyAlignment="1">
      <alignment horizontal="right" indent="1"/>
    </xf>
    <xf numFmtId="166" fontId="18" fillId="3" borderId="4" xfId="28" applyNumberFormat="1" applyFont="1" applyFill="1" applyBorder="1" applyAlignment="1">
      <alignment horizontal="right"/>
    </xf>
    <xf numFmtId="9" fontId="18" fillId="3" borderId="0" xfId="21" applyFont="1" applyFill="1" applyBorder="1" applyAlignment="1">
      <alignment horizontal="right" vertical="center"/>
    </xf>
    <xf numFmtId="3" fontId="18" fillId="3" borderId="0" xfId="1" applyNumberFormat="1" applyFont="1" applyFill="1" applyAlignment="1">
      <alignment horizontal="right" wrapText="1"/>
    </xf>
    <xf numFmtId="9" fontId="18" fillId="3" borderId="0" xfId="0" applyNumberFormat="1" applyFont="1" applyFill="1" applyAlignment="1"/>
    <xf numFmtId="0" fontId="24" fillId="0" borderId="5" xfId="0" applyFont="1" applyBorder="1" applyAlignment="1">
      <alignment horizontal="center" vertical="center" wrapText="1"/>
    </xf>
    <xf numFmtId="3" fontId="18" fillId="3" borderId="0" xfId="5" applyNumberFormat="1" applyFont="1" applyFill="1"/>
    <xf numFmtId="9" fontId="25" fillId="2" borderId="0" xfId="21" applyFont="1" applyFill="1"/>
    <xf numFmtId="9" fontId="25" fillId="3" borderId="0" xfId="21" applyFont="1" applyFill="1"/>
    <xf numFmtId="3" fontId="25" fillId="2" borderId="0" xfId="133" applyNumberFormat="1" applyFont="1" applyFill="1"/>
    <xf numFmtId="0" fontId="29" fillId="0" borderId="0" xfId="6" applyFont="1" applyBorder="1" applyAlignment="1">
      <alignment vertical="center"/>
    </xf>
    <xf numFmtId="9" fontId="18" fillId="0" borderId="0" xfId="21" applyFont="1" applyBorder="1" applyAlignment="1">
      <alignment vertical="center"/>
    </xf>
    <xf numFmtId="169" fontId="75" fillId="0" borderId="0" xfId="0" applyNumberFormat="1" applyFont="1" applyBorder="1" applyAlignment="1">
      <alignment horizontal="right"/>
    </xf>
    <xf numFmtId="170" fontId="76" fillId="0" borderId="0" xfId="0" applyNumberFormat="1" applyFont="1" applyBorder="1"/>
    <xf numFmtId="9" fontId="18" fillId="3" borderId="0" xfId="21" applyNumberFormat="1" applyFont="1" applyFill="1" applyBorder="1"/>
    <xf numFmtId="0" fontId="75" fillId="3" borderId="0" xfId="0" applyFont="1" applyFill="1" applyBorder="1"/>
    <xf numFmtId="169" fontId="75" fillId="3" borderId="0" xfId="0" applyNumberFormat="1" applyFont="1" applyFill="1" applyBorder="1" applyAlignment="1">
      <alignment horizontal="right"/>
    </xf>
    <xf numFmtId="170" fontId="75" fillId="3" borderId="0" xfId="0" applyNumberFormat="1" applyFont="1" applyFill="1" applyBorder="1"/>
    <xf numFmtId="9" fontId="18" fillId="3" borderId="0" xfId="21" applyFont="1" applyFill="1" applyBorder="1" applyAlignment="1">
      <alignment horizontal="right"/>
    </xf>
    <xf numFmtId="165" fontId="18" fillId="3" borderId="0" xfId="6" applyNumberFormat="1" applyFont="1" applyFill="1" applyBorder="1" applyAlignment="1">
      <alignment horizontal="right"/>
    </xf>
    <xf numFmtId="165" fontId="18" fillId="0" borderId="0" xfId="6" applyNumberFormat="1" applyFont="1"/>
    <xf numFmtId="165" fontId="18" fillId="0" borderId="0" xfId="6" applyNumberFormat="1" applyFont="1" applyAlignment="1"/>
    <xf numFmtId="165" fontId="18" fillId="0" borderId="0" xfId="1" applyNumberFormat="1" applyFont="1" applyAlignment="1"/>
    <xf numFmtId="3" fontId="18" fillId="3" borderId="0" xfId="0" applyNumberFormat="1" applyFont="1" applyFill="1" applyAlignment="1">
      <alignment horizontal="right"/>
    </xf>
    <xf numFmtId="0" fontId="18" fillId="3" borderId="0" xfId="0" applyFont="1" applyFill="1" applyAlignment="1">
      <alignment horizontal="right"/>
    </xf>
    <xf numFmtId="0" fontId="38" fillId="41" borderId="0" xfId="0" applyFont="1" applyFill="1"/>
    <xf numFmtId="0" fontId="37" fillId="41" borderId="0" xfId="6" applyFont="1" applyFill="1"/>
    <xf numFmtId="0" fontId="42" fillId="41" borderId="0" xfId="32" applyFill="1" applyAlignment="1" applyProtection="1"/>
    <xf numFmtId="0" fontId="38" fillId="41" borderId="0" xfId="0" applyFont="1" applyFill="1" applyAlignment="1">
      <alignment vertical="center"/>
    </xf>
    <xf numFmtId="0" fontId="18" fillId="0" borderId="0" xfId="0" applyFont="1" applyBorder="1" applyAlignment="1">
      <alignment horizontal="centerContinuous" vertical="center"/>
    </xf>
    <xf numFmtId="1" fontId="18" fillId="3" borderId="0" xfId="1" applyNumberFormat="1" applyFont="1" applyFill="1"/>
    <xf numFmtId="1" fontId="18" fillId="3" borderId="0" xfId="1" applyNumberFormat="1" applyFont="1" applyFill="1" applyBorder="1" applyAlignment="1">
      <alignment vertical="center"/>
    </xf>
    <xf numFmtId="165" fontId="18" fillId="3" borderId="0" xfId="1" quotePrefix="1" applyNumberFormat="1" applyFont="1" applyFill="1" applyBorder="1" applyAlignment="1"/>
    <xf numFmtId="3" fontId="18" fillId="3" borderId="0" xfId="0" applyNumberFormat="1" applyFont="1" applyFill="1" applyAlignment="1"/>
    <xf numFmtId="0" fontId="25" fillId="3" borderId="0" xfId="6" applyFont="1" applyFill="1" applyBorder="1" applyAlignment="1" applyProtection="1">
      <alignment horizontal="left" wrapText="1"/>
      <protection locked="0"/>
    </xf>
    <xf numFmtId="165" fontId="0" fillId="3" borderId="0" xfId="21" applyNumberFormat="1" applyFont="1" applyFill="1" applyBorder="1"/>
    <xf numFmtId="10" fontId="18" fillId="3" borderId="0" xfId="21" applyNumberFormat="1" applyFont="1" applyFill="1" applyBorder="1" applyAlignment="1">
      <alignment horizontal="right"/>
    </xf>
    <xf numFmtId="168" fontId="0" fillId="3" borderId="0" xfId="21" applyNumberFormat="1" applyFont="1" applyFill="1"/>
    <xf numFmtId="1" fontId="32" fillId="42" borderId="0" xfId="6" applyNumberFormat="1" applyFont="1" applyFill="1" applyBorder="1" applyAlignment="1">
      <alignment horizontal="left" vertical="top"/>
    </xf>
    <xf numFmtId="1" fontId="43" fillId="42" borderId="0" xfId="6" applyNumberFormat="1" applyFont="1" applyFill="1" applyBorder="1" applyAlignment="1">
      <alignment horizontal="left" vertical="top"/>
    </xf>
    <xf numFmtId="1" fontId="29" fillId="42" borderId="0" xfId="6" applyNumberFormat="1" applyFont="1" applyFill="1" applyBorder="1" applyAlignment="1">
      <alignment horizontal="left" vertical="top"/>
    </xf>
    <xf numFmtId="0" fontId="24" fillId="42" borderId="4" xfId="6" applyFont="1" applyFill="1" applyBorder="1"/>
    <xf numFmtId="0" fontId="18" fillId="42" borderId="4" xfId="6" applyFont="1" applyFill="1" applyBorder="1"/>
    <xf numFmtId="0" fontId="29" fillId="42" borderId="4" xfId="6" applyFont="1" applyFill="1" applyBorder="1"/>
    <xf numFmtId="0" fontId="18" fillId="42" borderId="0" xfId="6" applyFont="1" applyFill="1" applyBorder="1"/>
    <xf numFmtId="0" fontId="24" fillId="42" borderId="2" xfId="6" applyFont="1" applyFill="1" applyBorder="1" applyAlignment="1">
      <alignment horizontal="left" vertical="center" wrapText="1"/>
    </xf>
    <xf numFmtId="0" fontId="24" fillId="42" borderId="2" xfId="6" applyFont="1" applyFill="1" applyBorder="1" applyAlignment="1">
      <alignment horizontal="center" vertical="center" wrapText="1"/>
    </xf>
    <xf numFmtId="0" fontId="18" fillId="42" borderId="2" xfId="1" applyNumberFormat="1" applyFont="1" applyFill="1" applyBorder="1" applyAlignment="1">
      <alignment horizontal="right" wrapText="1"/>
    </xf>
    <xf numFmtId="3" fontId="18" fillId="42" borderId="2" xfId="6" applyNumberFormat="1" applyFont="1" applyFill="1" applyBorder="1" applyAlignment="1">
      <alignment horizontal="right" wrapText="1"/>
    </xf>
    <xf numFmtId="0" fontId="78" fillId="42" borderId="0" xfId="6" applyFont="1" applyFill="1" applyBorder="1"/>
    <xf numFmtId="3" fontId="18" fillId="42" borderId="0" xfId="6" applyNumberFormat="1" applyFont="1" applyFill="1" applyBorder="1" applyAlignment="1">
      <alignment vertical="center" wrapText="1"/>
    </xf>
    <xf numFmtId="3" fontId="18" fillId="42" borderId="0" xfId="6" applyNumberFormat="1" applyFont="1" applyFill="1" applyBorder="1"/>
    <xf numFmtId="3" fontId="24" fillId="42" borderId="0" xfId="6" applyNumberFormat="1" applyFont="1" applyFill="1" applyBorder="1"/>
    <xf numFmtId="3" fontId="18" fillId="42" borderId="0" xfId="1" applyNumberFormat="1" applyFont="1" applyFill="1" applyBorder="1" applyAlignment="1">
      <alignment horizontal="right" wrapText="1"/>
    </xf>
    <xf numFmtId="3" fontId="24" fillId="42" borderId="0" xfId="1" applyNumberFormat="1" applyFont="1" applyFill="1" applyBorder="1" applyAlignment="1">
      <alignment horizontal="right" wrapText="1"/>
    </xf>
    <xf numFmtId="0" fontId="18" fillId="42" borderId="0" xfId="1" applyNumberFormat="1" applyFont="1" applyFill="1" applyBorder="1" applyAlignment="1">
      <alignment horizontal="right" vertical="center" wrapText="1"/>
    </xf>
    <xf numFmtId="3" fontId="18" fillId="42" borderId="0" xfId="6" applyNumberFormat="1" applyFont="1" applyFill="1" applyBorder="1" applyAlignment="1">
      <alignment horizontal="right" wrapText="1"/>
    </xf>
    <xf numFmtId="164" fontId="78" fillId="42" borderId="0" xfId="6" applyNumberFormat="1" applyFont="1" applyFill="1" applyBorder="1" applyAlignment="1" applyProtection="1">
      <alignment horizontal="left" wrapText="1"/>
      <protection locked="0"/>
    </xf>
    <xf numFmtId="0" fontId="18" fillId="42" borderId="0" xfId="6" applyFont="1" applyFill="1" applyBorder="1" applyAlignment="1">
      <alignment wrapText="1"/>
    </xf>
    <xf numFmtId="3" fontId="18" fillId="42" borderId="0" xfId="6" applyNumberFormat="1" applyFont="1" applyFill="1" applyBorder="1" applyAlignment="1">
      <alignment horizontal="right"/>
    </xf>
    <xf numFmtId="3" fontId="18" fillId="42" borderId="0" xfId="6" applyNumberFormat="1" applyFont="1" applyFill="1" applyBorder="1" applyAlignment="1"/>
    <xf numFmtId="3" fontId="24" fillId="42" borderId="0" xfId="6" applyNumberFormat="1" applyFont="1" applyFill="1" applyBorder="1" applyAlignment="1"/>
    <xf numFmtId="0" fontId="18" fillId="42" borderId="0" xfId="6" applyFont="1" applyFill="1" applyBorder="1" applyAlignment="1"/>
    <xf numFmtId="0" fontId="18" fillId="42" borderId="0" xfId="6" applyFont="1" applyFill="1" applyBorder="1" applyAlignment="1">
      <alignment vertical="center" wrapText="1"/>
    </xf>
    <xf numFmtId="0" fontId="24" fillId="42" borderId="2" xfId="6" applyFont="1" applyFill="1" applyBorder="1" applyAlignment="1">
      <alignment horizontal="right" vertical="center" wrapText="1"/>
    </xf>
    <xf numFmtId="0" fontId="18" fillId="42" borderId="2" xfId="6" applyFont="1" applyFill="1" applyBorder="1" applyAlignment="1">
      <alignment vertical="center"/>
    </xf>
    <xf numFmtId="0" fontId="18" fillId="42" borderId="2" xfId="1" applyNumberFormat="1" applyFont="1" applyFill="1" applyBorder="1" applyAlignment="1">
      <alignment horizontal="right" vertical="center" wrapText="1"/>
    </xf>
    <xf numFmtId="0" fontId="18" fillId="42" borderId="0" xfId="6" applyFont="1" applyFill="1" applyBorder="1" applyAlignment="1">
      <alignment vertical="top" wrapText="1"/>
    </xf>
    <xf numFmtId="0" fontId="18" fillId="42" borderId="0" xfId="0" applyFont="1" applyFill="1" applyBorder="1"/>
    <xf numFmtId="0" fontId="42" fillId="3" borderId="0" xfId="32" applyFill="1" applyAlignment="1" applyProtection="1"/>
    <xf numFmtId="0" fontId="18" fillId="43" borderId="2" xfId="1" applyNumberFormat="1" applyFont="1" applyFill="1" applyBorder="1" applyAlignment="1">
      <alignment horizontal="right" wrapText="1"/>
    </xf>
    <xf numFmtId="0" fontId="0" fillId="3" borderId="24" xfId="0" applyFill="1" applyBorder="1"/>
    <xf numFmtId="0" fontId="0" fillId="3" borderId="25" xfId="0" applyFill="1" applyBorder="1"/>
    <xf numFmtId="0" fontId="0" fillId="3" borderId="26" xfId="0" applyFill="1" applyBorder="1"/>
    <xf numFmtId="0" fontId="0" fillId="3" borderId="27" xfId="0" applyFill="1" applyBorder="1"/>
    <xf numFmtId="0" fontId="36" fillId="3" borderId="0" xfId="0" applyFont="1" applyFill="1" applyBorder="1"/>
    <xf numFmtId="0" fontId="38" fillId="0" borderId="0" xfId="0" applyFont="1" applyBorder="1" applyAlignment="1">
      <alignment vertical="center"/>
    </xf>
    <xf numFmtId="0" fontId="0" fillId="3" borderId="28" xfId="0" applyFill="1" applyBorder="1"/>
    <xf numFmtId="0" fontId="24" fillId="42" borderId="2" xfId="6" applyFont="1" applyFill="1" applyBorder="1" applyAlignment="1">
      <alignment horizontal="right" wrapText="1"/>
    </xf>
    <xf numFmtId="0" fontId="18" fillId="42" borderId="2" xfId="6" applyFont="1" applyFill="1" applyBorder="1" applyAlignment="1"/>
    <xf numFmtId="3" fontId="18" fillId="2" borderId="0" xfId="6" applyNumberFormat="1" applyFont="1" applyFill="1" applyBorder="1"/>
    <xf numFmtId="0" fontId="18" fillId="0" borderId="0" xfId="6" applyFont="1" applyAlignment="1">
      <alignment horizontal="center" wrapText="1"/>
    </xf>
    <xf numFmtId="0" fontId="24" fillId="0" borderId="0" xfId="6" applyFont="1" applyBorder="1" applyAlignment="1">
      <alignment horizontal="center"/>
    </xf>
    <xf numFmtId="0" fontId="18" fillId="0" borderId="0" xfId="6" applyFont="1" applyAlignment="1">
      <alignment horizontal="centerContinuous" wrapText="1"/>
    </xf>
    <xf numFmtId="0" fontId="67" fillId="3" borderId="0" xfId="135" applyFont="1" applyFill="1" applyAlignment="1">
      <alignment vertical="center" wrapText="1"/>
    </xf>
    <xf numFmtId="0" fontId="8" fillId="3" borderId="0" xfId="135" applyFill="1" applyAlignment="1">
      <alignment wrapText="1"/>
    </xf>
    <xf numFmtId="0" fontId="67" fillId="3" borderId="0" xfId="135" applyFont="1" applyFill="1" applyBorder="1" applyAlignment="1">
      <alignment vertical="top" wrapText="1"/>
    </xf>
    <xf numFmtId="0" fontId="67" fillId="3" borderId="21" xfId="135" applyFont="1" applyFill="1" applyBorder="1" applyAlignment="1">
      <alignment wrapText="1"/>
    </xf>
    <xf numFmtId="0" fontId="67" fillId="3" borderId="18" xfId="135" applyFont="1" applyFill="1" applyBorder="1" applyAlignment="1">
      <alignment vertical="center" wrapText="1"/>
    </xf>
    <xf numFmtId="0" fontId="8" fillId="3" borderId="18" xfId="135" applyFill="1" applyBorder="1" applyAlignment="1">
      <alignment wrapText="1"/>
    </xf>
    <xf numFmtId="0" fontId="8" fillId="3" borderId="19" xfId="135" applyFill="1" applyBorder="1" applyAlignment="1">
      <alignment wrapText="1"/>
    </xf>
    <xf numFmtId="0" fontId="8" fillId="3" borderId="0" xfId="135" applyFill="1" applyBorder="1" applyAlignment="1">
      <alignment wrapText="1"/>
    </xf>
    <xf numFmtId="0" fontId="8" fillId="3" borderId="21" xfId="135" applyFill="1" applyBorder="1" applyAlignment="1">
      <alignment wrapText="1"/>
    </xf>
    <xf numFmtId="0" fontId="1" fillId="3" borderId="0" xfId="135" applyFont="1" applyFill="1" applyBorder="1" applyAlignment="1">
      <alignment horizontal="left" wrapText="1"/>
    </xf>
    <xf numFmtId="0" fontId="2" fillId="3" borderId="0" xfId="135" applyFont="1" applyFill="1" applyBorder="1" applyAlignment="1">
      <alignment horizontal="left" wrapText="1"/>
    </xf>
    <xf numFmtId="0" fontId="24" fillId="0" borderId="0" xfId="6" applyFont="1" applyAlignment="1">
      <alignment horizontal="center" wrapText="1"/>
    </xf>
    <xf numFmtId="0" fontId="24" fillId="0" borderId="5" xfId="6" applyFont="1" applyBorder="1" applyAlignment="1">
      <alignment horizontal="center"/>
    </xf>
    <xf numFmtId="0" fontId="24" fillId="0" borderId="0" xfId="6" applyFont="1" applyBorder="1" applyAlignment="1">
      <alignment horizontal="center"/>
    </xf>
    <xf numFmtId="0" fontId="18" fillId="3" borderId="0" xfId="6" applyFont="1" applyFill="1" applyBorder="1" applyAlignment="1">
      <alignment horizontal="left" vertical="center" wrapText="1"/>
    </xf>
    <xf numFmtId="0" fontId="25" fillId="2" borderId="0" xfId="133" applyFont="1" applyFill="1" applyAlignment="1">
      <alignment horizontal="left" wrapText="1"/>
    </xf>
    <xf numFmtId="0" fontId="18" fillId="0" borderId="0" xfId="6" applyFont="1" applyBorder="1" applyAlignment="1">
      <alignment horizontal="left" vertical="center" wrapText="1"/>
    </xf>
    <xf numFmtId="0" fontId="18" fillId="0" borderId="0" xfId="6" applyFont="1" applyAlignment="1">
      <alignment horizontal="left" vertical="top" wrapText="1"/>
    </xf>
    <xf numFmtId="0" fontId="29" fillId="2" borderId="0" xfId="6" applyFont="1" applyFill="1" applyBorder="1" applyAlignment="1">
      <alignment horizontal="left" vertical="top" wrapText="1"/>
    </xf>
    <xf numFmtId="0" fontId="29" fillId="3" borderId="0" xfId="6" applyFont="1" applyFill="1" applyAlignment="1">
      <alignment horizontal="left" vertical="top" wrapText="1"/>
    </xf>
    <xf numFmtId="0" fontId="18" fillId="0" borderId="0" xfId="6" applyFont="1" applyAlignment="1">
      <alignment horizontal="left" wrapText="1"/>
    </xf>
    <xf numFmtId="0" fontId="24" fillId="3" borderId="2" xfId="6" applyFont="1" applyFill="1" applyBorder="1" applyAlignment="1">
      <alignment horizontal="center" wrapText="1"/>
    </xf>
    <xf numFmtId="0" fontId="24" fillId="3" borderId="2" xfId="6" applyFont="1" applyFill="1" applyBorder="1" applyAlignment="1">
      <alignment horizontal="center"/>
    </xf>
    <xf numFmtId="0" fontId="24" fillId="3" borderId="0" xfId="6" applyFont="1" applyFill="1" applyBorder="1" applyAlignment="1">
      <alignment horizontal="right" vertical="center" wrapText="1"/>
    </xf>
    <xf numFmtId="0" fontId="24" fillId="3" borderId="2" xfId="6" applyFont="1" applyFill="1" applyBorder="1" applyAlignment="1">
      <alignment horizontal="right" vertical="center" wrapText="1"/>
    </xf>
    <xf numFmtId="0" fontId="24" fillId="0" borderId="2" xfId="6" applyFont="1" applyBorder="1" applyAlignment="1">
      <alignment horizontal="center"/>
    </xf>
    <xf numFmtId="0" fontId="18" fillId="0" borderId="0" xfId="6" applyFont="1" applyFill="1" applyAlignment="1">
      <alignment horizontal="left" vertical="top" wrapText="1"/>
    </xf>
    <xf numFmtId="0" fontId="24" fillId="2" borderId="0" xfId="6" applyFont="1" applyFill="1" applyBorder="1" applyAlignment="1">
      <alignment horizontal="center"/>
    </xf>
    <xf numFmtId="0" fontId="24" fillId="3" borderId="5" xfId="6" applyFont="1" applyFill="1" applyBorder="1" applyAlignment="1">
      <alignment horizontal="right" vertical="center" wrapText="1"/>
    </xf>
    <xf numFmtId="0" fontId="24" fillId="0" borderId="6" xfId="6" applyFont="1" applyBorder="1" applyAlignment="1">
      <alignment horizontal="center"/>
    </xf>
    <xf numFmtId="0" fontId="24" fillId="3" borderId="6" xfId="6" applyFont="1" applyFill="1" applyBorder="1" applyAlignment="1">
      <alignment horizontal="center"/>
    </xf>
    <xf numFmtId="0" fontId="24" fillId="0" borderId="6" xfId="6" applyFont="1" applyBorder="1" applyAlignment="1">
      <alignment horizontal="center" wrapText="1"/>
    </xf>
    <xf numFmtId="0" fontId="18" fillId="3" borderId="0" xfId="6" applyFont="1" applyFill="1" applyBorder="1" applyAlignment="1">
      <alignment horizontal="left" wrapText="1"/>
    </xf>
    <xf numFmtId="0" fontId="24" fillId="3" borderId="6" xfId="0" applyFont="1" applyFill="1" applyBorder="1" applyAlignment="1">
      <alignment horizontal="center"/>
    </xf>
    <xf numFmtId="0" fontId="24" fillId="3" borderId="6" xfId="0" applyFont="1" applyFill="1" applyBorder="1" applyAlignment="1">
      <alignment horizontal="center" wrapText="1"/>
    </xf>
    <xf numFmtId="0" fontId="18" fillId="3" borderId="0" xfId="6" applyFont="1" applyFill="1" applyBorder="1" applyAlignment="1">
      <alignment horizontal="left" vertical="top" wrapText="1"/>
    </xf>
    <xf numFmtId="0" fontId="24" fillId="3" borderId="6" xfId="6" applyFont="1" applyFill="1" applyBorder="1" applyAlignment="1">
      <alignment horizontal="right"/>
    </xf>
    <xf numFmtId="0" fontId="24" fillId="3" borderId="6" xfId="6" applyFont="1" applyFill="1" applyBorder="1" applyAlignment="1">
      <alignment horizontal="right" wrapText="1"/>
    </xf>
    <xf numFmtId="0" fontId="24" fillId="3" borderId="5" xfId="1" applyNumberFormat="1" applyFont="1" applyFill="1" applyBorder="1" applyAlignment="1">
      <alignment horizontal="right" vertical="center" wrapText="1"/>
    </xf>
    <xf numFmtId="0" fontId="24" fillId="3" borderId="2" xfId="1" applyNumberFormat="1" applyFont="1" applyFill="1" applyBorder="1" applyAlignment="1">
      <alignment horizontal="right" vertical="center" wrapText="1"/>
    </xf>
    <xf numFmtId="0" fontId="24" fillId="3" borderId="6" xfId="6" applyFont="1" applyFill="1" applyBorder="1" applyAlignment="1">
      <alignment horizontal="center" wrapText="1"/>
    </xf>
    <xf numFmtId="0" fontId="24" fillId="3" borderId="3" xfId="6" applyFont="1" applyFill="1" applyBorder="1" applyAlignment="1">
      <alignment horizontal="center"/>
    </xf>
    <xf numFmtId="0" fontId="24" fillId="3" borderId="3" xfId="6" applyFont="1" applyFill="1" applyBorder="1" applyAlignment="1">
      <alignment horizontal="center" wrapText="1"/>
    </xf>
    <xf numFmtId="0" fontId="36" fillId="3" borderId="6" xfId="6" applyFont="1" applyFill="1" applyBorder="1" applyAlignment="1">
      <alignment horizontal="center" wrapText="1"/>
    </xf>
    <xf numFmtId="0" fontId="36" fillId="3" borderId="2" xfId="6" applyFont="1" applyFill="1" applyBorder="1" applyAlignment="1">
      <alignment horizontal="center" wrapText="1"/>
    </xf>
    <xf numFmtId="0" fontId="36" fillId="42" borderId="6" xfId="6" applyFont="1" applyFill="1" applyBorder="1" applyAlignment="1">
      <alignment horizontal="center" wrapText="1"/>
    </xf>
    <xf numFmtId="0" fontId="25" fillId="3" borderId="0" xfId="54" applyFont="1" applyFill="1" applyAlignment="1">
      <alignment horizontal="left" vertical="top" wrapText="1"/>
    </xf>
  </cellXfs>
  <cellStyles count="148">
    <cellStyle name="20% - Accent1" xfId="71" builtinId="30" customBuiltin="1"/>
    <cellStyle name="20% - Accent2" xfId="75" builtinId="34" customBuiltin="1"/>
    <cellStyle name="20% - Accent3" xfId="79" builtinId="38" customBuiltin="1"/>
    <cellStyle name="20% - Accent4" xfId="83" builtinId="42" customBuiltin="1"/>
    <cellStyle name="20% - Accent5" xfId="87" builtinId="46" customBuiltin="1"/>
    <cellStyle name="20% - Accent6" xfId="91" builtinId="50" customBuiltin="1"/>
    <cellStyle name="40% - Accent1" xfId="72" builtinId="31" customBuiltin="1"/>
    <cellStyle name="40% - Accent2" xfId="76" builtinId="35" customBuiltin="1"/>
    <cellStyle name="40% - Accent3" xfId="80" builtinId="39" customBuiltin="1"/>
    <cellStyle name="40% - Accent4" xfId="84" builtinId="43" customBuiltin="1"/>
    <cellStyle name="40% - Accent5" xfId="88" builtinId="47" customBuiltin="1"/>
    <cellStyle name="40% - Accent6" xfId="92" builtinId="51" customBuiltin="1"/>
    <cellStyle name="60% - Accent1" xfId="73" builtinId="32" customBuiltin="1"/>
    <cellStyle name="60% - Accent2" xfId="77" builtinId="36" customBuiltin="1"/>
    <cellStyle name="60% - Accent3" xfId="81" builtinId="40" customBuiltin="1"/>
    <cellStyle name="60% - Accent4" xfId="85" builtinId="44" customBuiltin="1"/>
    <cellStyle name="60% - Accent5" xfId="89" builtinId="48" customBuiltin="1"/>
    <cellStyle name="60% - Accent6" xfId="93" builtinId="52" customBuiltin="1"/>
    <cellStyle name="Accent1" xfId="70" builtinId="29" customBuiltin="1"/>
    <cellStyle name="Accent2" xfId="74" builtinId="33" customBuiltin="1"/>
    <cellStyle name="Accent3" xfId="78" builtinId="37" customBuiltin="1"/>
    <cellStyle name="Accent4" xfId="82" builtinId="41" customBuiltin="1"/>
    <cellStyle name="Accent5" xfId="86" builtinId="45" customBuiltin="1"/>
    <cellStyle name="Accent6" xfId="90" builtinId="49" customBuiltin="1"/>
    <cellStyle name="Bad" xfId="60" builtinId="27" customBuiltin="1"/>
    <cellStyle name="Calculation" xfId="64" builtinId="22" customBuiltin="1"/>
    <cellStyle name="Check Cell" xfId="66" builtinId="23" customBuiltin="1"/>
    <cellStyle name="Comma" xfId="1" builtinId="3"/>
    <cellStyle name="Comma 2" xfId="2"/>
    <cellStyle name="Comma 2 2" xfId="28"/>
    <cellStyle name="Comma 2 2 2" xfId="48"/>
    <cellStyle name="Comma 2 2 2 2" xfId="98"/>
    <cellStyle name="Comma 2 2 3" xfId="97"/>
    <cellStyle name="Comma 2 3" xfId="38"/>
    <cellStyle name="Comma 2 3 2" xfId="99"/>
    <cellStyle name="Comma 2 4" xfId="96"/>
    <cellStyle name="Comma 3" xfId="3"/>
    <cellStyle name="Comma 3 2" xfId="39"/>
    <cellStyle name="Comma 3 2 2" xfId="101"/>
    <cellStyle name="Comma 3 3" xfId="100"/>
    <cellStyle name="Comma 4" xfId="33"/>
    <cellStyle name="Comma 4 2" xfId="50"/>
    <cellStyle name="Comma 4 2 2" xfId="103"/>
    <cellStyle name="Comma 4 3" xfId="102"/>
    <cellStyle name="Comma 5" xfId="37"/>
    <cellStyle name="Comma 5 2" xfId="104"/>
    <cellStyle name="Comma 6" xfId="95"/>
    <cellStyle name="Comma 7" xfId="143"/>
    <cellStyle name="Explanatory Text" xfId="68" builtinId="53" customBuiltin="1"/>
    <cellStyle name="Good" xfId="59" builtinId="26" customBuiltin="1"/>
    <cellStyle name="Heading 1" xfId="55" builtinId="16" customBuiltin="1"/>
    <cellStyle name="Heading 2" xfId="56" builtinId="17" customBuiltin="1"/>
    <cellStyle name="Heading 3" xfId="57" builtinId="18" customBuiltin="1"/>
    <cellStyle name="Heading 4" xfId="58" builtinId="19" customBuiltin="1"/>
    <cellStyle name="Hyperlink" xfId="32" builtinId="8"/>
    <cellStyle name="Input" xfId="62" builtinId="20" customBuiltin="1"/>
    <cellStyle name="Linked Cell" xfId="65" builtinId="24" customBuiltin="1"/>
    <cellStyle name="myComma" xfId="4"/>
    <cellStyle name="Neutral" xfId="61" builtinId="28" customBuiltin="1"/>
    <cellStyle name="Normal" xfId="0" builtinId="0"/>
    <cellStyle name="Normal 10" xfId="144"/>
    <cellStyle name="Normal 11" xfId="146"/>
    <cellStyle name="Normal 2" xfId="5"/>
    <cellStyle name="Normal 2 2" xfId="6"/>
    <cellStyle name="Normal 2 3" xfId="26"/>
    <cellStyle name="Normal 2 3 2" xfId="36"/>
    <cellStyle name="Normal 2 3 2 2" xfId="53"/>
    <cellStyle name="Normal 2 3 2 2 2" xfId="107"/>
    <cellStyle name="Normal 2 3 2 3" xfId="106"/>
    <cellStyle name="Normal 2 3 3" xfId="46"/>
    <cellStyle name="Normal 2 3 3 2" xfId="108"/>
    <cellStyle name="Normal 2 3 4" xfId="105"/>
    <cellStyle name="Normal 2 4" xfId="40"/>
    <cellStyle name="Normal 2 4 2" xfId="109"/>
    <cellStyle name="Normal 2 5" xfId="129"/>
    <cellStyle name="Normal 2 5 2" xfId="138"/>
    <cellStyle name="Normal 2 6" xfId="136"/>
    <cellStyle name="Normal 2_2013-14 additional tables cl" xfId="7"/>
    <cellStyle name="Normal 3" xfId="8"/>
    <cellStyle name="Normal 3 2" xfId="9"/>
    <cellStyle name="Normal 3 3" xfId="10"/>
    <cellStyle name="Normal 3 3 2" xfId="11"/>
    <cellStyle name="Normal 3 3 2 2" xfId="27"/>
    <cellStyle name="Normal 3 3 2 2 2" xfId="47"/>
    <cellStyle name="Normal 3 3 2 2 2 2" xfId="114"/>
    <cellStyle name="Normal 3 3 2 2 3" xfId="113"/>
    <cellStyle name="Normal 3 3 2 2 4" xfId="130"/>
    <cellStyle name="Normal 3 3 2 2 4 2" xfId="139"/>
    <cellStyle name="Normal 3 3 2 3" xfId="43"/>
    <cellStyle name="Normal 3 3 2 3 2" xfId="115"/>
    <cellStyle name="Normal 3 3 2 4" xfId="112"/>
    <cellStyle name="Normal 3 3 2 5" xfId="131"/>
    <cellStyle name="Normal 3 3 2 5 2" xfId="133"/>
    <cellStyle name="Normal 3 3 2 5 2 2" xfId="145"/>
    <cellStyle name="Normal 3 3 2_legal aid stats tables 13-14 with formulas" xfId="12"/>
    <cellStyle name="Normal 3 3 3" xfId="42"/>
    <cellStyle name="Normal 3 3 3 2" xfId="116"/>
    <cellStyle name="Normal 3 3 4" xfId="111"/>
    <cellStyle name="Normal 3 3_2013-14 additional tables cl" xfId="13"/>
    <cellStyle name="Normal 3 3_legal-aid-stats-tables-13-14_legal help tables_legal aid stats tables 13-14 with formulas" xfId="25"/>
    <cellStyle name="Normal 3 4" xfId="24"/>
    <cellStyle name="Normal 3 4 2" xfId="35"/>
    <cellStyle name="Normal 3 4 2 2" xfId="52"/>
    <cellStyle name="Normal 3 4 2 2 2" xfId="119"/>
    <cellStyle name="Normal 3 4 2 3" xfId="54"/>
    <cellStyle name="Normal 3 4 2 3 2" xfId="128"/>
    <cellStyle name="Normal 3 4 2 3 2 2" xfId="140"/>
    <cellStyle name="Normal 3 4 2 3 3" xfId="132"/>
    <cellStyle name="Normal 3 4 2 3 3 2" xfId="134"/>
    <cellStyle name="Normal 3 4 2 3 4" xfId="137"/>
    <cellStyle name="Normal 3 4 2 4" xfId="118"/>
    <cellStyle name="Normal 3 4 3" xfId="45"/>
    <cellStyle name="Normal 3 4 3 2" xfId="120"/>
    <cellStyle name="Normal 3 4 4" xfId="117"/>
    <cellStyle name="Normal 3 5" xfId="41"/>
    <cellStyle name="Normal 3 5 2" xfId="121"/>
    <cellStyle name="Normal 3 6" xfId="110"/>
    <cellStyle name="Normal 3_2013-14 additional tables cl" xfId="14"/>
    <cellStyle name="Normal 4" xfId="15"/>
    <cellStyle name="Normal 5" xfId="23"/>
    <cellStyle name="Normal 6" xfId="34"/>
    <cellStyle name="Normal 6 2" xfId="51"/>
    <cellStyle name="Normal 6 2 2" xfId="123"/>
    <cellStyle name="Normal 6 3" xfId="122"/>
    <cellStyle name="Normal 7" xfId="94"/>
    <cellStyle name="Normal 8" xfId="135"/>
    <cellStyle name="Normal 8 2" xfId="147"/>
    <cellStyle name="Normal 9" xfId="141"/>
    <cellStyle name="Note 2" xfId="124"/>
    <cellStyle name="Output" xfId="63" builtinId="21" customBuiltin="1"/>
    <cellStyle name="Output Amounts" xfId="16"/>
    <cellStyle name="Output Column Headings" xfId="17"/>
    <cellStyle name="Output Line Items" xfId="18"/>
    <cellStyle name="Output Report Heading" xfId="19"/>
    <cellStyle name="Output Report Title" xfId="20"/>
    <cellStyle name="Percent" xfId="21" builtinId="5"/>
    <cellStyle name="Percent 2" xfId="22"/>
    <cellStyle name="Percent 2 2" xfId="29"/>
    <cellStyle name="Percent 2 3" xfId="44"/>
    <cellStyle name="Percent 3" xfId="30"/>
    <cellStyle name="Percent 3 2" xfId="49"/>
    <cellStyle name="Percent 3 2 2" xfId="126"/>
    <cellStyle name="Percent 3 3" xfId="125"/>
    <cellStyle name="Percent 4" xfId="31"/>
    <cellStyle name="Percent 5" xfId="142"/>
    <cellStyle name="Title 2" xfId="127"/>
    <cellStyle name="Total" xfId="69" builtinId="25" customBuiltin="1"/>
    <cellStyle name="Warning Text" xfId="67" builtinId="11" customBuiltin="1"/>
  </cellStyles>
  <dxfs count="3">
    <dxf>
      <font>
        <color theme="0"/>
      </font>
    </dxf>
    <dxf>
      <font>
        <color theme="0"/>
      </font>
    </dxf>
    <dxf>
      <font>
        <color theme="0"/>
      </font>
    </dxf>
  </dxfs>
  <tableStyles count="0" defaultTableStyle="TableStyleMedium9" defaultPivotStyle="PivotStyleLight16"/>
  <colors>
    <mruColors>
      <color rgb="FF93FF93"/>
      <color rgb="FFF2C450"/>
      <color rgb="FFACEED0"/>
      <color rgb="FFD60093"/>
      <color rgb="FFFF0066"/>
      <color rgb="FF2F9D98"/>
      <color rgb="FFF5FFD5"/>
      <color rgb="FFFFD1E8"/>
      <color rgb="FF2BD594"/>
      <color rgb="FF7FA3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579120</xdr:colOff>
      <xdr:row>18</xdr:row>
      <xdr:rowOff>0</xdr:rowOff>
    </xdr:from>
    <xdr:to>
      <xdr:col>3</xdr:col>
      <xdr:colOff>45720</xdr:colOff>
      <xdr:row>23</xdr:row>
      <xdr:rowOff>15240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5260" y="336804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24</xdr:row>
      <xdr:rowOff>175260</xdr:rowOff>
    </xdr:from>
    <xdr:to>
      <xdr:col>3</xdr:col>
      <xdr:colOff>45720</xdr:colOff>
      <xdr:row>30</xdr:row>
      <xdr:rowOff>7620</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5260" y="464058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579120</xdr:colOff>
      <xdr:row>39</xdr:row>
      <xdr:rowOff>175260</xdr:rowOff>
    </xdr:from>
    <xdr:to>
      <xdr:col>3</xdr:col>
      <xdr:colOff>45720</xdr:colOff>
      <xdr:row>45</xdr:row>
      <xdr:rowOff>7620</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5260" y="738378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0</xdr:rowOff>
    </xdr:from>
    <xdr:to>
      <xdr:col>3</xdr:col>
      <xdr:colOff>68580</xdr:colOff>
      <xdr:row>16</xdr:row>
      <xdr:rowOff>45720</xdr:rowOff>
    </xdr:to>
    <xdr:pic>
      <xdr:nvPicPr>
        <xdr:cNvPr id="7"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33" t="42625" r="52419" b="41748"/>
        <a:stretch>
          <a:fillRect/>
        </a:stretch>
      </xdr:blipFill>
      <xdr:spPr bwMode="auto">
        <a:xfrm>
          <a:off x="175260" y="2087880"/>
          <a:ext cx="67818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3</xdr:col>
      <xdr:colOff>45720</xdr:colOff>
      <xdr:row>37</xdr:row>
      <xdr:rowOff>15240</xdr:rowOff>
    </xdr:to>
    <xdr:pic>
      <xdr:nvPicPr>
        <xdr:cNvPr id="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5260" y="592836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561975</xdr:colOff>
      <xdr:row>18</xdr:row>
      <xdr:rowOff>0</xdr:rowOff>
    </xdr:from>
    <xdr:to>
      <xdr:col>3</xdr:col>
      <xdr:colOff>47625</xdr:colOff>
      <xdr:row>23</xdr:row>
      <xdr:rowOff>19050</xdr:rowOff>
    </xdr:to>
    <xdr:pic>
      <xdr:nvPicPr>
        <xdr:cNvPr id="1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1450" y="3505200"/>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24</xdr:row>
      <xdr:rowOff>180975</xdr:rowOff>
    </xdr:from>
    <xdr:to>
      <xdr:col>3</xdr:col>
      <xdr:colOff>47625</xdr:colOff>
      <xdr:row>30</xdr:row>
      <xdr:rowOff>9525</xdr:rowOff>
    </xdr:to>
    <xdr:pic>
      <xdr:nvPicPr>
        <xdr:cNvPr id="1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1450" y="4829175"/>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561975</xdr:colOff>
      <xdr:row>39</xdr:row>
      <xdr:rowOff>180975</xdr:rowOff>
    </xdr:from>
    <xdr:to>
      <xdr:col>3</xdr:col>
      <xdr:colOff>47625</xdr:colOff>
      <xdr:row>45</xdr:row>
      <xdr:rowOff>9525</xdr:rowOff>
    </xdr:to>
    <xdr:pic>
      <xdr:nvPicPr>
        <xdr:cNvPr id="1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1450" y="7686675"/>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0</xdr:rowOff>
    </xdr:from>
    <xdr:to>
      <xdr:col>3</xdr:col>
      <xdr:colOff>66675</xdr:colOff>
      <xdr:row>16</xdr:row>
      <xdr:rowOff>47625</xdr:rowOff>
    </xdr:to>
    <xdr:pic>
      <xdr:nvPicPr>
        <xdr:cNvPr id="21"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33" t="42625" r="52419" b="41748"/>
        <a:stretch>
          <a:fillRect/>
        </a:stretch>
      </xdr:blipFill>
      <xdr:spPr bwMode="auto">
        <a:xfrm>
          <a:off x="171450" y="2171700"/>
          <a:ext cx="6572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3</xdr:col>
      <xdr:colOff>47625</xdr:colOff>
      <xdr:row>37</xdr:row>
      <xdr:rowOff>19050</xdr:rowOff>
    </xdr:to>
    <xdr:pic>
      <xdr:nvPicPr>
        <xdr:cNvPr id="2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1450" y="6172200"/>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16</xdr:col>
      <xdr:colOff>28575</xdr:colOff>
      <xdr:row>6</xdr:row>
      <xdr:rowOff>0</xdr:rowOff>
    </xdr:to>
    <xdr:grpSp>
      <xdr:nvGrpSpPr>
        <xdr:cNvPr id="2" name="Group 1"/>
        <xdr:cNvGrpSpPr/>
      </xdr:nvGrpSpPr>
      <xdr:grpSpPr>
        <a:xfrm>
          <a:off x="0" y="952500"/>
          <a:ext cx="10346055" cy="502920"/>
          <a:chOff x="0" y="952500"/>
          <a:chExt cx="9715500" cy="485775"/>
        </a:xfrm>
      </xdr:grpSpPr>
      <xdr:cxnSp macro="">
        <xdr:nvCxnSpPr>
          <xdr:cNvPr id="3" name="Straight Connector 2"/>
          <xdr:cNvCxnSpPr/>
        </xdr:nvCxnSpPr>
        <xdr:spPr>
          <a:xfrm flipH="1">
            <a:off x="1692852" y="1438275"/>
            <a:ext cx="391012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1692852" y="952500"/>
            <a:ext cx="391012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xdr:cNvCxnSpPr/>
        </xdr:nvCxnSpPr>
        <xdr:spPr>
          <a:xfrm flipH="1">
            <a:off x="5915783" y="1438275"/>
            <a:ext cx="379971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5915783" y="952500"/>
            <a:ext cx="378066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0" y="1438275"/>
            <a:ext cx="1232838"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xdr:row>
      <xdr:rowOff>0</xdr:rowOff>
    </xdr:from>
    <xdr:to>
      <xdr:col>6</xdr:col>
      <xdr:colOff>31909</xdr:colOff>
      <xdr:row>5</xdr:row>
      <xdr:rowOff>0</xdr:rowOff>
    </xdr:to>
    <xdr:grpSp>
      <xdr:nvGrpSpPr>
        <xdr:cNvPr id="2" name="Group 1"/>
        <xdr:cNvGrpSpPr/>
      </xdr:nvGrpSpPr>
      <xdr:grpSpPr>
        <a:xfrm>
          <a:off x="0" y="1348740"/>
          <a:ext cx="6059329" cy="0"/>
          <a:chOff x="6191" y="1295400"/>
          <a:chExt cx="5699284" cy="0"/>
        </a:xfrm>
      </xdr:grpSpPr>
      <xdr:cxnSp macro="">
        <xdr:nvCxnSpPr>
          <xdr:cNvPr id="3" name="Straight Connector 2"/>
          <xdr:cNvCxnSpPr/>
        </xdr:nvCxnSpPr>
        <xdr:spPr>
          <a:xfrm flipH="1">
            <a:off x="1466850" y="1295400"/>
            <a:ext cx="42386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6191" y="1295400"/>
            <a:ext cx="1117759"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476250</xdr:colOff>
      <xdr:row>1</xdr:row>
      <xdr:rowOff>38100</xdr:rowOff>
    </xdr:from>
    <xdr:to>
      <xdr:col>27</xdr:col>
      <xdr:colOff>121920</xdr:colOff>
      <xdr:row>6</xdr:row>
      <xdr:rowOff>165100</xdr:rowOff>
    </xdr:to>
    <xdr:grpSp>
      <xdr:nvGrpSpPr>
        <xdr:cNvPr id="2" name="Group 1" descr="You can expand to see further information by using the expansion + buttons&#10;This does not print" title="Expand tables"/>
        <xdr:cNvGrpSpPr/>
      </xdr:nvGrpSpPr>
      <xdr:grpSpPr>
        <a:xfrm>
          <a:off x="4027170" y="259080"/>
          <a:ext cx="4255770" cy="1201420"/>
          <a:chOff x="2707071" y="-190500"/>
          <a:chExt cx="8675304" cy="119062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2707071" y="-190500"/>
            <a:ext cx="3893754" cy="85248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23</xdr:col>
      <xdr:colOff>400050</xdr:colOff>
      <xdr:row>1</xdr:row>
      <xdr:rowOff>38100</xdr:rowOff>
    </xdr:from>
    <xdr:to>
      <xdr:col>31</xdr:col>
      <xdr:colOff>247650</xdr:colOff>
      <xdr:row>6</xdr:row>
      <xdr:rowOff>174625</xdr:rowOff>
    </xdr:to>
    <xdr:grpSp>
      <xdr:nvGrpSpPr>
        <xdr:cNvPr id="2" name="Group 1" descr="You can expand to see further information by using the expansion + buttons&#10;This does not print" title="Expand tables"/>
        <xdr:cNvGrpSpPr/>
      </xdr:nvGrpSpPr>
      <xdr:grpSpPr>
        <a:xfrm>
          <a:off x="4011930" y="259080"/>
          <a:ext cx="4838700" cy="1210945"/>
          <a:chOff x="1504950" y="-200025"/>
          <a:chExt cx="9877425" cy="1200150"/>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1504950" y="-200025"/>
            <a:ext cx="5095875" cy="862013"/>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23</xdr:col>
      <xdr:colOff>542925</xdr:colOff>
      <xdr:row>1</xdr:row>
      <xdr:rowOff>57150</xdr:rowOff>
    </xdr:from>
    <xdr:to>
      <xdr:col>31</xdr:col>
      <xdr:colOff>76200</xdr:colOff>
      <xdr:row>5</xdr:row>
      <xdr:rowOff>279400</xdr:rowOff>
    </xdr:to>
    <xdr:grpSp>
      <xdr:nvGrpSpPr>
        <xdr:cNvPr id="2" name="Group 1" descr="You can expand to see further information by using the expansion + buttons&#10;This does not print" title="Expand tables"/>
        <xdr:cNvGrpSpPr/>
      </xdr:nvGrpSpPr>
      <xdr:grpSpPr>
        <a:xfrm>
          <a:off x="4063365" y="278130"/>
          <a:ext cx="5133975" cy="1174750"/>
          <a:chOff x="923925" y="-209550"/>
          <a:chExt cx="10458450" cy="120967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923925" y="-209550"/>
            <a:ext cx="5676900" cy="8715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5.xml><?xml version="1.0" encoding="utf-8"?>
<xdr:wsDr xmlns:xdr="http://schemas.openxmlformats.org/drawingml/2006/spreadsheetDrawing" xmlns:a="http://schemas.openxmlformats.org/drawingml/2006/main">
  <xdr:twoCellAnchor editAs="oneCell">
    <xdr:from>
      <xdr:col>53</xdr:col>
      <xdr:colOff>514350</xdr:colOff>
      <xdr:row>0</xdr:row>
      <xdr:rowOff>28575</xdr:rowOff>
    </xdr:from>
    <xdr:to>
      <xdr:col>59</xdr:col>
      <xdr:colOff>342900</xdr:colOff>
      <xdr:row>5</xdr:row>
      <xdr:rowOff>257175</xdr:rowOff>
    </xdr:to>
    <xdr:grpSp>
      <xdr:nvGrpSpPr>
        <xdr:cNvPr id="2" name="Group 1" descr="You can expand to see further information by using the expansion + buttons&#10;This does not print" title="Expand tables"/>
        <xdr:cNvGrpSpPr/>
      </xdr:nvGrpSpPr>
      <xdr:grpSpPr>
        <a:xfrm>
          <a:off x="8408670" y="28575"/>
          <a:ext cx="4072890" cy="1280160"/>
          <a:chOff x="3067707" y="-285750"/>
          <a:chExt cx="8314668" cy="128587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6.xml><?xml version="1.0" encoding="utf-8"?>
<xdr:wsDr xmlns:xdr="http://schemas.openxmlformats.org/drawingml/2006/spreadsheetDrawing" xmlns:a="http://schemas.openxmlformats.org/drawingml/2006/main">
  <xdr:twoCellAnchor editAs="oneCell">
    <xdr:from>
      <xdr:col>27</xdr:col>
      <xdr:colOff>9525</xdr:colOff>
      <xdr:row>0</xdr:row>
      <xdr:rowOff>95250</xdr:rowOff>
    </xdr:from>
    <xdr:to>
      <xdr:col>32</xdr:col>
      <xdr:colOff>619125</xdr:colOff>
      <xdr:row>5</xdr:row>
      <xdr:rowOff>250825</xdr:rowOff>
    </xdr:to>
    <xdr:grpSp>
      <xdr:nvGrpSpPr>
        <xdr:cNvPr id="2" name="Group 1" descr="You can expand to see further information by using the expansion + buttons&#10;This does not print" title="Expand tables"/>
        <xdr:cNvGrpSpPr/>
      </xdr:nvGrpSpPr>
      <xdr:grpSpPr>
        <a:xfrm>
          <a:off x="4497705" y="95250"/>
          <a:ext cx="4053840" cy="1245235"/>
          <a:chOff x="3067707" y="-285750"/>
          <a:chExt cx="8314668" cy="128587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7.xml><?xml version="1.0" encoding="utf-8"?>
<xdr:wsDr xmlns:xdr="http://schemas.openxmlformats.org/drawingml/2006/spreadsheetDrawing" xmlns:a="http://schemas.openxmlformats.org/drawingml/2006/main">
  <xdr:twoCellAnchor editAs="oneCell">
    <xdr:from>
      <xdr:col>26</xdr:col>
      <xdr:colOff>762000</xdr:colOff>
      <xdr:row>1</xdr:row>
      <xdr:rowOff>28575</xdr:rowOff>
    </xdr:from>
    <xdr:to>
      <xdr:col>32</xdr:col>
      <xdr:colOff>619125</xdr:colOff>
      <xdr:row>5</xdr:row>
      <xdr:rowOff>352425</xdr:rowOff>
    </xdr:to>
    <xdr:grpSp>
      <xdr:nvGrpSpPr>
        <xdr:cNvPr id="2" name="Group 1" descr="You can expand to see further information by using the expansion + buttons&#10;This does not print" title="Expand tables"/>
        <xdr:cNvGrpSpPr/>
      </xdr:nvGrpSpPr>
      <xdr:grpSpPr>
        <a:xfrm>
          <a:off x="4244340" y="249555"/>
          <a:ext cx="4170045" cy="1192530"/>
          <a:chOff x="2847318" y="-171450"/>
          <a:chExt cx="8535057" cy="117157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2847318" y="-171450"/>
            <a:ext cx="3753507" cy="8334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8.xml><?xml version="1.0" encoding="utf-8"?>
<xdr:wsDr xmlns:xdr="http://schemas.openxmlformats.org/drawingml/2006/spreadsheetDrawing" xmlns:a="http://schemas.openxmlformats.org/drawingml/2006/main">
  <xdr:twoCellAnchor editAs="oneCell">
    <xdr:from>
      <xdr:col>26</xdr:col>
      <xdr:colOff>495300</xdr:colOff>
      <xdr:row>1</xdr:row>
      <xdr:rowOff>0</xdr:rowOff>
    </xdr:from>
    <xdr:to>
      <xdr:col>32</xdr:col>
      <xdr:colOff>581025</xdr:colOff>
      <xdr:row>5</xdr:row>
      <xdr:rowOff>361950</xdr:rowOff>
    </xdr:to>
    <xdr:grpSp>
      <xdr:nvGrpSpPr>
        <xdr:cNvPr id="2" name="Group 1" descr="You can expand to see further information by using the expansion + buttons&#10;This does not print" title="Expand tables"/>
        <xdr:cNvGrpSpPr/>
      </xdr:nvGrpSpPr>
      <xdr:grpSpPr>
        <a:xfrm>
          <a:off x="4000500" y="220980"/>
          <a:ext cx="4246245" cy="1215390"/>
          <a:chOff x="2707071" y="-200025"/>
          <a:chExt cx="8675304" cy="1200150"/>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2707071" y="-200025"/>
            <a:ext cx="3893754" cy="862013"/>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9.xml><?xml version="1.0" encoding="utf-8"?>
<xdr:wsDr xmlns:xdr="http://schemas.openxmlformats.org/drawingml/2006/spreadsheetDrawing" xmlns:a="http://schemas.openxmlformats.org/drawingml/2006/main">
  <xdr:twoCellAnchor editAs="oneCell">
    <xdr:from>
      <xdr:col>26</xdr:col>
      <xdr:colOff>466725</xdr:colOff>
      <xdr:row>1</xdr:row>
      <xdr:rowOff>9525</xdr:rowOff>
    </xdr:from>
    <xdr:to>
      <xdr:col>32</xdr:col>
      <xdr:colOff>57150</xdr:colOff>
      <xdr:row>5</xdr:row>
      <xdr:rowOff>333375</xdr:rowOff>
    </xdr:to>
    <xdr:grpSp>
      <xdr:nvGrpSpPr>
        <xdr:cNvPr id="2" name="Group 1" descr="You can expand to see further information by using the expansion + buttons&#10;This does not print" title="Expand tables"/>
        <xdr:cNvGrpSpPr/>
      </xdr:nvGrpSpPr>
      <xdr:grpSpPr>
        <a:xfrm>
          <a:off x="3949065" y="230505"/>
          <a:ext cx="4093845" cy="1177290"/>
          <a:chOff x="3047672" y="-161925"/>
          <a:chExt cx="8334703" cy="1162050"/>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3047672" y="-161925"/>
            <a:ext cx="3553153" cy="823913"/>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12</xdr:col>
      <xdr:colOff>57150</xdr:colOff>
      <xdr:row>6</xdr:row>
      <xdr:rowOff>0</xdr:rowOff>
    </xdr:to>
    <xdr:grpSp>
      <xdr:nvGrpSpPr>
        <xdr:cNvPr id="6" name="Group 5"/>
        <xdr:cNvGrpSpPr/>
      </xdr:nvGrpSpPr>
      <xdr:grpSpPr>
        <a:xfrm>
          <a:off x="0" y="1123950"/>
          <a:ext cx="12487275" cy="962025"/>
          <a:chOff x="0" y="933450"/>
          <a:chExt cx="6296026" cy="666750"/>
        </a:xfrm>
      </xdr:grpSpPr>
      <xdr:cxnSp macro="">
        <xdr:nvCxnSpPr>
          <xdr:cNvPr id="2" name="Straight Connector 1"/>
          <xdr:cNvCxnSpPr/>
        </xdr:nvCxnSpPr>
        <xdr:spPr>
          <a:xfrm flipH="1">
            <a:off x="2505075" y="1600200"/>
            <a:ext cx="379095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 name="Straight Connector 2"/>
          <xdr:cNvCxnSpPr/>
        </xdr:nvCxnSpPr>
        <xdr:spPr>
          <a:xfrm flipH="1">
            <a:off x="2013149" y="933450"/>
            <a:ext cx="4282877" cy="660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0" y="1600200"/>
            <a:ext cx="12382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7" name="Straight Connector 16"/>
          <xdr:cNvCxnSpPr/>
        </xdr:nvCxnSpPr>
        <xdr:spPr>
          <a:xfrm flipH="1">
            <a:off x="1531209" y="1600200"/>
            <a:ext cx="81194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8" name="Straight Connector 17"/>
          <xdr:cNvCxnSpPr/>
        </xdr:nvCxnSpPr>
        <xdr:spPr>
          <a:xfrm flipH="1">
            <a:off x="847345" y="933450"/>
            <a:ext cx="1047384" cy="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0.xml><?xml version="1.0" encoding="utf-8"?>
<xdr:wsDr xmlns:xdr="http://schemas.openxmlformats.org/drawingml/2006/spreadsheetDrawing" xmlns:a="http://schemas.openxmlformats.org/drawingml/2006/main">
  <xdr:twoCellAnchor editAs="oneCell">
    <xdr:from>
      <xdr:col>26</xdr:col>
      <xdr:colOff>466725</xdr:colOff>
      <xdr:row>1</xdr:row>
      <xdr:rowOff>19050</xdr:rowOff>
    </xdr:from>
    <xdr:to>
      <xdr:col>32</xdr:col>
      <xdr:colOff>457200</xdr:colOff>
      <xdr:row>5</xdr:row>
      <xdr:rowOff>231775</xdr:rowOff>
    </xdr:to>
    <xdr:grpSp>
      <xdr:nvGrpSpPr>
        <xdr:cNvPr id="2" name="Group 1" descr="You can expand to see further information by using the expansion + buttons&#10;This does not print" title="Expand tables"/>
        <xdr:cNvGrpSpPr/>
      </xdr:nvGrpSpPr>
      <xdr:grpSpPr>
        <a:xfrm>
          <a:off x="3949065" y="240030"/>
          <a:ext cx="4196715" cy="1089025"/>
          <a:chOff x="2807248" y="-114300"/>
          <a:chExt cx="8575127" cy="111442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2807248" y="-114300"/>
            <a:ext cx="3793577" cy="77628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1.xml><?xml version="1.0" encoding="utf-8"?>
<xdr:wsDr xmlns:xdr="http://schemas.openxmlformats.org/drawingml/2006/spreadsheetDrawing" xmlns:a="http://schemas.openxmlformats.org/drawingml/2006/main">
  <xdr:twoCellAnchor editAs="oneCell">
    <xdr:from>
      <xdr:col>54</xdr:col>
      <xdr:colOff>419100</xdr:colOff>
      <xdr:row>0</xdr:row>
      <xdr:rowOff>19050</xdr:rowOff>
    </xdr:from>
    <xdr:to>
      <xdr:col>60</xdr:col>
      <xdr:colOff>238125</xdr:colOff>
      <xdr:row>6</xdr:row>
      <xdr:rowOff>60325</xdr:rowOff>
    </xdr:to>
    <xdr:grpSp>
      <xdr:nvGrpSpPr>
        <xdr:cNvPr id="2" name="Group 1" descr="You can expand to see further information by using the expansion + buttons&#10;This does not print" title="Expand tables"/>
        <xdr:cNvGrpSpPr/>
      </xdr:nvGrpSpPr>
      <xdr:grpSpPr>
        <a:xfrm>
          <a:off x="8191500" y="19050"/>
          <a:ext cx="4070985" cy="1237615"/>
          <a:chOff x="3067707" y="-285750"/>
          <a:chExt cx="8314668" cy="128587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2.xml><?xml version="1.0" encoding="utf-8"?>
<xdr:wsDr xmlns:xdr="http://schemas.openxmlformats.org/drawingml/2006/spreadsheetDrawing" xmlns:a="http://schemas.openxmlformats.org/drawingml/2006/main">
  <xdr:twoCellAnchor editAs="oneCell">
    <xdr:from>
      <xdr:col>90</xdr:col>
      <xdr:colOff>438150</xdr:colOff>
      <xdr:row>0</xdr:row>
      <xdr:rowOff>85725</xdr:rowOff>
    </xdr:from>
    <xdr:to>
      <xdr:col>96</xdr:col>
      <xdr:colOff>619125</xdr:colOff>
      <xdr:row>5</xdr:row>
      <xdr:rowOff>298450</xdr:rowOff>
    </xdr:to>
    <xdr:grpSp>
      <xdr:nvGrpSpPr>
        <xdr:cNvPr id="2" name="Group 1" descr="You can expand to see further information by using the expansion + buttons&#10;This does not print" title="Expand tables"/>
        <xdr:cNvGrpSpPr/>
      </xdr:nvGrpSpPr>
      <xdr:grpSpPr>
        <a:xfrm>
          <a:off x="10869930" y="85725"/>
          <a:ext cx="4067175" cy="1241425"/>
          <a:chOff x="3067707" y="-285750"/>
          <a:chExt cx="8314668" cy="128587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3.xml><?xml version="1.0" encoding="utf-8"?>
<xdr:wsDr xmlns:xdr="http://schemas.openxmlformats.org/drawingml/2006/spreadsheetDrawing" xmlns:a="http://schemas.openxmlformats.org/drawingml/2006/main">
  <xdr:twoCellAnchor editAs="oneCell">
    <xdr:from>
      <xdr:col>45</xdr:col>
      <xdr:colOff>333374</xdr:colOff>
      <xdr:row>1</xdr:row>
      <xdr:rowOff>9525</xdr:rowOff>
    </xdr:from>
    <xdr:to>
      <xdr:col>52</xdr:col>
      <xdr:colOff>99059</xdr:colOff>
      <xdr:row>5</xdr:row>
      <xdr:rowOff>259080</xdr:rowOff>
    </xdr:to>
    <xdr:grpSp>
      <xdr:nvGrpSpPr>
        <xdr:cNvPr id="2" name="Group 1" descr="You can expand to see further information by using the expansion + buttons&#10;This does not print" title="Expand tables"/>
        <xdr:cNvGrpSpPr/>
      </xdr:nvGrpSpPr>
      <xdr:grpSpPr>
        <a:xfrm>
          <a:off x="5492114" y="230505"/>
          <a:ext cx="4291965" cy="1263015"/>
          <a:chOff x="3067707" y="-285750"/>
          <a:chExt cx="8314668" cy="128587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4.xml><?xml version="1.0" encoding="utf-8"?>
<xdr:wsDr xmlns:xdr="http://schemas.openxmlformats.org/drawingml/2006/spreadsheetDrawing" xmlns:a="http://schemas.openxmlformats.org/drawingml/2006/main">
  <xdr:twoCellAnchor>
    <xdr:from>
      <xdr:col>27</xdr:col>
      <xdr:colOff>504825</xdr:colOff>
      <xdr:row>3</xdr:row>
      <xdr:rowOff>66675</xdr:rowOff>
    </xdr:from>
    <xdr:to>
      <xdr:col>31</xdr:col>
      <xdr:colOff>339621</xdr:colOff>
      <xdr:row>5</xdr:row>
      <xdr:rowOff>363551</xdr:rowOff>
    </xdr:to>
    <xdr:sp macro="" textlink="">
      <xdr:nvSpPr>
        <xdr:cNvPr id="3" name="TextBox 2"/>
        <xdr:cNvSpPr txBox="1"/>
      </xdr:nvSpPr>
      <xdr:spPr>
        <a:xfrm>
          <a:off x="4781550" y="657225"/>
          <a:ext cx="2273196" cy="649301"/>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lientData/>
  </xdr:twoCellAnchor>
  <xdr:twoCellAnchor>
    <xdr:from>
      <xdr:col>27</xdr:col>
      <xdr:colOff>0</xdr:colOff>
      <xdr:row>1</xdr:row>
      <xdr:rowOff>28575</xdr:rowOff>
    </xdr:from>
    <xdr:to>
      <xdr:col>27</xdr:col>
      <xdr:colOff>504825</xdr:colOff>
      <xdr:row>5</xdr:row>
      <xdr:rowOff>38901</xdr:rowOff>
    </xdr:to>
    <xdr:cxnSp macro="">
      <xdr:nvCxnSpPr>
        <xdr:cNvPr id="4" name="Straight Arrow Connector 3"/>
        <xdr:cNvCxnSpPr>
          <a:stCxn id="3" idx="1"/>
        </xdr:cNvCxnSpPr>
      </xdr:nvCxnSpPr>
      <xdr:spPr>
        <a:xfrm flipH="1" flipV="1">
          <a:off x="3181350" y="257175"/>
          <a:ext cx="1600200" cy="724701"/>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238125</xdr:colOff>
      <xdr:row>5</xdr:row>
      <xdr:rowOff>0</xdr:rowOff>
    </xdr:from>
    <xdr:to>
      <xdr:col>10</xdr:col>
      <xdr:colOff>19050</xdr:colOff>
      <xdr:row>6</xdr:row>
      <xdr:rowOff>0</xdr:rowOff>
    </xdr:to>
    <xdr:grpSp>
      <xdr:nvGrpSpPr>
        <xdr:cNvPr id="3" name="Group 2"/>
        <xdr:cNvGrpSpPr/>
      </xdr:nvGrpSpPr>
      <xdr:grpSpPr>
        <a:xfrm>
          <a:off x="1663065" y="944880"/>
          <a:ext cx="7027545" cy="502920"/>
          <a:chOff x="1409700" y="942975"/>
          <a:chExt cx="6819900" cy="485775"/>
        </a:xfrm>
      </xdr:grpSpPr>
      <xdr:cxnSp macro="">
        <xdr:nvCxnSpPr>
          <xdr:cNvPr id="2" name="Straight Connector 1"/>
          <xdr:cNvCxnSpPr/>
        </xdr:nvCxnSpPr>
        <xdr:spPr>
          <a:xfrm flipH="1">
            <a:off x="1409700" y="1428750"/>
            <a:ext cx="32385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4981575" y="1428750"/>
            <a:ext cx="32480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xdr:cNvCxnSpPr/>
        </xdr:nvCxnSpPr>
        <xdr:spPr>
          <a:xfrm flipH="1">
            <a:off x="1428750" y="942975"/>
            <a:ext cx="3219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xdr:cNvCxnSpPr/>
        </xdr:nvCxnSpPr>
        <xdr:spPr>
          <a:xfrm flipH="1">
            <a:off x="4962526" y="942975"/>
            <a:ext cx="3257549"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6.xml><?xml version="1.0" encoding="utf-8"?>
<xdr:wsDr xmlns:xdr="http://schemas.openxmlformats.org/drawingml/2006/spreadsheetDrawing" xmlns:a="http://schemas.openxmlformats.org/drawingml/2006/main">
  <xdr:twoCellAnchor>
    <xdr:from>
      <xdr:col>3</xdr:col>
      <xdr:colOff>180976</xdr:colOff>
      <xdr:row>6</xdr:row>
      <xdr:rowOff>0</xdr:rowOff>
    </xdr:from>
    <xdr:to>
      <xdr:col>8</xdr:col>
      <xdr:colOff>19050</xdr:colOff>
      <xdr:row>6</xdr:row>
      <xdr:rowOff>0</xdr:rowOff>
    </xdr:to>
    <xdr:cxnSp macro="">
      <xdr:nvCxnSpPr>
        <xdr:cNvPr id="2" name="Straight Connector 1"/>
        <xdr:cNvCxnSpPr/>
      </xdr:nvCxnSpPr>
      <xdr:spPr>
        <a:xfrm flipH="1">
          <a:off x="2257426" y="1247775"/>
          <a:ext cx="400049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177113</xdr:colOff>
      <xdr:row>5</xdr:row>
      <xdr:rowOff>0</xdr:rowOff>
    </xdr:from>
    <xdr:to>
      <xdr:col>3</xdr:col>
      <xdr:colOff>19050</xdr:colOff>
      <xdr:row>5</xdr:row>
      <xdr:rowOff>0</xdr:rowOff>
    </xdr:to>
    <xdr:cxnSp macro="">
      <xdr:nvCxnSpPr>
        <xdr:cNvPr id="3" name="Straight Connector 2"/>
        <xdr:cNvCxnSpPr/>
      </xdr:nvCxnSpPr>
      <xdr:spPr>
        <a:xfrm flipH="1">
          <a:off x="1434413" y="904875"/>
          <a:ext cx="6610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304800</xdr:colOff>
      <xdr:row>6</xdr:row>
      <xdr:rowOff>0</xdr:rowOff>
    </xdr:from>
    <xdr:to>
      <xdr:col>12</xdr:col>
      <xdr:colOff>9525</xdr:colOff>
      <xdr:row>6</xdr:row>
      <xdr:rowOff>0</xdr:rowOff>
    </xdr:to>
    <xdr:cxnSp macro="">
      <xdr:nvCxnSpPr>
        <xdr:cNvPr id="11" name="Straight Connector 10"/>
        <xdr:cNvCxnSpPr/>
      </xdr:nvCxnSpPr>
      <xdr:spPr>
        <a:xfrm flipH="1">
          <a:off x="5036820" y="1272540"/>
          <a:ext cx="306514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333375</xdr:colOff>
      <xdr:row>5</xdr:row>
      <xdr:rowOff>0</xdr:rowOff>
    </xdr:from>
    <xdr:to>
      <xdr:col>12</xdr:col>
      <xdr:colOff>1933</xdr:colOff>
      <xdr:row>5</xdr:row>
      <xdr:rowOff>0</xdr:rowOff>
    </xdr:to>
    <xdr:cxnSp macro="">
      <xdr:nvCxnSpPr>
        <xdr:cNvPr id="12" name="Straight Connector 11"/>
        <xdr:cNvCxnSpPr/>
      </xdr:nvCxnSpPr>
      <xdr:spPr>
        <a:xfrm flipH="1">
          <a:off x="6572250" y="904875"/>
          <a:ext cx="292610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161927</xdr:colOff>
      <xdr:row>6</xdr:row>
      <xdr:rowOff>0</xdr:rowOff>
    </xdr:from>
    <xdr:to>
      <xdr:col>3</xdr:col>
      <xdr:colOff>28575</xdr:colOff>
      <xdr:row>6</xdr:row>
      <xdr:rowOff>0</xdr:rowOff>
    </xdr:to>
    <xdr:cxnSp macro="">
      <xdr:nvCxnSpPr>
        <xdr:cNvPr id="13" name="Straight Connector 12"/>
        <xdr:cNvCxnSpPr/>
      </xdr:nvCxnSpPr>
      <xdr:spPr>
        <a:xfrm flipH="1">
          <a:off x="1419227" y="1247775"/>
          <a:ext cx="68579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180333</xdr:colOff>
      <xdr:row>5</xdr:row>
      <xdr:rowOff>0</xdr:rowOff>
    </xdr:from>
    <xdr:to>
      <xdr:col>8</xdr:col>
      <xdr:colOff>9525</xdr:colOff>
      <xdr:row>5</xdr:row>
      <xdr:rowOff>0</xdr:rowOff>
    </xdr:to>
    <xdr:cxnSp macro="">
      <xdr:nvCxnSpPr>
        <xdr:cNvPr id="14" name="Straight Connector 13"/>
        <xdr:cNvCxnSpPr/>
      </xdr:nvCxnSpPr>
      <xdr:spPr>
        <a:xfrm flipH="1">
          <a:off x="2256783" y="904875"/>
          <a:ext cx="39916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xdr:col>
      <xdr:colOff>704850</xdr:colOff>
      <xdr:row>0</xdr:row>
      <xdr:rowOff>85725</xdr:rowOff>
    </xdr:from>
    <xdr:to>
      <xdr:col>15</xdr:col>
      <xdr:colOff>504825</xdr:colOff>
      <xdr:row>5</xdr:row>
      <xdr:rowOff>9525</xdr:rowOff>
    </xdr:to>
    <xdr:grpSp>
      <xdr:nvGrpSpPr>
        <xdr:cNvPr id="8" name="Group 7" descr="You can expand to see further information by using the expansion + buttons&#10;This does not print" title="Expand tables"/>
        <xdr:cNvGrpSpPr/>
      </xdr:nvGrpSpPr>
      <xdr:grpSpPr>
        <a:xfrm>
          <a:off x="3851910" y="85725"/>
          <a:ext cx="6825615" cy="830580"/>
          <a:chOff x="-5226927" y="304800"/>
          <a:chExt cx="13944601" cy="828675"/>
        </a:xfrm>
      </xdr:grpSpPr>
      <xdr:sp macro="" textlink="">
        <xdr:nvSpPr>
          <xdr:cNvPr id="9" name="TextBox 8"/>
          <xdr:cNvSpPr txBox="1"/>
        </xdr:nvSpPr>
        <xdr:spPr>
          <a:xfrm>
            <a:off x="3936124" y="45720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10" name="Straight Arrow Connector 9"/>
          <xdr:cNvCxnSpPr>
            <a:stCxn id="9" idx="1"/>
          </xdr:cNvCxnSpPr>
        </xdr:nvCxnSpPr>
        <xdr:spPr>
          <a:xfrm flipH="1" flipV="1">
            <a:off x="-5226927" y="304800"/>
            <a:ext cx="9163050" cy="4905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7.xml><?xml version="1.0" encoding="utf-8"?>
<xdr:wsDr xmlns:xdr="http://schemas.openxmlformats.org/drawingml/2006/spreadsheetDrawing" xmlns:a="http://schemas.openxmlformats.org/drawingml/2006/main">
  <xdr:twoCellAnchor>
    <xdr:from>
      <xdr:col>0</xdr:col>
      <xdr:colOff>2</xdr:colOff>
      <xdr:row>5</xdr:row>
      <xdr:rowOff>0</xdr:rowOff>
    </xdr:from>
    <xdr:to>
      <xdr:col>15</xdr:col>
      <xdr:colOff>19051</xdr:colOff>
      <xdr:row>6</xdr:row>
      <xdr:rowOff>0</xdr:rowOff>
    </xdr:to>
    <xdr:grpSp>
      <xdr:nvGrpSpPr>
        <xdr:cNvPr id="3" name="Group 2"/>
        <xdr:cNvGrpSpPr/>
      </xdr:nvGrpSpPr>
      <xdr:grpSpPr>
        <a:xfrm>
          <a:off x="2" y="883920"/>
          <a:ext cx="11464289" cy="533400"/>
          <a:chOff x="2" y="952500"/>
          <a:chExt cx="10952628" cy="485775"/>
        </a:xfrm>
      </xdr:grpSpPr>
      <xdr:cxnSp macro="">
        <xdr:nvCxnSpPr>
          <xdr:cNvPr id="2" name="Straight Connector 1"/>
          <xdr:cNvCxnSpPr/>
        </xdr:nvCxnSpPr>
        <xdr:spPr>
          <a:xfrm flipH="1">
            <a:off x="2" y="1438275"/>
            <a:ext cx="133986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2576669" y="1438275"/>
            <a:ext cx="142993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2557929" y="952500"/>
            <a:ext cx="142995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1489782" y="1438275"/>
            <a:ext cx="74020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xdr:cNvCxnSpPr/>
        </xdr:nvCxnSpPr>
        <xdr:spPr>
          <a:xfrm flipH="1">
            <a:off x="4244475" y="1438275"/>
            <a:ext cx="120869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xdr:cNvCxnSpPr/>
        </xdr:nvCxnSpPr>
        <xdr:spPr>
          <a:xfrm flipH="1">
            <a:off x="5631191" y="1438275"/>
            <a:ext cx="13679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Straight Connector 13"/>
          <xdr:cNvCxnSpPr/>
        </xdr:nvCxnSpPr>
        <xdr:spPr>
          <a:xfrm flipH="1">
            <a:off x="7233409" y="1438275"/>
            <a:ext cx="371922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Straight Connector 15"/>
          <xdr:cNvCxnSpPr/>
        </xdr:nvCxnSpPr>
        <xdr:spPr>
          <a:xfrm flipH="1">
            <a:off x="7252149" y="952500"/>
            <a:ext cx="369111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xdr:cNvCxnSpPr/>
        </xdr:nvCxnSpPr>
        <xdr:spPr>
          <a:xfrm flipH="1">
            <a:off x="4263214" y="952500"/>
            <a:ext cx="2735953"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8.xml><?xml version="1.0" encoding="utf-8"?>
<xdr:wsDr xmlns:xdr="http://schemas.openxmlformats.org/drawingml/2006/spreadsheetDrawing" xmlns:a="http://schemas.openxmlformats.org/drawingml/2006/main">
  <xdr:twoCellAnchor>
    <xdr:from>
      <xdr:col>2</xdr:col>
      <xdr:colOff>200026</xdr:colOff>
      <xdr:row>6</xdr:row>
      <xdr:rowOff>0</xdr:rowOff>
    </xdr:from>
    <xdr:to>
      <xdr:col>14</xdr:col>
      <xdr:colOff>0</xdr:colOff>
      <xdr:row>6</xdr:row>
      <xdr:rowOff>0</xdr:rowOff>
    </xdr:to>
    <xdr:cxnSp macro="">
      <xdr:nvCxnSpPr>
        <xdr:cNvPr id="2" name="Straight Connector 1"/>
        <xdr:cNvCxnSpPr/>
      </xdr:nvCxnSpPr>
      <xdr:spPr>
        <a:xfrm flipH="1">
          <a:off x="1524001" y="1076325"/>
          <a:ext cx="80676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209551</xdr:colOff>
      <xdr:row>7</xdr:row>
      <xdr:rowOff>0</xdr:rowOff>
    </xdr:from>
    <xdr:to>
      <xdr:col>14</xdr:col>
      <xdr:colOff>9525</xdr:colOff>
      <xdr:row>7</xdr:row>
      <xdr:rowOff>0</xdr:rowOff>
    </xdr:to>
    <xdr:cxnSp macro="">
      <xdr:nvCxnSpPr>
        <xdr:cNvPr id="4" name="Straight Connector 3"/>
        <xdr:cNvCxnSpPr/>
      </xdr:nvCxnSpPr>
      <xdr:spPr>
        <a:xfrm flipH="1">
          <a:off x="1533526" y="1562100"/>
          <a:ext cx="80676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228601</xdr:colOff>
      <xdr:row>30</xdr:row>
      <xdr:rowOff>0</xdr:rowOff>
    </xdr:from>
    <xdr:to>
      <xdr:col>14</xdr:col>
      <xdr:colOff>9525</xdr:colOff>
      <xdr:row>30</xdr:row>
      <xdr:rowOff>0</xdr:rowOff>
    </xdr:to>
    <xdr:cxnSp macro="">
      <xdr:nvCxnSpPr>
        <xdr:cNvPr id="5" name="Straight Connector 4"/>
        <xdr:cNvCxnSpPr/>
      </xdr:nvCxnSpPr>
      <xdr:spPr>
        <a:xfrm flipH="1">
          <a:off x="1552576" y="5524500"/>
          <a:ext cx="804862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238126</xdr:colOff>
      <xdr:row>31</xdr:row>
      <xdr:rowOff>0</xdr:rowOff>
    </xdr:from>
    <xdr:to>
      <xdr:col>14</xdr:col>
      <xdr:colOff>0</xdr:colOff>
      <xdr:row>31</xdr:row>
      <xdr:rowOff>0</xdr:rowOff>
    </xdr:to>
    <xdr:cxnSp macro="">
      <xdr:nvCxnSpPr>
        <xdr:cNvPr id="6" name="Straight Connector 5"/>
        <xdr:cNvCxnSpPr/>
      </xdr:nvCxnSpPr>
      <xdr:spPr>
        <a:xfrm flipH="1">
          <a:off x="1562101" y="6010275"/>
          <a:ext cx="80295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xdr:colOff>
      <xdr:row>4</xdr:row>
      <xdr:rowOff>175257</xdr:rowOff>
    </xdr:from>
    <xdr:to>
      <xdr:col>16</xdr:col>
      <xdr:colOff>617220</xdr:colOff>
      <xdr:row>7</xdr:row>
      <xdr:rowOff>6342</xdr:rowOff>
    </xdr:to>
    <xdr:grpSp>
      <xdr:nvGrpSpPr>
        <xdr:cNvPr id="3" name="Group 2"/>
        <xdr:cNvGrpSpPr/>
      </xdr:nvGrpSpPr>
      <xdr:grpSpPr>
        <a:xfrm>
          <a:off x="3" y="906777"/>
          <a:ext cx="13898877" cy="1042665"/>
          <a:chOff x="-92553" y="769177"/>
          <a:chExt cx="8454911" cy="807446"/>
        </a:xfrm>
      </xdr:grpSpPr>
      <xdr:cxnSp macro="">
        <xdr:nvCxnSpPr>
          <xdr:cNvPr id="18" name="Straight Connector 17"/>
          <xdr:cNvCxnSpPr/>
        </xdr:nvCxnSpPr>
        <xdr:spPr>
          <a:xfrm flipH="1" flipV="1">
            <a:off x="938317" y="1571630"/>
            <a:ext cx="2918463" cy="8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Straight Connector 18"/>
          <xdr:cNvCxnSpPr/>
        </xdr:nvCxnSpPr>
        <xdr:spPr>
          <a:xfrm flipH="1">
            <a:off x="941132" y="769177"/>
            <a:ext cx="2906376" cy="598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1" name="Straight Connector 20"/>
          <xdr:cNvCxnSpPr/>
        </xdr:nvCxnSpPr>
        <xdr:spPr>
          <a:xfrm flipH="1">
            <a:off x="6114205" y="769178"/>
            <a:ext cx="2248153" cy="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 name="Straight Connector 28"/>
          <xdr:cNvCxnSpPr/>
        </xdr:nvCxnSpPr>
        <xdr:spPr>
          <a:xfrm flipH="1">
            <a:off x="-92553" y="1571627"/>
            <a:ext cx="844324" cy="4996"/>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273050</xdr:colOff>
      <xdr:row>4</xdr:row>
      <xdr:rowOff>171450</xdr:rowOff>
    </xdr:from>
    <xdr:to>
      <xdr:col>12</xdr:col>
      <xdr:colOff>158750</xdr:colOff>
      <xdr:row>4</xdr:row>
      <xdr:rowOff>171450</xdr:rowOff>
    </xdr:to>
    <xdr:cxnSp macro="">
      <xdr:nvCxnSpPr>
        <xdr:cNvPr id="24" name="Straight Connector 23"/>
        <xdr:cNvCxnSpPr/>
      </xdr:nvCxnSpPr>
      <xdr:spPr>
        <a:xfrm flipH="1" flipV="1">
          <a:off x="6742430" y="902970"/>
          <a:ext cx="3200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342900</xdr:colOff>
      <xdr:row>6</xdr:row>
      <xdr:rowOff>838200</xdr:rowOff>
    </xdr:from>
    <xdr:to>
      <xdr:col>12</xdr:col>
      <xdr:colOff>157731</xdr:colOff>
      <xdr:row>6</xdr:row>
      <xdr:rowOff>844548</xdr:rowOff>
    </xdr:to>
    <xdr:cxnSp macro="">
      <xdr:nvCxnSpPr>
        <xdr:cNvPr id="25" name="Straight Connector 24"/>
        <xdr:cNvCxnSpPr/>
      </xdr:nvCxnSpPr>
      <xdr:spPr>
        <a:xfrm flipH="1" flipV="1">
          <a:off x="8489950" y="1739900"/>
          <a:ext cx="4837681" cy="63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231140</xdr:colOff>
      <xdr:row>4</xdr:row>
      <xdr:rowOff>171450</xdr:rowOff>
    </xdr:from>
    <xdr:to>
      <xdr:col>20</xdr:col>
      <xdr:colOff>21590</xdr:colOff>
      <xdr:row>4</xdr:row>
      <xdr:rowOff>171450</xdr:rowOff>
    </xdr:to>
    <xdr:cxnSp macro="">
      <xdr:nvCxnSpPr>
        <xdr:cNvPr id="32" name="Straight Connector 31"/>
        <xdr:cNvCxnSpPr/>
      </xdr:nvCxnSpPr>
      <xdr:spPr>
        <a:xfrm flipH="1" flipV="1">
          <a:off x="14160500" y="902970"/>
          <a:ext cx="312801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260350</xdr:colOff>
      <xdr:row>6</xdr:row>
      <xdr:rowOff>838200</xdr:rowOff>
    </xdr:from>
    <xdr:to>
      <xdr:col>20</xdr:col>
      <xdr:colOff>50800</xdr:colOff>
      <xdr:row>6</xdr:row>
      <xdr:rowOff>838200</xdr:rowOff>
    </xdr:to>
    <xdr:cxnSp macro="">
      <xdr:nvCxnSpPr>
        <xdr:cNvPr id="33" name="Straight Connector 32"/>
        <xdr:cNvCxnSpPr/>
      </xdr:nvCxnSpPr>
      <xdr:spPr>
        <a:xfrm flipH="1">
          <a:off x="15951200" y="1739900"/>
          <a:ext cx="2082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374650</xdr:colOff>
      <xdr:row>7</xdr:row>
      <xdr:rowOff>0</xdr:rowOff>
    </xdr:from>
    <xdr:to>
      <xdr:col>17</xdr:col>
      <xdr:colOff>0</xdr:colOff>
      <xdr:row>7</xdr:row>
      <xdr:rowOff>0</xdr:rowOff>
    </xdr:to>
    <xdr:cxnSp macro="">
      <xdr:nvCxnSpPr>
        <xdr:cNvPr id="16" name="Straight Connector 15"/>
        <xdr:cNvCxnSpPr/>
      </xdr:nvCxnSpPr>
      <xdr:spPr>
        <a:xfrm flipH="1">
          <a:off x="10158730" y="1943100"/>
          <a:ext cx="391541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60960</xdr:colOff>
      <xdr:row>6</xdr:row>
      <xdr:rowOff>60960</xdr:rowOff>
    </xdr:from>
    <xdr:to>
      <xdr:col>20</xdr:col>
      <xdr:colOff>0</xdr:colOff>
      <xdr:row>6</xdr:row>
      <xdr:rowOff>60960</xdr:rowOff>
    </xdr:to>
    <xdr:cxnSp macro="">
      <xdr:nvCxnSpPr>
        <xdr:cNvPr id="23" name="Straight Connector 22"/>
        <xdr:cNvCxnSpPr/>
      </xdr:nvCxnSpPr>
      <xdr:spPr>
        <a:xfrm flipH="1">
          <a:off x="15369540" y="1165860"/>
          <a:ext cx="21640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36</xdr:col>
      <xdr:colOff>628650</xdr:colOff>
      <xdr:row>0</xdr:row>
      <xdr:rowOff>28575</xdr:rowOff>
    </xdr:from>
    <xdr:to>
      <xdr:col>42</xdr:col>
      <xdr:colOff>447675</xdr:colOff>
      <xdr:row>5</xdr:row>
      <xdr:rowOff>381000</xdr:rowOff>
    </xdr:to>
    <xdr:grpSp>
      <xdr:nvGrpSpPr>
        <xdr:cNvPr id="5" name="Group 4" descr="You can expand to see further information by using the expansion + buttons&#10;This does not print" title="Expand tables"/>
        <xdr:cNvGrpSpPr/>
      </xdr:nvGrpSpPr>
      <xdr:grpSpPr>
        <a:xfrm>
          <a:off x="4972050" y="28575"/>
          <a:ext cx="4078605" cy="1289685"/>
          <a:chOff x="3067707" y="-285750"/>
          <a:chExt cx="8314668" cy="1285875"/>
        </a:xfrm>
      </xdr:grpSpPr>
      <xdr:sp macro="" textlink="">
        <xdr:nvSpPr>
          <xdr:cNvPr id="6" name="TextBox 5"/>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7" name="Straight Arrow Connector 6"/>
          <xdr:cNvCxnSpPr>
            <a:stCxn id="6"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5.xml><?xml version="1.0" encoding="utf-8"?>
<xdr:wsDr xmlns:xdr="http://schemas.openxmlformats.org/drawingml/2006/spreadsheetDrawing" xmlns:a="http://schemas.openxmlformats.org/drawingml/2006/main">
  <xdr:twoCellAnchor editAs="oneCell">
    <xdr:from>
      <xdr:col>36</xdr:col>
      <xdr:colOff>504825</xdr:colOff>
      <xdr:row>0</xdr:row>
      <xdr:rowOff>19050</xdr:rowOff>
    </xdr:from>
    <xdr:to>
      <xdr:col>43</xdr:col>
      <xdr:colOff>57150</xdr:colOff>
      <xdr:row>5</xdr:row>
      <xdr:rowOff>381000</xdr:rowOff>
    </xdr:to>
    <xdr:grpSp>
      <xdr:nvGrpSpPr>
        <xdr:cNvPr id="2" name="Group 1" descr="You can expand to see further information by using the expansion + buttons&#10;This does not print" title="Expand tables"/>
        <xdr:cNvGrpSpPr/>
      </xdr:nvGrpSpPr>
      <xdr:grpSpPr>
        <a:xfrm>
          <a:off x="4490085" y="19050"/>
          <a:ext cx="4086225" cy="1291590"/>
          <a:chOff x="3067707" y="-285750"/>
          <a:chExt cx="8314668" cy="1285875"/>
        </a:xfrm>
      </xdr:grpSpPr>
      <xdr:sp macro="" textlink="">
        <xdr:nvSpPr>
          <xdr:cNvPr id="3" name="TextBox 2"/>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10</xdr:col>
      <xdr:colOff>9525</xdr:colOff>
      <xdr:row>6</xdr:row>
      <xdr:rowOff>0</xdr:rowOff>
    </xdr:to>
    <xdr:grpSp>
      <xdr:nvGrpSpPr>
        <xdr:cNvPr id="2" name="Group 1"/>
        <xdr:cNvGrpSpPr/>
      </xdr:nvGrpSpPr>
      <xdr:grpSpPr>
        <a:xfrm>
          <a:off x="0" y="1074420"/>
          <a:ext cx="8757285" cy="342900"/>
          <a:chOff x="1" y="1066800"/>
          <a:chExt cx="8264045" cy="342900"/>
        </a:xfrm>
      </xdr:grpSpPr>
      <xdr:cxnSp macro="">
        <xdr:nvCxnSpPr>
          <xdr:cNvPr id="3" name="Straight Connector 2"/>
          <xdr:cNvCxnSpPr/>
        </xdr:nvCxnSpPr>
        <xdr:spPr>
          <a:xfrm flipH="1">
            <a:off x="3586634" y="1066800"/>
            <a:ext cx="142355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3586634" y="1409700"/>
            <a:ext cx="141431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xdr:cNvCxnSpPr/>
        </xdr:nvCxnSpPr>
        <xdr:spPr>
          <a:xfrm flipH="1">
            <a:off x="5333731" y="1066800"/>
            <a:ext cx="128490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5352218" y="1409700"/>
            <a:ext cx="125717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6895949" y="1066800"/>
            <a:ext cx="135885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Straight Connector 7"/>
          <xdr:cNvCxnSpPr/>
        </xdr:nvCxnSpPr>
        <xdr:spPr>
          <a:xfrm flipH="1">
            <a:off x="6877461" y="1409700"/>
            <a:ext cx="138658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xdr:cNvCxnSpPr/>
        </xdr:nvCxnSpPr>
        <xdr:spPr>
          <a:xfrm flipH="1">
            <a:off x="1922733" y="1066800"/>
            <a:ext cx="141431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xdr:cNvCxnSpPr/>
        </xdr:nvCxnSpPr>
        <xdr:spPr>
          <a:xfrm flipH="1">
            <a:off x="1922733" y="1409700"/>
            <a:ext cx="143280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Straight Connector 12"/>
          <xdr:cNvCxnSpPr/>
        </xdr:nvCxnSpPr>
        <xdr:spPr>
          <a:xfrm flipH="1">
            <a:off x="1" y="1409700"/>
            <a:ext cx="1284902"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209550</xdr:colOff>
      <xdr:row>4</xdr:row>
      <xdr:rowOff>323850</xdr:rowOff>
    </xdr:from>
    <xdr:to>
      <xdr:col>12</xdr:col>
      <xdr:colOff>9525</xdr:colOff>
      <xdr:row>6</xdr:row>
      <xdr:rowOff>0</xdr:rowOff>
    </xdr:to>
    <xdr:grpSp>
      <xdr:nvGrpSpPr>
        <xdr:cNvPr id="2" name="Group 1"/>
        <xdr:cNvGrpSpPr/>
      </xdr:nvGrpSpPr>
      <xdr:grpSpPr>
        <a:xfrm>
          <a:off x="1710690" y="1078230"/>
          <a:ext cx="7724775" cy="331470"/>
          <a:chOff x="1485900" y="1047750"/>
          <a:chExt cx="7505700" cy="342900"/>
        </a:xfrm>
      </xdr:grpSpPr>
      <xdr:cxnSp macro="">
        <xdr:nvCxnSpPr>
          <xdr:cNvPr id="3" name="Straight Connector 2"/>
          <xdr:cNvCxnSpPr/>
        </xdr:nvCxnSpPr>
        <xdr:spPr>
          <a:xfrm flipH="1">
            <a:off x="1485900" y="1390650"/>
            <a:ext cx="13239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1495425" y="1047750"/>
            <a:ext cx="1314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xdr:cNvCxnSpPr/>
        </xdr:nvCxnSpPr>
        <xdr:spPr>
          <a:xfrm flipH="1">
            <a:off x="3057525" y="1390650"/>
            <a:ext cx="12858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3057525" y="1047750"/>
            <a:ext cx="12858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4514850" y="1390650"/>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Straight Connector 7"/>
          <xdr:cNvCxnSpPr/>
        </xdr:nvCxnSpPr>
        <xdr:spPr>
          <a:xfrm flipH="1">
            <a:off x="4514850" y="1057275"/>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Straight Connector 8"/>
          <xdr:cNvCxnSpPr/>
        </xdr:nvCxnSpPr>
        <xdr:spPr>
          <a:xfrm flipH="1">
            <a:off x="5981700" y="1390650"/>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xdr:cNvCxnSpPr/>
        </xdr:nvCxnSpPr>
        <xdr:spPr>
          <a:xfrm flipH="1">
            <a:off x="5981700" y="1057275"/>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xdr:cNvCxnSpPr/>
        </xdr:nvCxnSpPr>
        <xdr:spPr>
          <a:xfrm>
            <a:off x="7524753" y="1390650"/>
            <a:ext cx="146684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xdr:cNvCxnSpPr/>
        </xdr:nvCxnSpPr>
        <xdr:spPr>
          <a:xfrm flipH="1">
            <a:off x="7534275" y="1057275"/>
            <a:ext cx="144780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xdr:colOff>
      <xdr:row>6</xdr:row>
      <xdr:rowOff>1358</xdr:rowOff>
    </xdr:from>
    <xdr:to>
      <xdr:col>5</xdr:col>
      <xdr:colOff>152401</xdr:colOff>
      <xdr:row>7</xdr:row>
      <xdr:rowOff>9522</xdr:rowOff>
    </xdr:to>
    <xdr:grpSp>
      <xdr:nvGrpSpPr>
        <xdr:cNvPr id="2" name="Group 1"/>
        <xdr:cNvGrpSpPr/>
      </xdr:nvGrpSpPr>
      <xdr:grpSpPr>
        <a:xfrm>
          <a:off x="2" y="1296758"/>
          <a:ext cx="4030979" cy="716824"/>
          <a:chOff x="1" y="1039477"/>
          <a:chExt cx="4671941" cy="675023"/>
        </a:xfrm>
      </xdr:grpSpPr>
      <xdr:cxnSp macro="">
        <xdr:nvCxnSpPr>
          <xdr:cNvPr id="3" name="Straight Connector 2"/>
          <xdr:cNvCxnSpPr/>
        </xdr:nvCxnSpPr>
        <xdr:spPr>
          <a:xfrm flipH="1">
            <a:off x="3380018" y="1714500"/>
            <a:ext cx="112016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1796025" y="1039477"/>
            <a:ext cx="287591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1" y="1714500"/>
            <a:ext cx="1000738"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3</xdr:colOff>
      <xdr:row>7</xdr:row>
      <xdr:rowOff>9524</xdr:rowOff>
    </xdr:from>
    <xdr:to>
      <xdr:col>5</xdr:col>
      <xdr:colOff>114300</xdr:colOff>
      <xdr:row>7</xdr:row>
      <xdr:rowOff>9524</xdr:rowOff>
    </xdr:to>
    <xdr:cxnSp macro="">
      <xdr:nvCxnSpPr>
        <xdr:cNvPr id="20" name="Straight Connector 19"/>
        <xdr:cNvCxnSpPr/>
      </xdr:nvCxnSpPr>
      <xdr:spPr>
        <a:xfrm flipH="1">
          <a:off x="3" y="2038349"/>
          <a:ext cx="38861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6</xdr:row>
      <xdr:rowOff>1360</xdr:rowOff>
    </xdr:from>
    <xdr:to>
      <xdr:col>5</xdr:col>
      <xdr:colOff>9525</xdr:colOff>
      <xdr:row>6</xdr:row>
      <xdr:rowOff>1360</xdr:rowOff>
    </xdr:to>
    <xdr:cxnSp macro="">
      <xdr:nvCxnSpPr>
        <xdr:cNvPr id="21" name="Straight Connector 20"/>
        <xdr:cNvCxnSpPr/>
      </xdr:nvCxnSpPr>
      <xdr:spPr>
        <a:xfrm flipH="1">
          <a:off x="4819650" y="1134835"/>
          <a:ext cx="1628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152400</xdr:colOff>
      <xdr:row>6</xdr:row>
      <xdr:rowOff>0</xdr:rowOff>
    </xdr:from>
    <xdr:to>
      <xdr:col>9</xdr:col>
      <xdr:colOff>0</xdr:colOff>
      <xdr:row>6</xdr:row>
      <xdr:rowOff>0</xdr:rowOff>
    </xdr:to>
    <xdr:cxnSp macro="">
      <xdr:nvCxnSpPr>
        <xdr:cNvPr id="35" name="Straight Connector 34"/>
        <xdr:cNvCxnSpPr/>
      </xdr:nvCxnSpPr>
      <xdr:spPr>
        <a:xfrm flipH="1">
          <a:off x="6829425" y="1133475"/>
          <a:ext cx="2962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133351</xdr:colOff>
      <xdr:row>7</xdr:row>
      <xdr:rowOff>8164</xdr:rowOff>
    </xdr:from>
    <xdr:to>
      <xdr:col>9</xdr:col>
      <xdr:colOff>0</xdr:colOff>
      <xdr:row>7</xdr:row>
      <xdr:rowOff>8164</xdr:rowOff>
    </xdr:to>
    <xdr:cxnSp macro="">
      <xdr:nvCxnSpPr>
        <xdr:cNvPr id="36" name="Straight Connector 35"/>
        <xdr:cNvCxnSpPr/>
      </xdr:nvCxnSpPr>
      <xdr:spPr>
        <a:xfrm flipH="1">
          <a:off x="6810376" y="1856014"/>
          <a:ext cx="30003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5</xdr:row>
      <xdr:rowOff>0</xdr:rowOff>
    </xdr:from>
    <xdr:to>
      <xdr:col>16</xdr:col>
      <xdr:colOff>0</xdr:colOff>
      <xdr:row>6</xdr:row>
      <xdr:rowOff>0</xdr:rowOff>
    </xdr:to>
    <xdr:grpSp>
      <xdr:nvGrpSpPr>
        <xdr:cNvPr id="2" name="Group 1"/>
        <xdr:cNvGrpSpPr/>
      </xdr:nvGrpSpPr>
      <xdr:grpSpPr>
        <a:xfrm>
          <a:off x="1" y="960120"/>
          <a:ext cx="10256519" cy="502920"/>
          <a:chOff x="1" y="952500"/>
          <a:chExt cx="9648824" cy="485775"/>
        </a:xfrm>
      </xdr:grpSpPr>
      <xdr:cxnSp macro="">
        <xdr:nvCxnSpPr>
          <xdr:cNvPr id="3" name="Straight Connector 2"/>
          <xdr:cNvCxnSpPr/>
        </xdr:nvCxnSpPr>
        <xdr:spPr>
          <a:xfrm flipH="1">
            <a:off x="1671232" y="1438275"/>
            <a:ext cx="38779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xdr:cNvCxnSpPr/>
        </xdr:nvCxnSpPr>
        <xdr:spPr>
          <a:xfrm flipH="1">
            <a:off x="1671233" y="952500"/>
            <a:ext cx="387799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xdr:cNvCxnSpPr/>
        </xdr:nvCxnSpPr>
        <xdr:spPr>
          <a:xfrm flipH="1">
            <a:off x="5696962" y="1438275"/>
            <a:ext cx="395186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xdr:cNvCxnSpPr/>
        </xdr:nvCxnSpPr>
        <xdr:spPr>
          <a:xfrm flipH="1">
            <a:off x="5715428" y="952500"/>
            <a:ext cx="392387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xdr:cNvCxnSpPr/>
        </xdr:nvCxnSpPr>
        <xdr:spPr>
          <a:xfrm flipH="1">
            <a:off x="1" y="1438275"/>
            <a:ext cx="1384998"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a-guide-to-legal-aid-statistics-in-england-and-wales" TargetMode="External"/><Relationship Id="rId1" Type="http://schemas.openxmlformats.org/officeDocument/2006/relationships/hyperlink" Target="https://www.gov.uk/government/collections/legal-aid-statistic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Richard.Shand@justice.gsi.gov.uk" TargetMode="External"/><Relationship Id="rId2" Type="http://schemas.openxmlformats.org/officeDocument/2006/relationships/hyperlink" Target="mailto:statistics@legalaid.gsi.gov.uk" TargetMode="External"/><Relationship Id="rId1" Type="http://schemas.openxmlformats.org/officeDocument/2006/relationships/hyperlink" Target="https://www.gov.uk/government/collections/legal-aid-statistics" TargetMode="External"/><Relationship Id="rId5" Type="http://schemas.openxmlformats.org/officeDocument/2006/relationships/printerSettings" Target="../printerSettings/printerSettings2.bin"/><Relationship Id="rId4" Type="http://schemas.openxmlformats.org/officeDocument/2006/relationships/hyperlink" Target="mailto:statistics@legalaid.gsi.gov.uk"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a-guide-to-legal-aid-statistics-in-england-and-wales"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workbookViewId="0"/>
  </sheetViews>
  <sheetFormatPr defaultRowHeight="15" x14ac:dyDescent="0.25"/>
  <cols>
    <col min="1" max="1" width="0.5703125" style="475" customWidth="1"/>
    <col min="2" max="2" width="2" style="475" customWidth="1"/>
    <col min="3" max="3" width="8.7109375" style="475"/>
    <col min="4" max="4" width="1.28515625" style="475" customWidth="1"/>
    <col min="5" max="12" width="8.7109375" style="475"/>
    <col min="13" max="13" width="8.7109375" style="475" customWidth="1"/>
    <col min="14" max="256" width="8.7109375" style="475"/>
    <col min="257" max="257" width="0.5703125" style="475" customWidth="1"/>
    <col min="258" max="258" width="2" style="475" customWidth="1"/>
    <col min="259" max="259" width="8.7109375" style="475"/>
    <col min="260" max="260" width="1.28515625" style="475" customWidth="1"/>
    <col min="261" max="268" width="8.7109375" style="475"/>
    <col min="269" max="269" width="8.7109375" style="475" customWidth="1"/>
    <col min="270" max="512" width="8.7109375" style="475"/>
    <col min="513" max="513" width="0.5703125" style="475" customWidth="1"/>
    <col min="514" max="514" width="2" style="475" customWidth="1"/>
    <col min="515" max="515" width="8.7109375" style="475"/>
    <col min="516" max="516" width="1.28515625" style="475" customWidth="1"/>
    <col min="517" max="524" width="8.7109375" style="475"/>
    <col min="525" max="525" width="8.7109375" style="475" customWidth="1"/>
    <col min="526" max="768" width="8.7109375" style="475"/>
    <col min="769" max="769" width="0.5703125" style="475" customWidth="1"/>
    <col min="770" max="770" width="2" style="475" customWidth="1"/>
    <col min="771" max="771" width="8.7109375" style="475"/>
    <col min="772" max="772" width="1.28515625" style="475" customWidth="1"/>
    <col min="773" max="780" width="8.7109375" style="475"/>
    <col min="781" max="781" width="8.7109375" style="475" customWidth="1"/>
    <col min="782" max="1024" width="8.7109375" style="475"/>
    <col min="1025" max="1025" width="0.5703125" style="475" customWidth="1"/>
    <col min="1026" max="1026" width="2" style="475" customWidth="1"/>
    <col min="1027" max="1027" width="8.7109375" style="475"/>
    <col min="1028" max="1028" width="1.28515625" style="475" customWidth="1"/>
    <col min="1029" max="1036" width="8.7109375" style="475"/>
    <col min="1037" max="1037" width="8.7109375" style="475" customWidth="1"/>
    <col min="1038" max="1280" width="8.7109375" style="475"/>
    <col min="1281" max="1281" width="0.5703125" style="475" customWidth="1"/>
    <col min="1282" max="1282" width="2" style="475" customWidth="1"/>
    <col min="1283" max="1283" width="8.7109375" style="475"/>
    <col min="1284" max="1284" width="1.28515625" style="475" customWidth="1"/>
    <col min="1285" max="1292" width="8.7109375" style="475"/>
    <col min="1293" max="1293" width="8.7109375" style="475" customWidth="1"/>
    <col min="1294" max="1536" width="8.7109375" style="475"/>
    <col min="1537" max="1537" width="0.5703125" style="475" customWidth="1"/>
    <col min="1538" max="1538" width="2" style="475" customWidth="1"/>
    <col min="1539" max="1539" width="8.7109375" style="475"/>
    <col min="1540" max="1540" width="1.28515625" style="475" customWidth="1"/>
    <col min="1541" max="1548" width="8.7109375" style="475"/>
    <col min="1549" max="1549" width="8.7109375" style="475" customWidth="1"/>
    <col min="1550" max="1792" width="8.7109375" style="475"/>
    <col min="1793" max="1793" width="0.5703125" style="475" customWidth="1"/>
    <col min="1794" max="1794" width="2" style="475" customWidth="1"/>
    <col min="1795" max="1795" width="8.7109375" style="475"/>
    <col min="1796" max="1796" width="1.28515625" style="475" customWidth="1"/>
    <col min="1797" max="1804" width="8.7109375" style="475"/>
    <col min="1805" max="1805" width="8.7109375" style="475" customWidth="1"/>
    <col min="1806" max="2048" width="8.7109375" style="475"/>
    <col min="2049" max="2049" width="0.5703125" style="475" customWidth="1"/>
    <col min="2050" max="2050" width="2" style="475" customWidth="1"/>
    <col min="2051" max="2051" width="8.7109375" style="475"/>
    <col min="2052" max="2052" width="1.28515625" style="475" customWidth="1"/>
    <col min="2053" max="2060" width="8.7109375" style="475"/>
    <col min="2061" max="2061" width="8.7109375" style="475" customWidth="1"/>
    <col min="2062" max="2304" width="8.7109375" style="475"/>
    <col min="2305" max="2305" width="0.5703125" style="475" customWidth="1"/>
    <col min="2306" max="2306" width="2" style="475" customWidth="1"/>
    <col min="2307" max="2307" width="8.7109375" style="475"/>
    <col min="2308" max="2308" width="1.28515625" style="475" customWidth="1"/>
    <col min="2309" max="2316" width="8.7109375" style="475"/>
    <col min="2317" max="2317" width="8.7109375" style="475" customWidth="1"/>
    <col min="2318" max="2560" width="8.7109375" style="475"/>
    <col min="2561" max="2561" width="0.5703125" style="475" customWidth="1"/>
    <col min="2562" max="2562" width="2" style="475" customWidth="1"/>
    <col min="2563" max="2563" width="8.7109375" style="475"/>
    <col min="2564" max="2564" width="1.28515625" style="475" customWidth="1"/>
    <col min="2565" max="2572" width="8.7109375" style="475"/>
    <col min="2573" max="2573" width="8.7109375" style="475" customWidth="1"/>
    <col min="2574" max="2816" width="8.7109375" style="475"/>
    <col min="2817" max="2817" width="0.5703125" style="475" customWidth="1"/>
    <col min="2818" max="2818" width="2" style="475" customWidth="1"/>
    <col min="2819" max="2819" width="8.7109375" style="475"/>
    <col min="2820" max="2820" width="1.28515625" style="475" customWidth="1"/>
    <col min="2821" max="2828" width="8.7109375" style="475"/>
    <col min="2829" max="2829" width="8.7109375" style="475" customWidth="1"/>
    <col min="2830" max="3072" width="8.7109375" style="475"/>
    <col min="3073" max="3073" width="0.5703125" style="475" customWidth="1"/>
    <col min="3074" max="3074" width="2" style="475" customWidth="1"/>
    <col min="3075" max="3075" width="8.7109375" style="475"/>
    <col min="3076" max="3076" width="1.28515625" style="475" customWidth="1"/>
    <col min="3077" max="3084" width="8.7109375" style="475"/>
    <col min="3085" max="3085" width="8.7109375" style="475" customWidth="1"/>
    <col min="3086" max="3328" width="8.7109375" style="475"/>
    <col min="3329" max="3329" width="0.5703125" style="475" customWidth="1"/>
    <col min="3330" max="3330" width="2" style="475" customWidth="1"/>
    <col min="3331" max="3331" width="8.7109375" style="475"/>
    <col min="3332" max="3332" width="1.28515625" style="475" customWidth="1"/>
    <col min="3333" max="3340" width="8.7109375" style="475"/>
    <col min="3341" max="3341" width="8.7109375" style="475" customWidth="1"/>
    <col min="3342" max="3584" width="8.7109375" style="475"/>
    <col min="3585" max="3585" width="0.5703125" style="475" customWidth="1"/>
    <col min="3586" max="3586" width="2" style="475" customWidth="1"/>
    <col min="3587" max="3587" width="8.7109375" style="475"/>
    <col min="3588" max="3588" width="1.28515625" style="475" customWidth="1"/>
    <col min="3589" max="3596" width="8.7109375" style="475"/>
    <col min="3597" max="3597" width="8.7109375" style="475" customWidth="1"/>
    <col min="3598" max="3840" width="8.7109375" style="475"/>
    <col min="3841" max="3841" width="0.5703125" style="475" customWidth="1"/>
    <col min="3842" max="3842" width="2" style="475" customWidth="1"/>
    <col min="3843" max="3843" width="8.7109375" style="475"/>
    <col min="3844" max="3844" width="1.28515625" style="475" customWidth="1"/>
    <col min="3845" max="3852" width="8.7109375" style="475"/>
    <col min="3853" max="3853" width="8.7109375" style="475" customWidth="1"/>
    <col min="3854" max="4096" width="8.7109375" style="475"/>
    <col min="4097" max="4097" width="0.5703125" style="475" customWidth="1"/>
    <col min="4098" max="4098" width="2" style="475" customWidth="1"/>
    <col min="4099" max="4099" width="8.7109375" style="475"/>
    <col min="4100" max="4100" width="1.28515625" style="475" customWidth="1"/>
    <col min="4101" max="4108" width="8.7109375" style="475"/>
    <col min="4109" max="4109" width="8.7109375" style="475" customWidth="1"/>
    <col min="4110" max="4352" width="8.7109375" style="475"/>
    <col min="4353" max="4353" width="0.5703125" style="475" customWidth="1"/>
    <col min="4354" max="4354" width="2" style="475" customWidth="1"/>
    <col min="4355" max="4355" width="8.7109375" style="475"/>
    <col min="4356" max="4356" width="1.28515625" style="475" customWidth="1"/>
    <col min="4357" max="4364" width="8.7109375" style="475"/>
    <col min="4365" max="4365" width="8.7109375" style="475" customWidth="1"/>
    <col min="4366" max="4608" width="8.7109375" style="475"/>
    <col min="4609" max="4609" width="0.5703125" style="475" customWidth="1"/>
    <col min="4610" max="4610" width="2" style="475" customWidth="1"/>
    <col min="4611" max="4611" width="8.7109375" style="475"/>
    <col min="4612" max="4612" width="1.28515625" style="475" customWidth="1"/>
    <col min="4613" max="4620" width="8.7109375" style="475"/>
    <col min="4621" max="4621" width="8.7109375" style="475" customWidth="1"/>
    <col min="4622" max="4864" width="8.7109375" style="475"/>
    <col min="4865" max="4865" width="0.5703125" style="475" customWidth="1"/>
    <col min="4866" max="4866" width="2" style="475" customWidth="1"/>
    <col min="4867" max="4867" width="8.7109375" style="475"/>
    <col min="4868" max="4868" width="1.28515625" style="475" customWidth="1"/>
    <col min="4869" max="4876" width="8.7109375" style="475"/>
    <col min="4877" max="4877" width="8.7109375" style="475" customWidth="1"/>
    <col min="4878" max="5120" width="8.7109375" style="475"/>
    <col min="5121" max="5121" width="0.5703125" style="475" customWidth="1"/>
    <col min="5122" max="5122" width="2" style="475" customWidth="1"/>
    <col min="5123" max="5123" width="8.7109375" style="475"/>
    <col min="5124" max="5124" width="1.28515625" style="475" customWidth="1"/>
    <col min="5125" max="5132" width="8.7109375" style="475"/>
    <col min="5133" max="5133" width="8.7109375" style="475" customWidth="1"/>
    <col min="5134" max="5376" width="8.7109375" style="475"/>
    <col min="5377" max="5377" width="0.5703125" style="475" customWidth="1"/>
    <col min="5378" max="5378" width="2" style="475" customWidth="1"/>
    <col min="5379" max="5379" width="8.7109375" style="475"/>
    <col min="5380" max="5380" width="1.28515625" style="475" customWidth="1"/>
    <col min="5381" max="5388" width="8.7109375" style="475"/>
    <col min="5389" max="5389" width="8.7109375" style="475" customWidth="1"/>
    <col min="5390" max="5632" width="8.7109375" style="475"/>
    <col min="5633" max="5633" width="0.5703125" style="475" customWidth="1"/>
    <col min="5634" max="5634" width="2" style="475" customWidth="1"/>
    <col min="5635" max="5635" width="8.7109375" style="475"/>
    <col min="5636" max="5636" width="1.28515625" style="475" customWidth="1"/>
    <col min="5637" max="5644" width="8.7109375" style="475"/>
    <col min="5645" max="5645" width="8.7109375" style="475" customWidth="1"/>
    <col min="5646" max="5888" width="8.7109375" style="475"/>
    <col min="5889" max="5889" width="0.5703125" style="475" customWidth="1"/>
    <col min="5890" max="5890" width="2" style="475" customWidth="1"/>
    <col min="5891" max="5891" width="8.7109375" style="475"/>
    <col min="5892" max="5892" width="1.28515625" style="475" customWidth="1"/>
    <col min="5893" max="5900" width="8.7109375" style="475"/>
    <col min="5901" max="5901" width="8.7109375" style="475" customWidth="1"/>
    <col min="5902" max="6144" width="8.7109375" style="475"/>
    <col min="6145" max="6145" width="0.5703125" style="475" customWidth="1"/>
    <col min="6146" max="6146" width="2" style="475" customWidth="1"/>
    <col min="6147" max="6147" width="8.7109375" style="475"/>
    <col min="6148" max="6148" width="1.28515625" style="475" customWidth="1"/>
    <col min="6149" max="6156" width="8.7109375" style="475"/>
    <col min="6157" max="6157" width="8.7109375" style="475" customWidth="1"/>
    <col min="6158" max="6400" width="8.7109375" style="475"/>
    <col min="6401" max="6401" width="0.5703125" style="475" customWidth="1"/>
    <col min="6402" max="6402" width="2" style="475" customWidth="1"/>
    <col min="6403" max="6403" width="8.7109375" style="475"/>
    <col min="6404" max="6404" width="1.28515625" style="475" customWidth="1"/>
    <col min="6405" max="6412" width="8.7109375" style="475"/>
    <col min="6413" max="6413" width="8.7109375" style="475" customWidth="1"/>
    <col min="6414" max="6656" width="8.7109375" style="475"/>
    <col min="6657" max="6657" width="0.5703125" style="475" customWidth="1"/>
    <col min="6658" max="6658" width="2" style="475" customWidth="1"/>
    <col min="6659" max="6659" width="8.7109375" style="475"/>
    <col min="6660" max="6660" width="1.28515625" style="475" customWidth="1"/>
    <col min="6661" max="6668" width="8.7109375" style="475"/>
    <col min="6669" max="6669" width="8.7109375" style="475" customWidth="1"/>
    <col min="6670" max="6912" width="8.7109375" style="475"/>
    <col min="6913" max="6913" width="0.5703125" style="475" customWidth="1"/>
    <col min="6914" max="6914" width="2" style="475" customWidth="1"/>
    <col min="6915" max="6915" width="8.7109375" style="475"/>
    <col min="6916" max="6916" width="1.28515625" style="475" customWidth="1"/>
    <col min="6917" max="6924" width="8.7109375" style="475"/>
    <col min="6925" max="6925" width="8.7109375" style="475" customWidth="1"/>
    <col min="6926" max="7168" width="8.7109375" style="475"/>
    <col min="7169" max="7169" width="0.5703125" style="475" customWidth="1"/>
    <col min="7170" max="7170" width="2" style="475" customWidth="1"/>
    <col min="7171" max="7171" width="8.7109375" style="475"/>
    <col min="7172" max="7172" width="1.28515625" style="475" customWidth="1"/>
    <col min="7173" max="7180" width="8.7109375" style="475"/>
    <col min="7181" max="7181" width="8.7109375" style="475" customWidth="1"/>
    <col min="7182" max="7424" width="8.7109375" style="475"/>
    <col min="7425" max="7425" width="0.5703125" style="475" customWidth="1"/>
    <col min="7426" max="7426" width="2" style="475" customWidth="1"/>
    <col min="7427" max="7427" width="8.7109375" style="475"/>
    <col min="7428" max="7428" width="1.28515625" style="475" customWidth="1"/>
    <col min="7429" max="7436" width="8.7109375" style="475"/>
    <col min="7437" max="7437" width="8.7109375" style="475" customWidth="1"/>
    <col min="7438" max="7680" width="8.7109375" style="475"/>
    <col min="7681" max="7681" width="0.5703125" style="475" customWidth="1"/>
    <col min="7682" max="7682" width="2" style="475" customWidth="1"/>
    <col min="7683" max="7683" width="8.7109375" style="475"/>
    <col min="7684" max="7684" width="1.28515625" style="475" customWidth="1"/>
    <col min="7685" max="7692" width="8.7109375" style="475"/>
    <col min="7693" max="7693" width="8.7109375" style="475" customWidth="1"/>
    <col min="7694" max="7936" width="8.7109375" style="475"/>
    <col min="7937" max="7937" width="0.5703125" style="475" customWidth="1"/>
    <col min="7938" max="7938" width="2" style="475" customWidth="1"/>
    <col min="7939" max="7939" width="8.7109375" style="475"/>
    <col min="7940" max="7940" width="1.28515625" style="475" customWidth="1"/>
    <col min="7941" max="7948" width="8.7109375" style="475"/>
    <col min="7949" max="7949" width="8.7109375" style="475" customWidth="1"/>
    <col min="7950" max="8192" width="8.7109375" style="475"/>
    <col min="8193" max="8193" width="0.5703125" style="475" customWidth="1"/>
    <col min="8194" max="8194" width="2" style="475" customWidth="1"/>
    <col min="8195" max="8195" width="8.7109375" style="475"/>
    <col min="8196" max="8196" width="1.28515625" style="475" customWidth="1"/>
    <col min="8197" max="8204" width="8.7109375" style="475"/>
    <col min="8205" max="8205" width="8.7109375" style="475" customWidth="1"/>
    <col min="8206" max="8448" width="8.7109375" style="475"/>
    <col min="8449" max="8449" width="0.5703125" style="475" customWidth="1"/>
    <col min="8450" max="8450" width="2" style="475" customWidth="1"/>
    <col min="8451" max="8451" width="8.7109375" style="475"/>
    <col min="8452" max="8452" width="1.28515625" style="475" customWidth="1"/>
    <col min="8453" max="8460" width="8.7109375" style="475"/>
    <col min="8461" max="8461" width="8.7109375" style="475" customWidth="1"/>
    <col min="8462" max="8704" width="8.7109375" style="475"/>
    <col min="8705" max="8705" width="0.5703125" style="475" customWidth="1"/>
    <col min="8706" max="8706" width="2" style="475" customWidth="1"/>
    <col min="8707" max="8707" width="8.7109375" style="475"/>
    <col min="8708" max="8708" width="1.28515625" style="475" customWidth="1"/>
    <col min="8709" max="8716" width="8.7109375" style="475"/>
    <col min="8717" max="8717" width="8.7109375" style="475" customWidth="1"/>
    <col min="8718" max="8960" width="8.7109375" style="475"/>
    <col min="8961" max="8961" width="0.5703125" style="475" customWidth="1"/>
    <col min="8962" max="8962" width="2" style="475" customWidth="1"/>
    <col min="8963" max="8963" width="8.7109375" style="475"/>
    <col min="8964" max="8964" width="1.28515625" style="475" customWidth="1"/>
    <col min="8965" max="8972" width="8.7109375" style="475"/>
    <col min="8973" max="8973" width="8.7109375" style="475" customWidth="1"/>
    <col min="8974" max="9216" width="8.7109375" style="475"/>
    <col min="9217" max="9217" width="0.5703125" style="475" customWidth="1"/>
    <col min="9218" max="9218" width="2" style="475" customWidth="1"/>
    <col min="9219" max="9219" width="8.7109375" style="475"/>
    <col min="9220" max="9220" width="1.28515625" style="475" customWidth="1"/>
    <col min="9221" max="9228" width="8.7109375" style="475"/>
    <col min="9229" max="9229" width="8.7109375" style="475" customWidth="1"/>
    <col min="9230" max="9472" width="8.7109375" style="475"/>
    <col min="9473" max="9473" width="0.5703125" style="475" customWidth="1"/>
    <col min="9474" max="9474" width="2" style="475" customWidth="1"/>
    <col min="9475" max="9475" width="8.7109375" style="475"/>
    <col min="9476" max="9476" width="1.28515625" style="475" customWidth="1"/>
    <col min="9477" max="9484" width="8.7109375" style="475"/>
    <col min="9485" max="9485" width="8.7109375" style="475" customWidth="1"/>
    <col min="9486" max="9728" width="8.7109375" style="475"/>
    <col min="9729" max="9729" width="0.5703125" style="475" customWidth="1"/>
    <col min="9730" max="9730" width="2" style="475" customWidth="1"/>
    <col min="9731" max="9731" width="8.7109375" style="475"/>
    <col min="9732" max="9732" width="1.28515625" style="475" customWidth="1"/>
    <col min="9733" max="9740" width="8.7109375" style="475"/>
    <col min="9741" max="9741" width="8.7109375" style="475" customWidth="1"/>
    <col min="9742" max="9984" width="8.7109375" style="475"/>
    <col min="9985" max="9985" width="0.5703125" style="475" customWidth="1"/>
    <col min="9986" max="9986" width="2" style="475" customWidth="1"/>
    <col min="9987" max="9987" width="8.7109375" style="475"/>
    <col min="9988" max="9988" width="1.28515625" style="475" customWidth="1"/>
    <col min="9989" max="9996" width="8.7109375" style="475"/>
    <col min="9997" max="9997" width="8.7109375" style="475" customWidth="1"/>
    <col min="9998" max="10240" width="8.7109375" style="475"/>
    <col min="10241" max="10241" width="0.5703125" style="475" customWidth="1"/>
    <col min="10242" max="10242" width="2" style="475" customWidth="1"/>
    <col min="10243" max="10243" width="8.7109375" style="475"/>
    <col min="10244" max="10244" width="1.28515625" style="475" customWidth="1"/>
    <col min="10245" max="10252" width="8.7109375" style="475"/>
    <col min="10253" max="10253" width="8.7109375" style="475" customWidth="1"/>
    <col min="10254" max="10496" width="8.7109375" style="475"/>
    <col min="10497" max="10497" width="0.5703125" style="475" customWidth="1"/>
    <col min="10498" max="10498" width="2" style="475" customWidth="1"/>
    <col min="10499" max="10499" width="8.7109375" style="475"/>
    <col min="10500" max="10500" width="1.28515625" style="475" customWidth="1"/>
    <col min="10501" max="10508" width="8.7109375" style="475"/>
    <col min="10509" max="10509" width="8.7109375" style="475" customWidth="1"/>
    <col min="10510" max="10752" width="8.7109375" style="475"/>
    <col min="10753" max="10753" width="0.5703125" style="475" customWidth="1"/>
    <col min="10754" max="10754" width="2" style="475" customWidth="1"/>
    <col min="10755" max="10755" width="8.7109375" style="475"/>
    <col min="10756" max="10756" width="1.28515625" style="475" customWidth="1"/>
    <col min="10757" max="10764" width="8.7109375" style="475"/>
    <col min="10765" max="10765" width="8.7109375" style="475" customWidth="1"/>
    <col min="10766" max="11008" width="8.7109375" style="475"/>
    <col min="11009" max="11009" width="0.5703125" style="475" customWidth="1"/>
    <col min="11010" max="11010" width="2" style="475" customWidth="1"/>
    <col min="11011" max="11011" width="8.7109375" style="475"/>
    <col min="11012" max="11012" width="1.28515625" style="475" customWidth="1"/>
    <col min="11013" max="11020" width="8.7109375" style="475"/>
    <col min="11021" max="11021" width="8.7109375" style="475" customWidth="1"/>
    <col min="11022" max="11264" width="8.7109375" style="475"/>
    <col min="11265" max="11265" width="0.5703125" style="475" customWidth="1"/>
    <col min="11266" max="11266" width="2" style="475" customWidth="1"/>
    <col min="11267" max="11267" width="8.7109375" style="475"/>
    <col min="11268" max="11268" width="1.28515625" style="475" customWidth="1"/>
    <col min="11269" max="11276" width="8.7109375" style="475"/>
    <col min="11277" max="11277" width="8.7109375" style="475" customWidth="1"/>
    <col min="11278" max="11520" width="8.7109375" style="475"/>
    <col min="11521" max="11521" width="0.5703125" style="475" customWidth="1"/>
    <col min="11522" max="11522" width="2" style="475" customWidth="1"/>
    <col min="11523" max="11523" width="8.7109375" style="475"/>
    <col min="11524" max="11524" width="1.28515625" style="475" customWidth="1"/>
    <col min="11525" max="11532" width="8.7109375" style="475"/>
    <col min="11533" max="11533" width="8.7109375" style="475" customWidth="1"/>
    <col min="11534" max="11776" width="8.7109375" style="475"/>
    <col min="11777" max="11777" width="0.5703125" style="475" customWidth="1"/>
    <col min="11778" max="11778" width="2" style="475" customWidth="1"/>
    <col min="11779" max="11779" width="8.7109375" style="475"/>
    <col min="11780" max="11780" width="1.28515625" style="475" customWidth="1"/>
    <col min="11781" max="11788" width="8.7109375" style="475"/>
    <col min="11789" max="11789" width="8.7109375" style="475" customWidth="1"/>
    <col min="11790" max="12032" width="8.7109375" style="475"/>
    <col min="12033" max="12033" width="0.5703125" style="475" customWidth="1"/>
    <col min="12034" max="12034" width="2" style="475" customWidth="1"/>
    <col min="12035" max="12035" width="8.7109375" style="475"/>
    <col min="12036" max="12036" width="1.28515625" style="475" customWidth="1"/>
    <col min="12037" max="12044" width="8.7109375" style="475"/>
    <col min="12045" max="12045" width="8.7109375" style="475" customWidth="1"/>
    <col min="12046" max="12288" width="8.7109375" style="475"/>
    <col min="12289" max="12289" width="0.5703125" style="475" customWidth="1"/>
    <col min="12290" max="12290" width="2" style="475" customWidth="1"/>
    <col min="12291" max="12291" width="8.7109375" style="475"/>
    <col min="12292" max="12292" width="1.28515625" style="475" customWidth="1"/>
    <col min="12293" max="12300" width="8.7109375" style="475"/>
    <col min="12301" max="12301" width="8.7109375" style="475" customWidth="1"/>
    <col min="12302" max="12544" width="8.7109375" style="475"/>
    <col min="12545" max="12545" width="0.5703125" style="475" customWidth="1"/>
    <col min="12546" max="12546" width="2" style="475" customWidth="1"/>
    <col min="12547" max="12547" width="8.7109375" style="475"/>
    <col min="12548" max="12548" width="1.28515625" style="475" customWidth="1"/>
    <col min="12549" max="12556" width="8.7109375" style="475"/>
    <col min="12557" max="12557" width="8.7109375" style="475" customWidth="1"/>
    <col min="12558" max="12800" width="8.7109375" style="475"/>
    <col min="12801" max="12801" width="0.5703125" style="475" customWidth="1"/>
    <col min="12802" max="12802" width="2" style="475" customWidth="1"/>
    <col min="12803" max="12803" width="8.7109375" style="475"/>
    <col min="12804" max="12804" width="1.28515625" style="475" customWidth="1"/>
    <col min="12805" max="12812" width="8.7109375" style="475"/>
    <col min="12813" max="12813" width="8.7109375" style="475" customWidth="1"/>
    <col min="12814" max="13056" width="8.7109375" style="475"/>
    <col min="13057" max="13057" width="0.5703125" style="475" customWidth="1"/>
    <col min="13058" max="13058" width="2" style="475" customWidth="1"/>
    <col min="13059" max="13059" width="8.7109375" style="475"/>
    <col min="13060" max="13060" width="1.28515625" style="475" customWidth="1"/>
    <col min="13061" max="13068" width="8.7109375" style="475"/>
    <col min="13069" max="13069" width="8.7109375" style="475" customWidth="1"/>
    <col min="13070" max="13312" width="8.7109375" style="475"/>
    <col min="13313" max="13313" width="0.5703125" style="475" customWidth="1"/>
    <col min="13314" max="13314" width="2" style="475" customWidth="1"/>
    <col min="13315" max="13315" width="8.7109375" style="475"/>
    <col min="13316" max="13316" width="1.28515625" style="475" customWidth="1"/>
    <col min="13317" max="13324" width="8.7109375" style="475"/>
    <col min="13325" max="13325" width="8.7109375" style="475" customWidth="1"/>
    <col min="13326" max="13568" width="8.7109375" style="475"/>
    <col min="13569" max="13569" width="0.5703125" style="475" customWidth="1"/>
    <col min="13570" max="13570" width="2" style="475" customWidth="1"/>
    <col min="13571" max="13571" width="8.7109375" style="475"/>
    <col min="13572" max="13572" width="1.28515625" style="475" customWidth="1"/>
    <col min="13573" max="13580" width="8.7109375" style="475"/>
    <col min="13581" max="13581" width="8.7109375" style="475" customWidth="1"/>
    <col min="13582" max="13824" width="8.7109375" style="475"/>
    <col min="13825" max="13825" width="0.5703125" style="475" customWidth="1"/>
    <col min="13826" max="13826" width="2" style="475" customWidth="1"/>
    <col min="13827" max="13827" width="8.7109375" style="475"/>
    <col min="13828" max="13828" width="1.28515625" style="475" customWidth="1"/>
    <col min="13829" max="13836" width="8.7109375" style="475"/>
    <col min="13837" max="13837" width="8.7109375" style="475" customWidth="1"/>
    <col min="13838" max="14080" width="8.7109375" style="475"/>
    <col min="14081" max="14081" width="0.5703125" style="475" customWidth="1"/>
    <col min="14082" max="14082" width="2" style="475" customWidth="1"/>
    <col min="14083" max="14083" width="8.7109375" style="475"/>
    <col min="14084" max="14084" width="1.28515625" style="475" customWidth="1"/>
    <col min="14085" max="14092" width="8.7109375" style="475"/>
    <col min="14093" max="14093" width="8.7109375" style="475" customWidth="1"/>
    <col min="14094" max="14336" width="8.7109375" style="475"/>
    <col min="14337" max="14337" width="0.5703125" style="475" customWidth="1"/>
    <col min="14338" max="14338" width="2" style="475" customWidth="1"/>
    <col min="14339" max="14339" width="8.7109375" style="475"/>
    <col min="14340" max="14340" width="1.28515625" style="475" customWidth="1"/>
    <col min="14341" max="14348" width="8.7109375" style="475"/>
    <col min="14349" max="14349" width="8.7109375" style="475" customWidth="1"/>
    <col min="14350" max="14592" width="8.7109375" style="475"/>
    <col min="14593" max="14593" width="0.5703125" style="475" customWidth="1"/>
    <col min="14594" max="14594" width="2" style="475" customWidth="1"/>
    <col min="14595" max="14595" width="8.7109375" style="475"/>
    <col min="14596" max="14596" width="1.28515625" style="475" customWidth="1"/>
    <col min="14597" max="14604" width="8.7109375" style="475"/>
    <col min="14605" max="14605" width="8.7109375" style="475" customWidth="1"/>
    <col min="14606" max="14848" width="8.7109375" style="475"/>
    <col min="14849" max="14849" width="0.5703125" style="475" customWidth="1"/>
    <col min="14850" max="14850" width="2" style="475" customWidth="1"/>
    <col min="14851" max="14851" width="8.7109375" style="475"/>
    <col min="14852" max="14852" width="1.28515625" style="475" customWidth="1"/>
    <col min="14853" max="14860" width="8.7109375" style="475"/>
    <col min="14861" max="14861" width="8.7109375" style="475" customWidth="1"/>
    <col min="14862" max="15104" width="8.7109375" style="475"/>
    <col min="15105" max="15105" width="0.5703125" style="475" customWidth="1"/>
    <col min="15106" max="15106" width="2" style="475" customWidth="1"/>
    <col min="15107" max="15107" width="8.7109375" style="475"/>
    <col min="15108" max="15108" width="1.28515625" style="475" customWidth="1"/>
    <col min="15109" max="15116" width="8.7109375" style="475"/>
    <col min="15117" max="15117" width="8.7109375" style="475" customWidth="1"/>
    <col min="15118" max="15360" width="8.7109375" style="475"/>
    <col min="15361" max="15361" width="0.5703125" style="475" customWidth="1"/>
    <col min="15362" max="15362" width="2" style="475" customWidth="1"/>
    <col min="15363" max="15363" width="8.7109375" style="475"/>
    <col min="15364" max="15364" width="1.28515625" style="475" customWidth="1"/>
    <col min="15365" max="15372" width="8.7109375" style="475"/>
    <col min="15373" max="15373" width="8.7109375" style="475" customWidth="1"/>
    <col min="15374" max="15616" width="8.7109375" style="475"/>
    <col min="15617" max="15617" width="0.5703125" style="475" customWidth="1"/>
    <col min="15618" max="15618" width="2" style="475" customWidth="1"/>
    <col min="15619" max="15619" width="8.7109375" style="475"/>
    <col min="15620" max="15620" width="1.28515625" style="475" customWidth="1"/>
    <col min="15621" max="15628" width="8.7109375" style="475"/>
    <col min="15629" max="15629" width="8.7109375" style="475" customWidth="1"/>
    <col min="15630" max="15872" width="8.7109375" style="475"/>
    <col min="15873" max="15873" width="0.5703125" style="475" customWidth="1"/>
    <col min="15874" max="15874" width="2" style="475" customWidth="1"/>
    <col min="15875" max="15875" width="8.7109375" style="475"/>
    <col min="15876" max="15876" width="1.28515625" style="475" customWidth="1"/>
    <col min="15877" max="15884" width="8.7109375" style="475"/>
    <col min="15885" max="15885" width="8.7109375" style="475" customWidth="1"/>
    <col min="15886" max="16128" width="8.7109375" style="475"/>
    <col min="16129" max="16129" width="0.5703125" style="475" customWidth="1"/>
    <col min="16130" max="16130" width="2" style="475" customWidth="1"/>
    <col min="16131" max="16131" width="8.7109375" style="475"/>
    <col min="16132" max="16132" width="1.28515625" style="475" customWidth="1"/>
    <col min="16133" max="16140" width="8.7109375" style="475"/>
    <col min="16141" max="16141" width="8.7109375" style="475" customWidth="1"/>
    <col min="16142" max="16384" width="8.7109375" style="475"/>
  </cols>
  <sheetData>
    <row r="1" spans="1:14" ht="18" x14ac:dyDescent="0.25">
      <c r="B1" s="493"/>
      <c r="C1" s="476" t="s">
        <v>328</v>
      </c>
      <c r="D1" s="490"/>
      <c r="E1" s="490"/>
      <c r="F1" s="490"/>
      <c r="G1" s="490"/>
      <c r="H1" s="490"/>
      <c r="I1" s="490"/>
      <c r="J1" s="490"/>
      <c r="K1" s="490"/>
      <c r="L1" s="490"/>
      <c r="M1" s="490"/>
    </row>
    <row r="2" spans="1:14" ht="18" x14ac:dyDescent="0.25">
      <c r="C2" s="476"/>
      <c r="D2" s="490"/>
      <c r="E2" s="490"/>
      <c r="F2" s="490"/>
      <c r="G2" s="490"/>
      <c r="H2" s="490"/>
      <c r="I2" s="490"/>
      <c r="J2" s="490"/>
      <c r="K2" s="490"/>
      <c r="L2" s="490"/>
      <c r="M2" s="490"/>
    </row>
    <row r="3" spans="1:14" ht="15" customHeight="1" x14ac:dyDescent="0.25">
      <c r="C3" s="623" t="s">
        <v>473</v>
      </c>
      <c r="D3" s="624"/>
      <c r="E3" s="624"/>
      <c r="F3" s="624"/>
      <c r="G3" s="624"/>
      <c r="H3" s="624"/>
      <c r="I3" s="624"/>
      <c r="J3" s="624"/>
      <c r="K3" s="624"/>
      <c r="L3" s="624"/>
      <c r="M3" s="624"/>
    </row>
    <row r="4" spans="1:14" x14ac:dyDescent="0.25">
      <c r="C4" s="624"/>
      <c r="D4" s="624"/>
      <c r="E4" s="624"/>
      <c r="F4" s="624"/>
      <c r="G4" s="624"/>
      <c r="H4" s="624"/>
      <c r="I4" s="624"/>
      <c r="J4" s="624"/>
      <c r="K4" s="624"/>
      <c r="L4" s="624"/>
      <c r="M4" s="624"/>
    </row>
    <row r="5" spans="1:14" x14ac:dyDescent="0.25">
      <c r="C5" s="624"/>
      <c r="D5" s="624"/>
      <c r="E5" s="624"/>
      <c r="F5" s="624"/>
      <c r="G5" s="624"/>
      <c r="H5" s="624"/>
      <c r="I5" s="624"/>
      <c r="J5" s="624"/>
      <c r="K5" s="624"/>
      <c r="L5" s="624"/>
      <c r="M5" s="624"/>
    </row>
    <row r="6" spans="1:14" x14ac:dyDescent="0.25">
      <c r="C6" s="624"/>
      <c r="D6" s="624"/>
      <c r="E6" s="624"/>
      <c r="F6" s="624"/>
      <c r="G6" s="624"/>
      <c r="H6" s="624"/>
      <c r="I6" s="624"/>
      <c r="J6" s="624"/>
      <c r="K6" s="624"/>
      <c r="L6" s="624"/>
      <c r="M6" s="624"/>
    </row>
    <row r="7" spans="1:14" x14ac:dyDescent="0.25">
      <c r="C7" s="491" t="s">
        <v>329</v>
      </c>
      <c r="D7" s="492"/>
      <c r="E7" s="492"/>
      <c r="F7" s="492"/>
      <c r="G7" s="492"/>
      <c r="H7" s="492"/>
      <c r="I7" s="492"/>
      <c r="J7" s="492"/>
      <c r="K7" s="492"/>
      <c r="L7" s="492"/>
      <c r="M7" s="492"/>
    </row>
    <row r="8" spans="1:14" x14ac:dyDescent="0.25">
      <c r="C8" s="492"/>
      <c r="D8" s="492"/>
      <c r="E8" s="492"/>
      <c r="F8" s="492"/>
      <c r="G8" s="492"/>
      <c r="H8" s="492"/>
      <c r="I8" s="492"/>
      <c r="J8" s="492"/>
      <c r="K8" s="492"/>
      <c r="L8" s="492"/>
      <c r="M8" s="492"/>
    </row>
    <row r="9" spans="1:14" ht="15" customHeight="1" x14ac:dyDescent="0.25">
      <c r="B9" s="477"/>
      <c r="C9" s="627" t="s">
        <v>474</v>
      </c>
      <c r="D9" s="628"/>
      <c r="E9" s="628"/>
      <c r="F9" s="628"/>
      <c r="G9" s="628"/>
      <c r="H9" s="628"/>
      <c r="I9" s="628"/>
      <c r="J9" s="628"/>
      <c r="K9" s="628"/>
      <c r="L9" s="628"/>
      <c r="M9" s="629"/>
    </row>
    <row r="10" spans="1:14" x14ac:dyDescent="0.25">
      <c r="B10" s="478"/>
      <c r="C10" s="630"/>
      <c r="D10" s="630"/>
      <c r="E10" s="630"/>
      <c r="F10" s="630"/>
      <c r="G10" s="630"/>
      <c r="H10" s="630"/>
      <c r="I10" s="630"/>
      <c r="J10" s="630"/>
      <c r="K10" s="630"/>
      <c r="L10" s="630"/>
      <c r="M10" s="631"/>
    </row>
    <row r="11" spans="1:14" x14ac:dyDescent="0.25">
      <c r="A11" s="479"/>
      <c r="B11" s="480"/>
      <c r="C11" s="493"/>
      <c r="D11" s="493"/>
      <c r="E11" s="493"/>
      <c r="F11" s="493"/>
      <c r="G11" s="493"/>
      <c r="H11" s="493"/>
      <c r="I11" s="493"/>
      <c r="J11" s="493"/>
      <c r="K11" s="493"/>
      <c r="L11" s="493"/>
      <c r="M11" s="494"/>
      <c r="N11" s="479"/>
    </row>
    <row r="12" spans="1:14" ht="15" customHeight="1" x14ac:dyDescent="0.25">
      <c r="A12" s="479"/>
      <c r="B12" s="480"/>
      <c r="C12" s="493"/>
      <c r="D12" s="493"/>
      <c r="E12" s="633" t="s">
        <v>380</v>
      </c>
      <c r="F12" s="633"/>
      <c r="G12" s="633"/>
      <c r="H12" s="633"/>
      <c r="I12" s="625" t="s">
        <v>330</v>
      </c>
      <c r="J12" s="625"/>
      <c r="K12" s="625"/>
      <c r="L12" s="625"/>
      <c r="M12" s="626"/>
      <c r="N12" s="479"/>
    </row>
    <row r="13" spans="1:14" x14ac:dyDescent="0.25">
      <c r="A13" s="479"/>
      <c r="B13" s="480"/>
      <c r="C13" s="493"/>
      <c r="D13" s="493"/>
      <c r="E13" s="633"/>
      <c r="F13" s="633"/>
      <c r="G13" s="633"/>
      <c r="H13" s="633"/>
      <c r="I13" s="625"/>
      <c r="J13" s="625"/>
      <c r="K13" s="625"/>
      <c r="L13" s="625"/>
      <c r="M13" s="626"/>
      <c r="N13" s="479"/>
    </row>
    <row r="14" spans="1:14" x14ac:dyDescent="0.25">
      <c r="A14" s="479"/>
      <c r="B14" s="480"/>
      <c r="C14" s="493"/>
      <c r="D14" s="493"/>
      <c r="E14" s="495" t="s">
        <v>331</v>
      </c>
      <c r="F14" s="493"/>
      <c r="G14" s="493"/>
      <c r="H14" s="493"/>
      <c r="I14" s="625"/>
      <c r="J14" s="625"/>
      <c r="K14" s="625"/>
      <c r="L14" s="625"/>
      <c r="M14" s="626"/>
      <c r="N14" s="479"/>
    </row>
    <row r="15" spans="1:14" x14ac:dyDescent="0.25">
      <c r="A15" s="479"/>
      <c r="B15" s="480"/>
      <c r="C15" s="493"/>
      <c r="D15" s="493"/>
      <c r="E15" s="493"/>
      <c r="F15" s="493"/>
      <c r="G15" s="493"/>
      <c r="H15" s="493"/>
      <c r="I15" s="625"/>
      <c r="J15" s="625"/>
      <c r="K15" s="625"/>
      <c r="L15" s="625"/>
      <c r="M15" s="626"/>
      <c r="N15" s="479"/>
    </row>
    <row r="16" spans="1:14" x14ac:dyDescent="0.25">
      <c r="A16" s="479"/>
      <c r="B16" s="480"/>
      <c r="C16" s="493"/>
      <c r="D16" s="493"/>
      <c r="E16" s="493"/>
      <c r="F16" s="493"/>
      <c r="G16" s="493"/>
      <c r="H16" s="493"/>
      <c r="I16" s="625"/>
      <c r="J16" s="625"/>
      <c r="K16" s="625"/>
      <c r="L16" s="625"/>
      <c r="M16" s="626"/>
      <c r="N16" s="479"/>
    </row>
    <row r="17" spans="1:14" x14ac:dyDescent="0.25">
      <c r="A17" s="479"/>
      <c r="B17" s="480"/>
      <c r="C17" s="493"/>
      <c r="D17" s="493"/>
      <c r="E17" s="493"/>
      <c r="F17" s="493"/>
      <c r="G17" s="493"/>
      <c r="H17" s="493"/>
      <c r="I17" s="493"/>
      <c r="J17" s="493"/>
      <c r="K17" s="493"/>
      <c r="L17" s="493"/>
      <c r="M17" s="494"/>
      <c r="N17" s="479"/>
    </row>
    <row r="18" spans="1:14" x14ac:dyDescent="0.25">
      <c r="A18" s="479"/>
      <c r="B18" s="480"/>
      <c r="C18" s="493"/>
      <c r="D18" s="493"/>
      <c r="E18" s="493"/>
      <c r="F18" s="493"/>
      <c r="G18" s="493"/>
      <c r="H18" s="493"/>
      <c r="I18" s="493"/>
      <c r="J18" s="493"/>
      <c r="K18" s="493"/>
      <c r="L18" s="493"/>
      <c r="M18" s="494"/>
      <c r="N18" s="479"/>
    </row>
    <row r="19" spans="1:14" ht="15" customHeight="1" x14ac:dyDescent="0.25">
      <c r="A19" s="479"/>
      <c r="B19" s="480"/>
      <c r="C19" s="493"/>
      <c r="D19" s="493"/>
      <c r="E19" s="633" t="s">
        <v>381</v>
      </c>
      <c r="F19" s="633"/>
      <c r="G19" s="633"/>
      <c r="H19" s="633"/>
      <c r="I19" s="625" t="s">
        <v>382</v>
      </c>
      <c r="J19" s="625"/>
      <c r="K19" s="625"/>
      <c r="L19" s="625"/>
      <c r="M19" s="626"/>
      <c r="N19" s="479"/>
    </row>
    <row r="20" spans="1:14" x14ac:dyDescent="0.25">
      <c r="A20" s="479"/>
      <c r="B20" s="480"/>
      <c r="C20" s="493"/>
      <c r="D20" s="493"/>
      <c r="E20" s="633"/>
      <c r="F20" s="633"/>
      <c r="G20" s="633"/>
      <c r="H20" s="633"/>
      <c r="I20" s="625"/>
      <c r="J20" s="625"/>
      <c r="K20" s="625"/>
      <c r="L20" s="625"/>
      <c r="M20" s="626"/>
      <c r="N20" s="479"/>
    </row>
    <row r="21" spans="1:14" x14ac:dyDescent="0.25">
      <c r="A21" s="479"/>
      <c r="B21" s="480"/>
      <c r="C21" s="493"/>
      <c r="D21" s="493"/>
      <c r="E21" s="495" t="s">
        <v>332</v>
      </c>
      <c r="F21" s="493"/>
      <c r="G21" s="493"/>
      <c r="H21" s="493"/>
      <c r="I21" s="625"/>
      <c r="J21" s="625"/>
      <c r="K21" s="625"/>
      <c r="L21" s="625"/>
      <c r="M21" s="626"/>
      <c r="N21" s="479"/>
    </row>
    <row r="22" spans="1:14" x14ac:dyDescent="0.25">
      <c r="A22" s="479"/>
      <c r="B22" s="480"/>
      <c r="C22" s="493"/>
      <c r="D22" s="493"/>
      <c r="E22" s="493"/>
      <c r="F22" s="493"/>
      <c r="G22" s="493"/>
      <c r="H22" s="493"/>
      <c r="I22" s="625"/>
      <c r="J22" s="625"/>
      <c r="K22" s="625"/>
      <c r="L22" s="625"/>
      <c r="M22" s="626"/>
      <c r="N22" s="479"/>
    </row>
    <row r="23" spans="1:14" x14ac:dyDescent="0.25">
      <c r="A23" s="479"/>
      <c r="B23" s="480"/>
      <c r="C23" s="493"/>
      <c r="D23" s="493"/>
      <c r="E23" s="493"/>
      <c r="F23" s="493"/>
      <c r="G23" s="493"/>
      <c r="H23" s="493"/>
      <c r="I23" s="625"/>
      <c r="J23" s="625"/>
      <c r="K23" s="625"/>
      <c r="L23" s="625"/>
      <c r="M23" s="626"/>
      <c r="N23" s="479"/>
    </row>
    <row r="24" spans="1:14" x14ac:dyDescent="0.25">
      <c r="A24" s="479"/>
      <c r="B24" s="480"/>
      <c r="C24" s="493"/>
      <c r="D24" s="493"/>
      <c r="E24" s="493"/>
      <c r="F24" s="493"/>
      <c r="G24" s="493"/>
      <c r="H24" s="493"/>
      <c r="I24" s="493"/>
      <c r="J24" s="493"/>
      <c r="K24" s="493"/>
      <c r="L24" s="493"/>
      <c r="M24" s="494"/>
      <c r="N24" s="479"/>
    </row>
    <row r="25" spans="1:14" x14ac:dyDescent="0.25">
      <c r="A25" s="479"/>
      <c r="B25" s="480"/>
      <c r="C25" s="493"/>
      <c r="D25" s="493"/>
      <c r="E25" s="493"/>
      <c r="F25" s="493"/>
      <c r="G25" s="493"/>
      <c r="H25" s="493"/>
      <c r="I25" s="493"/>
      <c r="J25" s="493"/>
      <c r="K25" s="493"/>
      <c r="L25" s="493"/>
      <c r="M25" s="494"/>
      <c r="N25" s="479"/>
    </row>
    <row r="26" spans="1:14" ht="15" customHeight="1" x14ac:dyDescent="0.25">
      <c r="A26" s="479"/>
      <c r="B26" s="480"/>
      <c r="C26" s="493"/>
      <c r="D26" s="493"/>
      <c r="E26" s="633" t="s">
        <v>383</v>
      </c>
      <c r="F26" s="633"/>
      <c r="G26" s="633"/>
      <c r="H26" s="633"/>
      <c r="I26" s="625" t="s">
        <v>333</v>
      </c>
      <c r="J26" s="625"/>
      <c r="K26" s="625"/>
      <c r="L26" s="625"/>
      <c r="M26" s="626"/>
      <c r="N26" s="479"/>
    </row>
    <row r="27" spans="1:14" x14ac:dyDescent="0.25">
      <c r="A27" s="479"/>
      <c r="B27" s="480"/>
      <c r="C27" s="493"/>
      <c r="D27" s="493"/>
      <c r="E27" s="633"/>
      <c r="F27" s="633"/>
      <c r="G27" s="633"/>
      <c r="H27" s="633"/>
      <c r="I27" s="625"/>
      <c r="J27" s="625"/>
      <c r="K27" s="625"/>
      <c r="L27" s="625"/>
      <c r="M27" s="626"/>
      <c r="N27" s="479"/>
    </row>
    <row r="28" spans="1:14" x14ac:dyDescent="0.25">
      <c r="A28" s="479"/>
      <c r="B28" s="480"/>
      <c r="C28" s="493"/>
      <c r="D28" s="493"/>
      <c r="E28" s="495" t="s">
        <v>332</v>
      </c>
      <c r="F28" s="493"/>
      <c r="G28" s="493"/>
      <c r="H28" s="493"/>
      <c r="I28" s="625"/>
      <c r="J28" s="625"/>
      <c r="K28" s="625"/>
      <c r="L28" s="625"/>
      <c r="M28" s="626"/>
      <c r="N28" s="479"/>
    </row>
    <row r="29" spans="1:14" x14ac:dyDescent="0.25">
      <c r="A29" s="479"/>
      <c r="B29" s="480"/>
      <c r="C29" s="493"/>
      <c r="D29" s="493"/>
      <c r="E29" s="493"/>
      <c r="F29" s="493"/>
      <c r="G29" s="493"/>
      <c r="H29" s="493"/>
      <c r="I29" s="625"/>
      <c r="J29" s="625"/>
      <c r="K29" s="625"/>
      <c r="L29" s="625"/>
      <c r="M29" s="626"/>
      <c r="N29" s="479"/>
    </row>
    <row r="30" spans="1:14" x14ac:dyDescent="0.25">
      <c r="A30" s="479"/>
      <c r="B30" s="480"/>
      <c r="C30" s="493"/>
      <c r="D30" s="493"/>
      <c r="E30" s="493"/>
      <c r="F30" s="493"/>
      <c r="G30" s="493"/>
      <c r="H30" s="493"/>
      <c r="I30" s="625"/>
      <c r="J30" s="625"/>
      <c r="K30" s="625"/>
      <c r="L30" s="625"/>
      <c r="M30" s="626"/>
      <c r="N30" s="479"/>
    </row>
    <row r="31" spans="1:14" x14ac:dyDescent="0.25">
      <c r="A31" s="479"/>
      <c r="B31" s="480"/>
      <c r="C31" s="493"/>
      <c r="D31" s="493"/>
      <c r="E31" s="493"/>
      <c r="F31" s="493"/>
      <c r="G31" s="493"/>
      <c r="H31" s="493"/>
      <c r="I31" s="493"/>
      <c r="J31" s="493"/>
      <c r="K31" s="493"/>
      <c r="L31" s="493"/>
      <c r="M31" s="494"/>
      <c r="N31" s="479"/>
    </row>
    <row r="32" spans="1:14" x14ac:dyDescent="0.25">
      <c r="A32" s="479"/>
      <c r="B32" s="480"/>
      <c r="C32" s="493"/>
      <c r="D32" s="493"/>
      <c r="E32" s="493"/>
      <c r="F32" s="493"/>
      <c r="G32" s="493"/>
      <c r="H32" s="493"/>
      <c r="I32" s="493"/>
      <c r="J32" s="493"/>
      <c r="K32" s="493"/>
      <c r="L32" s="493"/>
      <c r="M32" s="494"/>
      <c r="N32" s="479"/>
    </row>
    <row r="33" spans="1:18" ht="15" customHeight="1" x14ac:dyDescent="0.25">
      <c r="A33" s="479"/>
      <c r="B33" s="480"/>
      <c r="C33" s="493"/>
      <c r="D33" s="493"/>
      <c r="E33" s="632" t="s">
        <v>430</v>
      </c>
      <c r="F33" s="633"/>
      <c r="G33" s="633"/>
      <c r="H33" s="633"/>
      <c r="I33" s="625" t="s">
        <v>433</v>
      </c>
      <c r="J33" s="625"/>
      <c r="K33" s="625"/>
      <c r="L33" s="625"/>
      <c r="M33" s="626"/>
      <c r="N33" s="479"/>
      <c r="R33" s="524"/>
    </row>
    <row r="34" spans="1:18" x14ac:dyDescent="0.25">
      <c r="A34" s="479"/>
      <c r="B34" s="480"/>
      <c r="C34" s="493"/>
      <c r="D34" s="493"/>
      <c r="E34" s="633"/>
      <c r="F34" s="633"/>
      <c r="G34" s="633"/>
      <c r="H34" s="633"/>
      <c r="I34" s="625"/>
      <c r="J34" s="625"/>
      <c r="K34" s="625"/>
      <c r="L34" s="625"/>
      <c r="M34" s="626"/>
      <c r="N34" s="479"/>
    </row>
    <row r="35" spans="1:18" x14ac:dyDescent="0.25">
      <c r="A35" s="479"/>
      <c r="B35" s="480"/>
      <c r="C35" s="493"/>
      <c r="D35" s="493"/>
      <c r="E35" s="495" t="s">
        <v>334</v>
      </c>
      <c r="F35" s="493"/>
      <c r="G35" s="493"/>
      <c r="H35" s="493"/>
      <c r="I35" s="625"/>
      <c r="J35" s="625"/>
      <c r="K35" s="625"/>
      <c r="L35" s="625"/>
      <c r="M35" s="626"/>
      <c r="N35" s="479"/>
    </row>
    <row r="36" spans="1:18" x14ac:dyDescent="0.25">
      <c r="A36" s="479"/>
      <c r="B36" s="480"/>
      <c r="C36" s="493"/>
      <c r="D36" s="493"/>
      <c r="E36" s="493"/>
      <c r="F36" s="493"/>
      <c r="G36" s="493"/>
      <c r="H36" s="493"/>
      <c r="I36" s="625"/>
      <c r="J36" s="625"/>
      <c r="K36" s="625"/>
      <c r="L36" s="625"/>
      <c r="M36" s="626"/>
      <c r="N36" s="479"/>
    </row>
    <row r="37" spans="1:18" x14ac:dyDescent="0.25">
      <c r="A37" s="479"/>
      <c r="B37" s="480"/>
      <c r="C37" s="493"/>
      <c r="D37" s="493"/>
      <c r="E37" s="493"/>
      <c r="F37" s="493"/>
      <c r="G37" s="493"/>
      <c r="H37" s="493"/>
      <c r="I37" s="625"/>
      <c r="J37" s="625"/>
      <c r="K37" s="625"/>
      <c r="L37" s="625"/>
      <c r="M37" s="626"/>
      <c r="N37" s="479"/>
    </row>
    <row r="38" spans="1:18" x14ac:dyDescent="0.25">
      <c r="A38" s="479"/>
      <c r="B38" s="480"/>
      <c r="C38" s="493"/>
      <c r="D38" s="493"/>
      <c r="E38" s="493"/>
      <c r="F38" s="493"/>
      <c r="G38" s="493"/>
      <c r="H38" s="493"/>
      <c r="I38" s="625"/>
      <c r="J38" s="625"/>
      <c r="K38" s="625"/>
      <c r="L38" s="625"/>
      <c r="M38" s="626"/>
      <c r="N38" s="479"/>
    </row>
    <row r="39" spans="1:18" x14ac:dyDescent="0.25">
      <c r="A39" s="479"/>
      <c r="B39" s="480"/>
      <c r="C39" s="493"/>
      <c r="D39" s="493"/>
      <c r="E39" s="493"/>
      <c r="F39" s="493"/>
      <c r="G39" s="493"/>
      <c r="H39" s="493"/>
      <c r="I39" s="493"/>
      <c r="J39" s="493"/>
      <c r="K39" s="493"/>
      <c r="L39" s="493"/>
      <c r="M39" s="494"/>
      <c r="N39" s="479"/>
    </row>
    <row r="40" spans="1:18" x14ac:dyDescent="0.25">
      <c r="A40" s="479"/>
      <c r="B40" s="480"/>
      <c r="C40" s="493"/>
      <c r="D40" s="493"/>
      <c r="E40" s="493"/>
      <c r="F40" s="493"/>
      <c r="G40" s="493"/>
      <c r="H40" s="493"/>
      <c r="I40" s="493"/>
      <c r="J40" s="493"/>
      <c r="K40" s="493"/>
      <c r="L40" s="493"/>
      <c r="M40" s="494"/>
      <c r="N40" s="479"/>
    </row>
    <row r="41" spans="1:18" ht="15" customHeight="1" x14ac:dyDescent="0.25">
      <c r="A41" s="479"/>
      <c r="B41" s="480"/>
      <c r="C41" s="493"/>
      <c r="D41" s="493"/>
      <c r="E41" s="633" t="s">
        <v>384</v>
      </c>
      <c r="F41" s="633"/>
      <c r="G41" s="633"/>
      <c r="H41" s="633"/>
      <c r="I41" s="625" t="s">
        <v>432</v>
      </c>
      <c r="J41" s="625"/>
      <c r="K41" s="625"/>
      <c r="L41" s="625"/>
      <c r="M41" s="626"/>
      <c r="N41" s="479"/>
    </row>
    <row r="42" spans="1:18" x14ac:dyDescent="0.25">
      <c r="A42" s="479"/>
      <c r="B42" s="480"/>
      <c r="C42" s="493"/>
      <c r="D42" s="493"/>
      <c r="E42" s="633"/>
      <c r="F42" s="633"/>
      <c r="G42" s="633"/>
      <c r="H42" s="633"/>
      <c r="I42" s="625"/>
      <c r="J42" s="625"/>
      <c r="K42" s="625"/>
      <c r="L42" s="625"/>
      <c r="M42" s="626"/>
      <c r="N42" s="479"/>
    </row>
    <row r="43" spans="1:18" x14ac:dyDescent="0.25">
      <c r="A43" s="479"/>
      <c r="B43" s="480"/>
      <c r="C43" s="493"/>
      <c r="D43" s="493"/>
      <c r="E43" s="495" t="s">
        <v>334</v>
      </c>
      <c r="F43" s="493"/>
      <c r="G43" s="493"/>
      <c r="H43" s="493"/>
      <c r="I43" s="625"/>
      <c r="J43" s="625"/>
      <c r="K43" s="625"/>
      <c r="L43" s="625"/>
      <c r="M43" s="626"/>
      <c r="N43" s="479"/>
    </row>
    <row r="44" spans="1:18" x14ac:dyDescent="0.25">
      <c r="A44" s="479"/>
      <c r="B44" s="480"/>
      <c r="C44" s="493"/>
      <c r="D44" s="493"/>
      <c r="E44" s="495" t="s">
        <v>431</v>
      </c>
      <c r="F44" s="493"/>
      <c r="G44" s="493"/>
      <c r="H44" s="493"/>
      <c r="I44" s="625"/>
      <c r="J44" s="625"/>
      <c r="K44" s="625"/>
      <c r="L44" s="625"/>
      <c r="M44" s="626"/>
      <c r="N44" s="479"/>
    </row>
    <row r="45" spans="1:18" x14ac:dyDescent="0.25">
      <c r="A45" s="479"/>
      <c r="B45" s="480"/>
      <c r="C45" s="493"/>
      <c r="D45" s="493"/>
      <c r="E45" s="493"/>
      <c r="F45" s="493"/>
      <c r="G45" s="493"/>
      <c r="H45" s="493"/>
      <c r="I45" s="625"/>
      <c r="J45" s="625"/>
      <c r="K45" s="625"/>
      <c r="L45" s="625"/>
      <c r="M45" s="626"/>
      <c r="N45" s="479"/>
    </row>
    <row r="46" spans="1:18" x14ac:dyDescent="0.25">
      <c r="A46" s="479"/>
      <c r="B46" s="480"/>
      <c r="C46" s="493"/>
      <c r="D46" s="493"/>
      <c r="E46" s="493"/>
      <c r="F46" s="493"/>
      <c r="G46" s="493"/>
      <c r="H46" s="493"/>
      <c r="I46" s="493"/>
      <c r="J46" s="493"/>
      <c r="K46" s="493"/>
      <c r="L46" s="493"/>
      <c r="M46" s="494"/>
      <c r="N46" s="479"/>
    </row>
    <row r="48" spans="1:18" x14ac:dyDescent="0.25">
      <c r="C48" s="623" t="s">
        <v>390</v>
      </c>
      <c r="D48" s="624"/>
      <c r="E48" s="624"/>
      <c r="F48" s="624"/>
      <c r="G48" s="624"/>
      <c r="H48" s="624"/>
      <c r="I48" s="624"/>
      <c r="J48" s="624"/>
      <c r="K48" s="624"/>
      <c r="L48" s="624"/>
      <c r="M48" s="624"/>
    </row>
    <row r="49" spans="3:13" x14ac:dyDescent="0.25">
      <c r="C49" s="624"/>
      <c r="D49" s="624"/>
      <c r="E49" s="624"/>
      <c r="F49" s="624"/>
      <c r="G49" s="624"/>
      <c r="H49" s="624"/>
      <c r="I49" s="624"/>
      <c r="J49" s="624"/>
      <c r="K49" s="624"/>
      <c r="L49" s="624"/>
      <c r="M49" s="624"/>
    </row>
    <row r="50" spans="3:13" x14ac:dyDescent="0.25">
      <c r="C50" s="624"/>
      <c r="D50" s="624"/>
      <c r="E50" s="624"/>
      <c r="F50" s="624"/>
      <c r="G50" s="624"/>
      <c r="H50" s="624"/>
      <c r="I50" s="624"/>
      <c r="J50" s="624"/>
      <c r="K50" s="624"/>
      <c r="L50" s="624"/>
      <c r="M50" s="624"/>
    </row>
    <row r="51" spans="3:13" x14ac:dyDescent="0.25">
      <c r="C51" s="624"/>
      <c r="D51" s="624"/>
      <c r="E51" s="624"/>
      <c r="F51" s="624"/>
      <c r="G51" s="624"/>
      <c r="H51" s="624"/>
      <c r="I51" s="624"/>
      <c r="J51" s="624"/>
      <c r="K51" s="624"/>
      <c r="L51" s="624"/>
      <c r="M51" s="624"/>
    </row>
    <row r="52" spans="3:13" x14ac:dyDescent="0.25">
      <c r="C52" s="518" t="s">
        <v>391</v>
      </c>
    </row>
  </sheetData>
  <mergeCells count="13">
    <mergeCell ref="C48:M51"/>
    <mergeCell ref="I41:M45"/>
    <mergeCell ref="C3:M6"/>
    <mergeCell ref="C9:M10"/>
    <mergeCell ref="I12:M16"/>
    <mergeCell ref="I19:M23"/>
    <mergeCell ref="I26:M30"/>
    <mergeCell ref="E33:H34"/>
    <mergeCell ref="I33:M38"/>
    <mergeCell ref="E12:H13"/>
    <mergeCell ref="E19:H20"/>
    <mergeCell ref="E26:H27"/>
    <mergeCell ref="E41:H42"/>
  </mergeCells>
  <hyperlinks>
    <hyperlink ref="C7" r:id="rId1" display="https://www.gov.uk/government/collections/legal-aid-statistics"/>
    <hyperlink ref="C52" r:id="rId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showGridLines="0" workbookViewId="0">
      <pane xSplit="2" ySplit="7" topLeftCell="C8" activePane="bottomRight" state="frozen"/>
      <selection activeCell="D26" sqref="D26"/>
      <selection pane="topRight" activeCell="D26" sqref="D26"/>
      <selection pane="bottomLeft" activeCell="D26" sqref="D26"/>
      <selection pane="bottomRight"/>
    </sheetView>
  </sheetViews>
  <sheetFormatPr defaultColWidth="9.42578125" defaultRowHeight="12.75" x14ac:dyDescent="0.2"/>
  <cols>
    <col min="1" max="1" width="9.42578125" style="14" customWidth="1"/>
    <col min="2" max="2" width="12.5703125" style="14" customWidth="1"/>
    <col min="3" max="3" width="13.7109375" style="14" customWidth="1"/>
    <col min="4" max="4" width="11.5703125" style="14" customWidth="1"/>
    <col min="5" max="5" width="9.28515625" style="467" customWidth="1"/>
    <col min="6" max="6" width="3.5703125" style="14" customWidth="1"/>
    <col min="7" max="7" width="13.28515625" style="14" customWidth="1"/>
    <col min="8" max="8" width="11.5703125" style="14" customWidth="1"/>
    <col min="9" max="9" width="9.7109375" style="467" customWidth="1"/>
    <col min="10" max="10" width="9.28515625" style="468" customWidth="1"/>
    <col min="11" max="15" width="9.42578125" style="191"/>
    <col min="16" max="16384" width="9.42578125" style="14"/>
  </cols>
  <sheetData>
    <row r="1" spans="1:15" ht="18" x14ac:dyDescent="0.2">
      <c r="A1" s="12" t="s">
        <v>79</v>
      </c>
      <c r="J1" s="48"/>
    </row>
    <row r="2" spans="1:15" ht="11.25" customHeight="1" x14ac:dyDescent="0.2">
      <c r="A2" s="49"/>
      <c r="B2" s="191"/>
      <c r="C2" s="191"/>
      <c r="D2" s="191"/>
      <c r="E2" s="468"/>
      <c r="F2" s="191"/>
      <c r="G2" s="191"/>
      <c r="H2" s="191"/>
      <c r="I2" s="468"/>
      <c r="J2" s="49"/>
    </row>
    <row r="3" spans="1:15" s="378" customFormat="1" ht="27" customHeight="1" x14ac:dyDescent="0.2">
      <c r="A3" s="641" t="s">
        <v>481</v>
      </c>
      <c r="B3" s="641"/>
      <c r="C3" s="641"/>
      <c r="D3" s="641"/>
      <c r="E3" s="641"/>
      <c r="F3" s="641"/>
      <c r="G3" s="641"/>
      <c r="H3" s="641"/>
      <c r="I3" s="641"/>
      <c r="K3" s="549"/>
      <c r="L3" s="549"/>
      <c r="M3" s="549"/>
      <c r="N3" s="549"/>
      <c r="O3" s="549"/>
    </row>
    <row r="4" spans="1:15" ht="13.5" thickBot="1" x14ac:dyDescent="0.25">
      <c r="A4" s="228"/>
      <c r="B4" s="228"/>
      <c r="C4" s="228"/>
      <c r="D4" s="228"/>
      <c r="E4" s="469"/>
      <c r="F4" s="228"/>
      <c r="G4" s="228"/>
      <c r="H4" s="228"/>
      <c r="I4" s="469"/>
      <c r="J4" s="14"/>
    </row>
    <row r="5" spans="1:15" ht="14.25" customHeight="1" x14ac:dyDescent="0.2">
      <c r="C5" s="222" t="s">
        <v>293</v>
      </c>
      <c r="D5" s="222"/>
      <c r="E5" s="466"/>
      <c r="F5" s="222"/>
      <c r="G5" s="222" t="s">
        <v>10</v>
      </c>
      <c r="H5" s="222"/>
      <c r="I5" s="466"/>
    </row>
    <row r="6" spans="1:15" ht="19.5" customHeight="1" x14ac:dyDescent="0.2">
      <c r="A6" s="191"/>
      <c r="B6" s="191"/>
      <c r="C6" s="377" t="s">
        <v>285</v>
      </c>
      <c r="D6" s="377"/>
      <c r="E6" s="457"/>
      <c r="F6" s="376"/>
      <c r="G6" s="377" t="s">
        <v>285</v>
      </c>
      <c r="H6" s="377"/>
      <c r="I6" s="457"/>
      <c r="J6" s="470"/>
    </row>
    <row r="7" spans="1:15" ht="56.25" customHeight="1" x14ac:dyDescent="0.2">
      <c r="A7" s="375" t="s">
        <v>13</v>
      </c>
      <c r="B7" s="489" t="s">
        <v>21</v>
      </c>
      <c r="C7" s="355" t="s">
        <v>187</v>
      </c>
      <c r="D7" s="355" t="s">
        <v>149</v>
      </c>
      <c r="E7" s="208" t="s">
        <v>186</v>
      </c>
      <c r="F7" s="355"/>
      <c r="G7" s="355" t="s">
        <v>187</v>
      </c>
      <c r="H7" s="355" t="s">
        <v>149</v>
      </c>
      <c r="I7" s="208" t="s">
        <v>186</v>
      </c>
    </row>
    <row r="8" spans="1:15" x14ac:dyDescent="0.2">
      <c r="A8" s="140" t="s">
        <v>32</v>
      </c>
      <c r="B8" s="142"/>
      <c r="C8" s="117">
        <v>126143</v>
      </c>
      <c r="D8" s="117" t="s">
        <v>15</v>
      </c>
      <c r="E8" s="117" t="s">
        <v>15</v>
      </c>
      <c r="F8" s="117"/>
      <c r="G8" s="117">
        <v>261252.29300000001</v>
      </c>
      <c r="H8" s="117" t="s">
        <v>15</v>
      </c>
      <c r="I8" s="117">
        <v>95308.961020000104</v>
      </c>
      <c r="K8" s="117"/>
      <c r="L8" s="117"/>
    </row>
    <row r="9" spans="1:15" x14ac:dyDescent="0.2">
      <c r="A9" s="179" t="s">
        <v>363</v>
      </c>
      <c r="B9" s="142"/>
      <c r="C9" s="117">
        <v>130459</v>
      </c>
      <c r="D9" s="117" t="s">
        <v>15</v>
      </c>
      <c r="E9" s="117" t="s">
        <v>15</v>
      </c>
      <c r="F9" s="117"/>
      <c r="G9" s="117">
        <v>302964.27600000001</v>
      </c>
      <c r="H9" s="117" t="s">
        <v>15</v>
      </c>
      <c r="I9" s="117">
        <v>93086.990620000128</v>
      </c>
      <c r="K9" s="117"/>
      <c r="L9" s="117"/>
    </row>
    <row r="10" spans="1:15" x14ac:dyDescent="0.2">
      <c r="A10" s="179" t="s">
        <v>364</v>
      </c>
      <c r="B10" s="142"/>
      <c r="C10" s="117">
        <v>132570</v>
      </c>
      <c r="D10" s="117">
        <v>114873</v>
      </c>
      <c r="E10" s="117" t="s">
        <v>15</v>
      </c>
      <c r="F10" s="117"/>
      <c r="G10" s="117">
        <v>335416.228</v>
      </c>
      <c r="H10" s="117">
        <v>219937.68400000001</v>
      </c>
      <c r="I10" s="117">
        <v>91738.80928000022</v>
      </c>
      <c r="K10" s="215"/>
      <c r="L10" s="117"/>
    </row>
    <row r="11" spans="1:15" x14ac:dyDescent="0.2">
      <c r="A11" s="179" t="s">
        <v>365</v>
      </c>
      <c r="B11" s="142"/>
      <c r="C11" s="117">
        <v>123116</v>
      </c>
      <c r="D11" s="117">
        <v>121398</v>
      </c>
      <c r="E11" s="117" t="s">
        <v>15</v>
      </c>
      <c r="F11" s="117"/>
      <c r="G11" s="117">
        <v>311900.47399999999</v>
      </c>
      <c r="H11" s="117">
        <v>241390.46599999999</v>
      </c>
      <c r="I11" s="117">
        <v>67664.643739999985</v>
      </c>
      <c r="K11" s="215"/>
      <c r="L11" s="117"/>
    </row>
    <row r="12" spans="1:15" x14ac:dyDescent="0.2">
      <c r="A12" s="179" t="s">
        <v>366</v>
      </c>
      <c r="B12" s="141"/>
      <c r="C12" s="117">
        <v>111926</v>
      </c>
      <c r="D12" s="117">
        <v>119904</v>
      </c>
      <c r="E12" s="117" t="s">
        <v>15</v>
      </c>
      <c r="F12" s="117"/>
      <c r="G12" s="117">
        <v>292371.614</v>
      </c>
      <c r="H12" s="117">
        <v>226880.36199999999</v>
      </c>
      <c r="I12" s="117">
        <v>56776.217480000058</v>
      </c>
      <c r="K12" s="215"/>
      <c r="L12" s="117"/>
    </row>
    <row r="13" spans="1:15" x14ac:dyDescent="0.2">
      <c r="A13" s="179" t="s">
        <v>357</v>
      </c>
      <c r="B13" s="141"/>
      <c r="C13" s="117">
        <v>115587</v>
      </c>
      <c r="D13" s="117">
        <v>112932</v>
      </c>
      <c r="E13" s="117" t="s">
        <v>15</v>
      </c>
      <c r="F13" s="117"/>
      <c r="G13" s="117">
        <v>311450.74</v>
      </c>
      <c r="H13" s="117">
        <v>213028.00399999999</v>
      </c>
      <c r="I13" s="117">
        <v>36178.930560000023</v>
      </c>
      <c r="K13" s="215"/>
      <c r="L13" s="117"/>
    </row>
    <row r="14" spans="1:15" x14ac:dyDescent="0.2">
      <c r="A14" s="496" t="s">
        <v>367</v>
      </c>
      <c r="B14" s="141"/>
      <c r="C14" s="117">
        <v>109144</v>
      </c>
      <c r="D14" s="117">
        <v>110954</v>
      </c>
      <c r="E14" s="215" t="s">
        <v>15</v>
      </c>
      <c r="F14" s="117"/>
      <c r="G14" s="117">
        <v>336355.27</v>
      </c>
      <c r="H14" s="117">
        <v>226491.96599999999</v>
      </c>
      <c r="I14" s="117">
        <v>26788.724090000018</v>
      </c>
      <c r="K14" s="215"/>
      <c r="L14" s="117"/>
    </row>
    <row r="15" spans="1:15" x14ac:dyDescent="0.2">
      <c r="A15" s="143"/>
      <c r="B15" s="141"/>
      <c r="C15" s="117"/>
      <c r="D15" s="117"/>
      <c r="E15" s="117"/>
      <c r="F15" s="117"/>
      <c r="G15" s="128"/>
      <c r="H15" s="128"/>
      <c r="I15" s="215"/>
      <c r="K15" s="215"/>
      <c r="L15" s="117"/>
    </row>
    <row r="16" spans="1:15" x14ac:dyDescent="0.2">
      <c r="A16" s="144" t="s">
        <v>153</v>
      </c>
      <c r="B16" s="183" t="s">
        <v>354</v>
      </c>
      <c r="C16" s="117">
        <v>25621</v>
      </c>
      <c r="D16" s="117">
        <v>13543</v>
      </c>
      <c r="E16" s="117" t="s">
        <v>15</v>
      </c>
      <c r="F16" s="117"/>
      <c r="G16" s="117">
        <v>67429.167000000001</v>
      </c>
      <c r="H16" s="117">
        <v>21925.184000000001</v>
      </c>
      <c r="I16" s="215">
        <v>20236.211669999975</v>
      </c>
      <c r="K16" s="215"/>
      <c r="L16" s="117"/>
    </row>
    <row r="17" spans="1:17" x14ac:dyDescent="0.2">
      <c r="A17" s="205"/>
      <c r="B17" s="199" t="s">
        <v>355</v>
      </c>
      <c r="C17" s="117">
        <v>41872</v>
      </c>
      <c r="D17" s="117">
        <v>28211</v>
      </c>
      <c r="E17" s="117" t="s">
        <v>15</v>
      </c>
      <c r="F17" s="117"/>
      <c r="G17" s="117">
        <v>96884.081999999995</v>
      </c>
      <c r="H17" s="117">
        <v>51210.415000000001</v>
      </c>
      <c r="I17" s="215">
        <v>20679.691099999985</v>
      </c>
      <c r="K17" s="215"/>
      <c r="L17" s="117"/>
    </row>
    <row r="18" spans="1:17" x14ac:dyDescent="0.2">
      <c r="A18" s="205"/>
      <c r="B18" s="199" t="s">
        <v>356</v>
      </c>
      <c r="C18" s="117">
        <v>27202</v>
      </c>
      <c r="D18" s="117">
        <v>34674</v>
      </c>
      <c r="E18" s="117" t="s">
        <v>15</v>
      </c>
      <c r="F18" s="117"/>
      <c r="G18" s="117">
        <v>71665.058999999994</v>
      </c>
      <c r="H18" s="117">
        <v>68871.126000000004</v>
      </c>
      <c r="I18" s="215">
        <v>27904.390239999946</v>
      </c>
      <c r="K18" s="215"/>
      <c r="L18" s="117"/>
    </row>
    <row r="19" spans="1:17" x14ac:dyDescent="0.2">
      <c r="A19" s="205"/>
      <c r="B19" s="487" t="s">
        <v>358</v>
      </c>
      <c r="C19" s="117">
        <v>37875</v>
      </c>
      <c r="D19" s="117">
        <v>38445</v>
      </c>
      <c r="E19" s="215" t="s">
        <v>15</v>
      </c>
      <c r="F19" s="117"/>
      <c r="G19" s="117">
        <v>99437.92</v>
      </c>
      <c r="H19" s="117">
        <v>77930.957999999999</v>
      </c>
      <c r="I19" s="215">
        <v>22918.516269999996</v>
      </c>
      <c r="K19" s="215"/>
      <c r="L19" s="215"/>
    </row>
    <row r="20" spans="1:17" ht="27" customHeight="1" x14ac:dyDescent="0.2">
      <c r="A20" s="145" t="s">
        <v>28</v>
      </c>
      <c r="B20" s="130" t="s">
        <v>354</v>
      </c>
      <c r="C20" s="215">
        <v>32479</v>
      </c>
      <c r="D20" s="215">
        <v>31289</v>
      </c>
      <c r="E20" s="117" t="s">
        <v>15</v>
      </c>
      <c r="F20" s="215"/>
      <c r="G20" s="215">
        <v>83980.808000000005</v>
      </c>
      <c r="H20" s="215">
        <v>64626.203000000001</v>
      </c>
      <c r="I20" s="215">
        <v>19794.391930000016</v>
      </c>
      <c r="K20" s="215"/>
      <c r="L20" s="117"/>
    </row>
    <row r="21" spans="1:17" x14ac:dyDescent="0.2">
      <c r="A21" s="205"/>
      <c r="B21" s="199" t="s">
        <v>355</v>
      </c>
      <c r="C21" s="117">
        <v>29737</v>
      </c>
      <c r="D21" s="117">
        <v>30376</v>
      </c>
      <c r="E21" s="117" t="s">
        <v>15</v>
      </c>
      <c r="F21" s="117"/>
      <c r="G21" s="117">
        <v>77670.074999999997</v>
      </c>
      <c r="H21" s="117">
        <v>64205.667999999998</v>
      </c>
      <c r="I21" s="215">
        <v>16099.338740000003</v>
      </c>
      <c r="K21" s="215"/>
      <c r="L21" s="117"/>
    </row>
    <row r="22" spans="1:17" x14ac:dyDescent="0.2">
      <c r="A22" s="205"/>
      <c r="B22" s="199" t="s">
        <v>356</v>
      </c>
      <c r="C22" s="117">
        <v>31986</v>
      </c>
      <c r="D22" s="117">
        <v>30221</v>
      </c>
      <c r="E22" s="117" t="s">
        <v>15</v>
      </c>
      <c r="F22" s="117"/>
      <c r="G22" s="117">
        <v>78511.205000000002</v>
      </c>
      <c r="H22" s="117">
        <v>58000.093000000001</v>
      </c>
      <c r="I22" s="215">
        <v>16185.695909999991</v>
      </c>
      <c r="K22" s="215"/>
      <c r="L22" s="117"/>
    </row>
    <row r="23" spans="1:17" x14ac:dyDescent="0.2">
      <c r="A23" s="205"/>
      <c r="B23" s="487" t="s">
        <v>358</v>
      </c>
      <c r="C23" s="117">
        <v>28914</v>
      </c>
      <c r="D23" s="117">
        <v>29512</v>
      </c>
      <c r="E23" s="215" t="s">
        <v>15</v>
      </c>
      <c r="F23" s="117"/>
      <c r="G23" s="117">
        <v>71738.385999999999</v>
      </c>
      <c r="H23" s="117">
        <v>54558.502</v>
      </c>
      <c r="I23" s="215">
        <v>15585.217160000009</v>
      </c>
      <c r="K23" s="215"/>
      <c r="L23" s="215"/>
    </row>
    <row r="24" spans="1:17" ht="27" customHeight="1" x14ac:dyDescent="0.2">
      <c r="A24" s="146" t="s">
        <v>27</v>
      </c>
      <c r="B24" s="130" t="s">
        <v>354</v>
      </c>
      <c r="C24" s="215">
        <v>27810</v>
      </c>
      <c r="D24" s="215">
        <v>29449</v>
      </c>
      <c r="E24" s="215" t="s">
        <v>15</v>
      </c>
      <c r="F24" s="215"/>
      <c r="G24" s="215">
        <v>71022.66</v>
      </c>
      <c r="H24" s="215">
        <v>55557.048000000003</v>
      </c>
      <c r="I24" s="215">
        <v>17822.067549999978</v>
      </c>
      <c r="K24" s="215"/>
      <c r="L24" s="117"/>
    </row>
    <row r="25" spans="1:17" x14ac:dyDescent="0.2">
      <c r="A25" s="205"/>
      <c r="B25" s="199" t="s">
        <v>355</v>
      </c>
      <c r="C25" s="117">
        <v>28631</v>
      </c>
      <c r="D25" s="117">
        <v>29993</v>
      </c>
      <c r="E25" s="117" t="s">
        <v>15</v>
      </c>
      <c r="F25" s="117"/>
      <c r="G25" s="117">
        <v>77901.524000000005</v>
      </c>
      <c r="H25" s="117">
        <v>63282.012999999999</v>
      </c>
      <c r="I25" s="215">
        <v>15141.311860000003</v>
      </c>
      <c r="K25" s="215"/>
      <c r="L25" s="117"/>
    </row>
    <row r="26" spans="1:17" x14ac:dyDescent="0.2">
      <c r="A26" s="205"/>
      <c r="B26" s="199" t="s">
        <v>356</v>
      </c>
      <c r="C26" s="117">
        <v>28883</v>
      </c>
      <c r="D26" s="117">
        <v>30110</v>
      </c>
      <c r="E26" s="117" t="s">
        <v>15</v>
      </c>
      <c r="F26" s="117"/>
      <c r="G26" s="117">
        <v>71309.357000000004</v>
      </c>
      <c r="H26" s="117">
        <v>52549.432999999997</v>
      </c>
      <c r="I26" s="215">
        <v>13196.643290000004</v>
      </c>
      <c r="K26" s="215"/>
      <c r="L26" s="117"/>
    </row>
    <row r="27" spans="1:17" x14ac:dyDescent="0.2">
      <c r="A27" s="205"/>
      <c r="B27" s="487" t="s">
        <v>358</v>
      </c>
      <c r="C27" s="117">
        <v>26602</v>
      </c>
      <c r="D27" s="117">
        <v>30352</v>
      </c>
      <c r="E27" s="215" t="s">
        <v>15</v>
      </c>
      <c r="F27" s="117"/>
      <c r="G27" s="117">
        <v>72138.072</v>
      </c>
      <c r="H27" s="117">
        <v>55491.868999999999</v>
      </c>
      <c r="I27" s="215">
        <v>10616.194779999993</v>
      </c>
      <c r="K27" s="215"/>
      <c r="L27" s="215"/>
    </row>
    <row r="28" spans="1:17" ht="27" customHeight="1" x14ac:dyDescent="0.2">
      <c r="A28" s="139" t="s">
        <v>107</v>
      </c>
      <c r="B28" s="130" t="s">
        <v>354</v>
      </c>
      <c r="C28" s="215">
        <v>27499</v>
      </c>
      <c r="D28" s="215">
        <v>27257</v>
      </c>
      <c r="E28" s="215" t="s">
        <v>15</v>
      </c>
      <c r="F28" s="215"/>
      <c r="G28" s="215">
        <v>71774.392000000007</v>
      </c>
      <c r="H28" s="215">
        <v>52687.5</v>
      </c>
      <c r="I28" s="215">
        <v>9300.8351300000104</v>
      </c>
      <c r="K28" s="215"/>
      <c r="L28" s="117"/>
    </row>
    <row r="29" spans="1:17" x14ac:dyDescent="0.2">
      <c r="A29" s="205"/>
      <c r="B29" s="199" t="s">
        <v>355</v>
      </c>
      <c r="C29" s="117">
        <v>30038</v>
      </c>
      <c r="D29" s="117">
        <v>28175</v>
      </c>
      <c r="E29" s="215" t="s">
        <v>15</v>
      </c>
      <c r="F29" s="215"/>
      <c r="G29" s="117">
        <v>81022.726999999999</v>
      </c>
      <c r="H29" s="117">
        <v>54493.192999999999</v>
      </c>
      <c r="I29" s="215">
        <v>10751.555669999998</v>
      </c>
      <c r="K29" s="215"/>
      <c r="L29" s="117"/>
    </row>
    <row r="30" spans="1:17" x14ac:dyDescent="0.2">
      <c r="A30" s="205"/>
      <c r="B30" s="487" t="s">
        <v>356</v>
      </c>
      <c r="C30" s="117">
        <v>30968</v>
      </c>
      <c r="D30" s="117">
        <v>29411</v>
      </c>
      <c r="E30" s="215" t="s">
        <v>15</v>
      </c>
      <c r="F30" s="215"/>
      <c r="G30" s="117">
        <v>83612.741999999998</v>
      </c>
      <c r="H30" s="117">
        <v>52961.96</v>
      </c>
      <c r="I30" s="215">
        <v>9736.8214900000003</v>
      </c>
      <c r="K30" s="215"/>
      <c r="L30" s="117"/>
    </row>
    <row r="31" spans="1:17" x14ac:dyDescent="0.2">
      <c r="A31" s="205"/>
      <c r="B31" s="487" t="s">
        <v>358</v>
      </c>
      <c r="C31" s="117">
        <v>27082</v>
      </c>
      <c r="D31" s="117">
        <v>28089</v>
      </c>
      <c r="E31" s="215" t="s">
        <v>15</v>
      </c>
      <c r="F31" s="215"/>
      <c r="G31" s="117">
        <v>75040.877999999997</v>
      </c>
      <c r="H31" s="117">
        <v>52885.351000000002</v>
      </c>
      <c r="I31" s="215">
        <v>6389.718270000003</v>
      </c>
      <c r="K31" s="215"/>
      <c r="L31" s="215"/>
    </row>
    <row r="32" spans="1:17" ht="27" customHeight="1" x14ac:dyDescent="0.2">
      <c r="A32" s="139" t="s">
        <v>298</v>
      </c>
      <c r="B32" s="130" t="s">
        <v>354</v>
      </c>
      <c r="C32" s="215">
        <v>26281</v>
      </c>
      <c r="D32" s="215">
        <v>28028</v>
      </c>
      <c r="E32" s="215" t="s">
        <v>15</v>
      </c>
      <c r="F32" s="215"/>
      <c r="G32" s="215">
        <v>78383.732000000004</v>
      </c>
      <c r="H32" s="215">
        <v>57018.04</v>
      </c>
      <c r="I32" s="215">
        <v>7209.9103700000096</v>
      </c>
      <c r="J32" s="467"/>
      <c r="K32" s="215"/>
      <c r="L32" s="215"/>
      <c r="M32" s="215"/>
      <c r="O32" s="215"/>
      <c r="P32" s="215"/>
      <c r="Q32" s="215"/>
    </row>
    <row r="33" spans="1:17" x14ac:dyDescent="0.2">
      <c r="A33" s="205"/>
      <c r="B33" s="487" t="s">
        <v>355</v>
      </c>
      <c r="C33" s="117">
        <v>29476</v>
      </c>
      <c r="D33" s="117">
        <v>27927</v>
      </c>
      <c r="E33" s="215" t="s">
        <v>15</v>
      </c>
      <c r="F33" s="215"/>
      <c r="G33" s="117">
        <v>95654.517000000007</v>
      </c>
      <c r="H33" s="117">
        <v>59515.288</v>
      </c>
      <c r="I33" s="215">
        <v>7404.0926299999992</v>
      </c>
      <c r="J33" s="14"/>
      <c r="K33" s="215"/>
      <c r="L33" s="117"/>
      <c r="M33" s="215"/>
      <c r="O33" s="117"/>
      <c r="P33" s="117"/>
      <c r="Q33" s="117"/>
    </row>
    <row r="34" spans="1:17" x14ac:dyDescent="0.2">
      <c r="A34" s="205"/>
      <c r="B34" s="487" t="s">
        <v>356</v>
      </c>
      <c r="C34" s="117">
        <v>26146</v>
      </c>
      <c r="D34" s="117">
        <v>26603</v>
      </c>
      <c r="E34" s="215" t="s">
        <v>15</v>
      </c>
      <c r="F34" s="215"/>
      <c r="G34" s="117">
        <v>80401.455000000002</v>
      </c>
      <c r="H34" s="117">
        <v>52488.946000000004</v>
      </c>
      <c r="I34" s="215">
        <v>6344.203260000003</v>
      </c>
      <c r="K34" s="215"/>
      <c r="L34" s="117"/>
      <c r="M34" s="215"/>
      <c r="O34" s="117"/>
      <c r="P34" s="117"/>
      <c r="Q34" s="117"/>
    </row>
    <row r="35" spans="1:17" x14ac:dyDescent="0.2">
      <c r="A35" s="205"/>
      <c r="B35" s="143" t="s">
        <v>358</v>
      </c>
      <c r="C35" s="117">
        <v>27241</v>
      </c>
      <c r="D35" s="117">
        <v>28396</v>
      </c>
      <c r="E35" s="215" t="s">
        <v>15</v>
      </c>
      <c r="F35" s="215"/>
      <c r="G35" s="117">
        <v>81915.566000000006</v>
      </c>
      <c r="H35" s="117">
        <v>57469.692000000003</v>
      </c>
      <c r="I35" s="215">
        <v>5830.517829999997</v>
      </c>
      <c r="K35" s="215"/>
      <c r="L35" s="117"/>
      <c r="M35" s="215"/>
    </row>
    <row r="36" spans="1:17" ht="27" customHeight="1" x14ac:dyDescent="0.2">
      <c r="A36" s="145" t="s">
        <v>385</v>
      </c>
      <c r="B36" s="130" t="s">
        <v>354</v>
      </c>
      <c r="C36" s="215">
        <v>26550</v>
      </c>
      <c r="D36" s="215">
        <v>28390</v>
      </c>
      <c r="E36" s="215" t="s">
        <v>15</v>
      </c>
      <c r="F36" s="215"/>
      <c r="G36" s="215">
        <v>86499.956999999995</v>
      </c>
      <c r="H36" s="215">
        <v>62743.1</v>
      </c>
      <c r="I36" s="215">
        <v>6385.7240000000002</v>
      </c>
      <c r="K36" s="215"/>
      <c r="L36" s="117"/>
    </row>
    <row r="37" spans="1:17" x14ac:dyDescent="0.2">
      <c r="A37" s="205"/>
      <c r="B37" s="487" t="s">
        <v>355</v>
      </c>
      <c r="C37" s="117">
        <v>25451</v>
      </c>
      <c r="D37" s="117">
        <v>25785</v>
      </c>
      <c r="E37" s="215" t="s">
        <v>15</v>
      </c>
      <c r="F37" s="215"/>
      <c r="G37" s="117">
        <v>79867.289000000004</v>
      </c>
      <c r="H37" s="117">
        <v>55677.642999999996</v>
      </c>
      <c r="I37" s="215">
        <v>8065.1522100000002</v>
      </c>
      <c r="K37" s="557"/>
      <c r="L37" s="541"/>
      <c r="M37" s="550"/>
    </row>
    <row r="38" spans="1:17" x14ac:dyDescent="0.2">
      <c r="A38" s="205"/>
      <c r="B38" s="195" t="s">
        <v>24</v>
      </c>
      <c r="C38" s="117">
        <v>25430</v>
      </c>
      <c r="D38" s="117">
        <v>25126</v>
      </c>
      <c r="E38" s="215"/>
      <c r="F38" s="215"/>
      <c r="G38" s="117">
        <v>77016.990999999995</v>
      </c>
      <c r="H38" s="117">
        <v>53024.364999999998</v>
      </c>
      <c r="I38" s="215">
        <v>6119.3976499999962</v>
      </c>
      <c r="K38" s="557"/>
      <c r="L38" s="541"/>
      <c r="M38" s="550"/>
    </row>
    <row r="39" spans="1:17" ht="13.5" thickBot="1" x14ac:dyDescent="0.25">
      <c r="A39" s="169"/>
      <c r="B39" s="170"/>
      <c r="C39" s="230"/>
      <c r="D39" s="230"/>
      <c r="E39" s="471"/>
      <c r="F39" s="230"/>
      <c r="G39" s="230"/>
      <c r="H39" s="230"/>
      <c r="I39" s="230"/>
      <c r="J39" s="117"/>
    </row>
    <row r="40" spans="1:17" x14ac:dyDescent="0.2">
      <c r="J40" s="14"/>
    </row>
    <row r="41" spans="1:17" ht="69.75" customHeight="1" x14ac:dyDescent="0.2">
      <c r="A41" s="640" t="s">
        <v>273</v>
      </c>
      <c r="B41" s="640"/>
      <c r="C41" s="640"/>
      <c r="D41" s="640"/>
      <c r="E41" s="640"/>
      <c r="F41" s="640"/>
      <c r="G41" s="640"/>
      <c r="H41" s="640"/>
      <c r="I41" s="640"/>
      <c r="L41" s="551"/>
      <c r="M41" s="551"/>
      <c r="N41" s="551"/>
    </row>
    <row r="42" spans="1:17" ht="14.25" x14ac:dyDescent="0.2">
      <c r="A42" s="14" t="s">
        <v>269</v>
      </c>
      <c r="L42" s="552"/>
      <c r="M42" s="552"/>
      <c r="N42" s="552"/>
    </row>
    <row r="43" spans="1:17" ht="17.25" customHeight="1" x14ac:dyDescent="0.2">
      <c r="A43" s="14" t="s">
        <v>292</v>
      </c>
      <c r="L43" s="552"/>
      <c r="M43" s="552"/>
      <c r="N43" s="552"/>
    </row>
    <row r="44" spans="1:17" ht="17.25" customHeight="1" x14ac:dyDescent="0.2">
      <c r="A44" s="467"/>
      <c r="L44" s="552"/>
      <c r="M44" s="552"/>
      <c r="N44" s="552"/>
    </row>
    <row r="45" spans="1:17" x14ac:dyDescent="0.2">
      <c r="A45" s="114" t="s">
        <v>389</v>
      </c>
    </row>
    <row r="50" spans="9:9" x14ac:dyDescent="0.2">
      <c r="I50" s="63"/>
    </row>
  </sheetData>
  <mergeCells count="2">
    <mergeCell ref="A41:I41"/>
    <mergeCell ref="A3:I3"/>
  </mergeCells>
  <conditionalFormatting sqref="L42:N42">
    <cfRule type="cellIs" dxfId="2" priority="1" operator="equal">
      <formula>0</formula>
    </cfRule>
  </conditionalFormatting>
  <pageMargins left="0.70866141732283472" right="0.70866141732283472" top="0.74803149606299213" bottom="0.74803149606299213" header="0.31496062992125984" footer="0.31496062992125984"/>
  <pageSetup paperSize="9" scale="76"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4"/>
  <sheetViews>
    <sheetView workbookViewId="0">
      <pane xSplit="2" ySplit="6" topLeftCell="C7" activePane="bottomRight" state="frozen"/>
      <selection activeCell="D26" sqref="D26"/>
      <selection pane="topRight" activeCell="D26" sqref="D26"/>
      <selection pane="bottomLeft" activeCell="D26" sqref="D26"/>
      <selection pane="bottomRight"/>
    </sheetView>
  </sheetViews>
  <sheetFormatPr defaultColWidth="9.42578125" defaultRowHeight="12.75" x14ac:dyDescent="0.2"/>
  <cols>
    <col min="1" max="1" width="10.28515625" style="57" customWidth="1"/>
    <col min="2" max="2" width="11.28515625" style="57" customWidth="1"/>
    <col min="3" max="3" width="10.5703125" style="57" customWidth="1"/>
    <col min="4" max="4" width="10.42578125" style="57" customWidth="1"/>
    <col min="5" max="5" width="8.42578125" style="57" customWidth="1"/>
    <col min="6" max="6" width="11" style="57" customWidth="1"/>
    <col min="7" max="7" width="7.42578125" style="57" customWidth="1"/>
    <col min="8" max="8" width="7.5703125" style="57" customWidth="1"/>
    <col min="9" max="9" width="8.42578125" style="57" customWidth="1"/>
    <col min="10" max="10" width="10.5703125" style="352" customWidth="1"/>
    <col min="11" max="11" width="10" style="57" customWidth="1"/>
    <col min="12" max="12" width="8.5703125" style="57" customWidth="1"/>
    <col min="13" max="13" width="11.42578125" style="57" customWidth="1"/>
    <col min="14" max="14" width="7.42578125" style="57" bestFit="1" customWidth="1"/>
    <col min="15" max="15" width="6.5703125" style="57" bestFit="1" customWidth="1"/>
    <col min="16" max="16" width="9.42578125" style="57" customWidth="1"/>
    <col min="17" max="19" width="9.42578125" style="57"/>
    <col min="20" max="21" width="11.42578125" style="57" bestFit="1" customWidth="1"/>
    <col min="22" max="16384" width="9.42578125" style="57"/>
  </cols>
  <sheetData>
    <row r="1" spans="1:31" ht="18" x14ac:dyDescent="0.2">
      <c r="A1" s="44" t="s">
        <v>80</v>
      </c>
    </row>
    <row r="2" spans="1:31" ht="15.75" customHeight="1" x14ac:dyDescent="0.2">
      <c r="A2" s="44"/>
    </row>
    <row r="3" spans="1:31" x14ac:dyDescent="0.2">
      <c r="A3" s="87" t="s">
        <v>482</v>
      </c>
      <c r="B3" s="88"/>
      <c r="C3" s="88"/>
      <c r="D3" s="88"/>
      <c r="E3" s="88"/>
      <c r="F3" s="88"/>
      <c r="G3" s="88"/>
      <c r="H3" s="88"/>
      <c r="I3" s="88"/>
      <c r="J3" s="353"/>
      <c r="K3" s="88"/>
      <c r="L3" s="88"/>
      <c r="M3" s="88"/>
      <c r="N3" s="88"/>
      <c r="O3" s="88"/>
      <c r="P3" s="88"/>
    </row>
    <row r="4" spans="1:31" ht="13.5" thickBot="1" x14ac:dyDescent="0.25">
      <c r="A4" s="211"/>
      <c r="B4" s="238"/>
      <c r="C4" s="238"/>
      <c r="D4" s="238"/>
      <c r="E4" s="238"/>
      <c r="F4" s="238"/>
      <c r="G4" s="238"/>
      <c r="H4" s="238"/>
      <c r="I4" s="238"/>
      <c r="J4" s="354"/>
      <c r="K4" s="238"/>
      <c r="L4" s="238"/>
      <c r="M4" s="238"/>
      <c r="N4" s="238"/>
      <c r="O4" s="238"/>
      <c r="P4" s="238"/>
    </row>
    <row r="5" spans="1:31" s="205" customFormat="1" ht="15.75" customHeight="1" x14ac:dyDescent="0.2">
      <c r="A5" s="93"/>
      <c r="B5" s="93"/>
      <c r="C5" s="242" t="s">
        <v>11</v>
      </c>
      <c r="D5" s="243"/>
      <c r="E5" s="243"/>
      <c r="F5" s="243"/>
      <c r="G5" s="243"/>
      <c r="H5" s="243"/>
      <c r="I5" s="243"/>
      <c r="J5" s="242" t="s">
        <v>10</v>
      </c>
      <c r="K5" s="243"/>
      <c r="L5" s="243"/>
      <c r="M5" s="243"/>
      <c r="N5" s="243"/>
      <c r="O5" s="243"/>
      <c r="P5" s="243"/>
    </row>
    <row r="6" spans="1:31" s="205" customFormat="1" ht="38.25" x14ac:dyDescent="0.2">
      <c r="A6" s="209" t="s">
        <v>13</v>
      </c>
      <c r="B6" s="210" t="s">
        <v>21</v>
      </c>
      <c r="C6" s="355" t="s">
        <v>78</v>
      </c>
      <c r="D6" s="355" t="s">
        <v>76</v>
      </c>
      <c r="E6" s="355" t="s">
        <v>77</v>
      </c>
      <c r="F6" s="355" t="s">
        <v>82</v>
      </c>
      <c r="G6" s="355" t="s">
        <v>75</v>
      </c>
      <c r="H6" s="355" t="s">
        <v>188</v>
      </c>
      <c r="I6" s="356" t="s">
        <v>189</v>
      </c>
      <c r="J6" s="355" t="s">
        <v>78</v>
      </c>
      <c r="K6" s="355" t="s">
        <v>76</v>
      </c>
      <c r="L6" s="355" t="s">
        <v>77</v>
      </c>
      <c r="M6" s="355" t="s">
        <v>192</v>
      </c>
      <c r="N6" s="355" t="s">
        <v>75</v>
      </c>
      <c r="O6" s="355" t="s">
        <v>188</v>
      </c>
      <c r="P6" s="356" t="s">
        <v>190</v>
      </c>
      <c r="R6" s="355"/>
      <c r="S6" s="355"/>
      <c r="T6" s="355"/>
      <c r="U6" s="355"/>
      <c r="V6" s="355"/>
      <c r="W6" s="355"/>
      <c r="X6" s="356"/>
      <c r="Y6" s="355"/>
      <c r="Z6" s="355"/>
      <c r="AA6" s="355"/>
      <c r="AB6" s="355"/>
      <c r="AC6" s="355"/>
      <c r="AD6" s="355"/>
      <c r="AE6" s="356"/>
    </row>
    <row r="7" spans="1:31" s="205" customFormat="1" ht="14.25" x14ac:dyDescent="0.2">
      <c r="A7" s="140" t="s">
        <v>353</v>
      </c>
      <c r="B7" s="142"/>
      <c r="C7" s="103">
        <v>17399</v>
      </c>
      <c r="D7" s="103">
        <v>31080</v>
      </c>
      <c r="E7" s="103">
        <v>49132</v>
      </c>
      <c r="F7" s="103">
        <v>17723</v>
      </c>
      <c r="G7" s="103">
        <v>6101</v>
      </c>
      <c r="H7" s="103">
        <v>4708</v>
      </c>
      <c r="I7" s="118">
        <v>126143</v>
      </c>
      <c r="J7" s="151">
        <v>132258.29199999999</v>
      </c>
      <c r="K7" s="94">
        <v>78553.929000000004</v>
      </c>
      <c r="L7" s="94">
        <v>42722.294999999998</v>
      </c>
      <c r="M7" s="94">
        <v>5364.4129999999996</v>
      </c>
      <c r="N7" s="94">
        <v>1820.2719999999999</v>
      </c>
      <c r="O7" s="94">
        <v>533.09199999999998</v>
      </c>
      <c r="P7" s="119">
        <v>261252.29300000001</v>
      </c>
      <c r="R7" s="472"/>
      <c r="S7" s="119"/>
      <c r="T7" s="488"/>
      <c r="U7" s="488"/>
    </row>
    <row r="8" spans="1:31" s="205" customFormat="1" x14ac:dyDescent="0.2">
      <c r="A8" s="140" t="s">
        <v>363</v>
      </c>
      <c r="B8" s="142"/>
      <c r="C8" s="103">
        <v>20071</v>
      </c>
      <c r="D8" s="103">
        <v>35847</v>
      </c>
      <c r="E8" s="107">
        <v>47700</v>
      </c>
      <c r="F8" s="103">
        <v>15118</v>
      </c>
      <c r="G8" s="103">
        <v>4912</v>
      </c>
      <c r="H8" s="103">
        <v>6811</v>
      </c>
      <c r="I8" s="118">
        <v>130459</v>
      </c>
      <c r="J8" s="151">
        <v>141872.348</v>
      </c>
      <c r="K8" s="94">
        <v>102726.534</v>
      </c>
      <c r="L8" s="94">
        <v>50743.91</v>
      </c>
      <c r="M8" s="94">
        <v>5145.88</v>
      </c>
      <c r="N8" s="94">
        <v>1704.557</v>
      </c>
      <c r="O8" s="94">
        <v>771.04700000000003</v>
      </c>
      <c r="P8" s="119">
        <v>302964.27600000001</v>
      </c>
      <c r="R8" s="472"/>
      <c r="S8" s="119"/>
      <c r="T8" s="488"/>
      <c r="U8" s="488"/>
    </row>
    <row r="9" spans="1:31" s="205" customFormat="1" x14ac:dyDescent="0.2">
      <c r="A9" s="140" t="s">
        <v>364</v>
      </c>
      <c r="B9" s="142"/>
      <c r="C9" s="103">
        <v>20969</v>
      </c>
      <c r="D9" s="103">
        <v>33674</v>
      </c>
      <c r="E9" s="103">
        <v>47040</v>
      </c>
      <c r="F9" s="103">
        <v>18879</v>
      </c>
      <c r="G9" s="103">
        <v>4758</v>
      </c>
      <c r="H9" s="103">
        <v>7250</v>
      </c>
      <c r="I9" s="118">
        <v>132570</v>
      </c>
      <c r="J9" s="151">
        <v>162354.14300000001</v>
      </c>
      <c r="K9" s="94">
        <v>106844.01</v>
      </c>
      <c r="L9" s="94">
        <v>57314.735000000001</v>
      </c>
      <c r="M9" s="94">
        <v>6440.7619999999997</v>
      </c>
      <c r="N9" s="94">
        <v>1628.6220000000001</v>
      </c>
      <c r="O9" s="94">
        <v>833.95600000000002</v>
      </c>
      <c r="P9" s="119">
        <v>335416.228</v>
      </c>
      <c r="R9" s="472"/>
      <c r="S9" s="119"/>
      <c r="T9" s="488"/>
      <c r="U9" s="488"/>
      <c r="V9" s="103"/>
      <c r="W9" s="103"/>
      <c r="X9" s="103"/>
      <c r="Y9" s="103"/>
      <c r="Z9" s="103"/>
      <c r="AA9" s="103"/>
      <c r="AB9" s="103"/>
      <c r="AC9" s="103"/>
      <c r="AD9" s="103"/>
      <c r="AE9" s="103"/>
    </row>
    <row r="10" spans="1:31" s="205" customFormat="1" x14ac:dyDescent="0.2">
      <c r="A10" s="140" t="s">
        <v>365</v>
      </c>
      <c r="B10" s="142"/>
      <c r="C10" s="103">
        <v>21420</v>
      </c>
      <c r="D10" s="103">
        <v>28555</v>
      </c>
      <c r="E10" s="103">
        <v>42644</v>
      </c>
      <c r="F10" s="103">
        <v>19315</v>
      </c>
      <c r="G10" s="103">
        <v>4609</v>
      </c>
      <c r="H10" s="103">
        <v>6573</v>
      </c>
      <c r="I10" s="118">
        <v>123116</v>
      </c>
      <c r="J10" s="151">
        <v>175640.67300000001</v>
      </c>
      <c r="K10" s="94">
        <v>81465.145000000004</v>
      </c>
      <c r="L10" s="94">
        <v>45745.144999999997</v>
      </c>
      <c r="M10" s="94">
        <v>6668.6459999999997</v>
      </c>
      <c r="N10" s="94">
        <v>1626.0740000000001</v>
      </c>
      <c r="O10" s="94">
        <v>754.79</v>
      </c>
      <c r="P10" s="119">
        <v>311900.47399999999</v>
      </c>
      <c r="R10" s="472"/>
      <c r="S10" s="119"/>
      <c r="T10" s="488"/>
      <c r="U10" s="488"/>
      <c r="V10" s="103"/>
      <c r="W10" s="103"/>
      <c r="X10" s="103"/>
      <c r="Y10" s="103"/>
      <c r="Z10" s="103"/>
      <c r="AA10" s="103"/>
      <c r="AB10" s="103"/>
      <c r="AC10" s="103"/>
      <c r="AD10" s="103"/>
      <c r="AE10" s="103"/>
    </row>
    <row r="11" spans="1:31" s="205" customFormat="1" x14ac:dyDescent="0.2">
      <c r="A11" s="140" t="s">
        <v>366</v>
      </c>
      <c r="B11" s="141"/>
      <c r="C11" s="103">
        <v>19550</v>
      </c>
      <c r="D11" s="103">
        <v>23629</v>
      </c>
      <c r="E11" s="103">
        <v>43788</v>
      </c>
      <c r="F11" s="103">
        <v>16490</v>
      </c>
      <c r="G11" s="103">
        <v>3796</v>
      </c>
      <c r="H11" s="103">
        <v>4673</v>
      </c>
      <c r="I11" s="118">
        <v>111926</v>
      </c>
      <c r="J11" s="151">
        <v>180160.21299999999</v>
      </c>
      <c r="K11" s="94">
        <v>61425.815000000002</v>
      </c>
      <c r="L11" s="94">
        <v>43211.927000000003</v>
      </c>
      <c r="M11" s="94">
        <v>5691.8190000000004</v>
      </c>
      <c r="N11" s="94">
        <v>1333.0709999999999</v>
      </c>
      <c r="O11" s="94">
        <v>548.76800000000003</v>
      </c>
      <c r="P11" s="119">
        <v>292371.614</v>
      </c>
      <c r="R11" s="472"/>
      <c r="S11" s="119"/>
      <c r="T11" s="488"/>
      <c r="U11" s="488"/>
      <c r="V11" s="103"/>
      <c r="W11" s="103"/>
      <c r="X11" s="103"/>
      <c r="Y11" s="103"/>
      <c r="Z11" s="103"/>
      <c r="AA11" s="103"/>
      <c r="AB11" s="103"/>
      <c r="AC11" s="103"/>
      <c r="AD11" s="103"/>
      <c r="AE11" s="103"/>
    </row>
    <row r="12" spans="1:31" s="205" customFormat="1" x14ac:dyDescent="0.2">
      <c r="A12" s="179" t="s">
        <v>357</v>
      </c>
      <c r="B12" s="141"/>
      <c r="C12" s="103">
        <v>19969</v>
      </c>
      <c r="D12" s="103">
        <v>24633</v>
      </c>
      <c r="E12" s="103">
        <v>47730</v>
      </c>
      <c r="F12" s="103">
        <v>15572</v>
      </c>
      <c r="G12" s="103">
        <v>3654</v>
      </c>
      <c r="H12" s="103">
        <v>4029</v>
      </c>
      <c r="I12" s="118">
        <v>115587</v>
      </c>
      <c r="J12" s="151">
        <v>204203.30600000001</v>
      </c>
      <c r="K12" s="94">
        <v>55818.186999999998</v>
      </c>
      <c r="L12" s="94">
        <v>44758.855000000003</v>
      </c>
      <c r="M12" s="94">
        <v>5031.3100000000004</v>
      </c>
      <c r="N12" s="94">
        <v>1210.6980000000001</v>
      </c>
      <c r="O12" s="94">
        <v>428.38400000000001</v>
      </c>
      <c r="P12" s="119">
        <v>311450.74</v>
      </c>
      <c r="R12" s="472"/>
      <c r="S12" s="119"/>
      <c r="T12" s="488"/>
      <c r="U12" s="488"/>
      <c r="V12" s="103"/>
      <c r="W12" s="103"/>
      <c r="X12" s="103"/>
      <c r="Y12" s="103"/>
      <c r="Z12" s="103"/>
      <c r="AA12" s="103"/>
      <c r="AB12" s="103"/>
      <c r="AC12" s="103"/>
      <c r="AD12" s="103"/>
      <c r="AE12" s="103"/>
    </row>
    <row r="13" spans="1:31" s="205" customFormat="1" x14ac:dyDescent="0.2">
      <c r="A13" s="496" t="s">
        <v>367</v>
      </c>
      <c r="B13" s="141"/>
      <c r="C13" s="103">
        <v>20543</v>
      </c>
      <c r="D13" s="103">
        <v>25368</v>
      </c>
      <c r="E13" s="103">
        <v>43158</v>
      </c>
      <c r="F13" s="103">
        <v>13913</v>
      </c>
      <c r="G13" s="103">
        <v>3035</v>
      </c>
      <c r="H13" s="103">
        <v>3127</v>
      </c>
      <c r="I13" s="118">
        <v>109144</v>
      </c>
      <c r="J13" s="151">
        <v>227365.07500000001</v>
      </c>
      <c r="K13" s="94">
        <v>62593.962</v>
      </c>
      <c r="L13" s="94">
        <v>40839.000999999997</v>
      </c>
      <c r="M13" s="94">
        <v>4227.3639999999996</v>
      </c>
      <c r="N13" s="94">
        <v>1011.377</v>
      </c>
      <c r="O13" s="94">
        <v>318.49099999999999</v>
      </c>
      <c r="P13" s="119">
        <v>336355.27</v>
      </c>
      <c r="R13" s="505"/>
      <c r="S13" s="119"/>
      <c r="T13" s="488"/>
      <c r="U13" s="488"/>
      <c r="V13" s="103"/>
      <c r="W13" s="103"/>
      <c r="X13" s="103"/>
      <c r="Y13" s="103"/>
      <c r="Z13" s="103"/>
      <c r="AA13" s="103"/>
      <c r="AB13" s="103"/>
      <c r="AC13" s="103"/>
      <c r="AD13" s="103"/>
      <c r="AE13" s="103"/>
    </row>
    <row r="14" spans="1:31" s="205" customFormat="1" x14ac:dyDescent="0.2">
      <c r="A14" s="143"/>
      <c r="B14" s="141"/>
      <c r="C14" s="103"/>
      <c r="D14" s="103"/>
      <c r="E14" s="103"/>
      <c r="F14" s="103"/>
      <c r="G14" s="103"/>
      <c r="H14" s="103"/>
      <c r="I14" s="118"/>
      <c r="J14" s="151"/>
      <c r="K14" s="94"/>
      <c r="L14" s="94"/>
      <c r="M14" s="94"/>
      <c r="N14" s="94"/>
      <c r="O14" s="94"/>
      <c r="P14" s="119"/>
      <c r="T14" s="488"/>
      <c r="U14" s="488"/>
    </row>
    <row r="15" spans="1:31" s="205" customFormat="1" x14ac:dyDescent="0.2">
      <c r="A15" s="144" t="s">
        <v>153</v>
      </c>
      <c r="B15" s="45" t="s">
        <v>22</v>
      </c>
      <c r="C15" s="103">
        <v>4059</v>
      </c>
      <c r="D15" s="103">
        <v>6748</v>
      </c>
      <c r="E15" s="103">
        <v>9131</v>
      </c>
      <c r="F15" s="103">
        <v>3493</v>
      </c>
      <c r="G15" s="103">
        <v>639</v>
      </c>
      <c r="H15" s="103">
        <v>1551</v>
      </c>
      <c r="I15" s="118">
        <v>25621</v>
      </c>
      <c r="J15" s="151">
        <v>33800.894999999997</v>
      </c>
      <c r="K15" s="94">
        <v>21042.601999999999</v>
      </c>
      <c r="L15" s="94">
        <v>10976.816999999999</v>
      </c>
      <c r="M15" s="94">
        <v>1204.509</v>
      </c>
      <c r="N15" s="94">
        <v>231.83</v>
      </c>
      <c r="O15" s="94">
        <v>172.51400000000001</v>
      </c>
      <c r="P15" s="119">
        <v>67429.167000000001</v>
      </c>
      <c r="R15" s="472"/>
      <c r="S15" s="119"/>
      <c r="T15" s="488"/>
      <c r="U15" s="488"/>
      <c r="AA15" s="397"/>
    </row>
    <row r="16" spans="1:31" s="205" customFormat="1" x14ac:dyDescent="0.2">
      <c r="B16" s="139" t="s">
        <v>355</v>
      </c>
      <c r="C16" s="103">
        <v>6179</v>
      </c>
      <c r="D16" s="103">
        <v>10604</v>
      </c>
      <c r="E16" s="103">
        <v>15000</v>
      </c>
      <c r="F16" s="103">
        <v>6296</v>
      </c>
      <c r="G16" s="103">
        <v>1842</v>
      </c>
      <c r="H16" s="103">
        <v>1951</v>
      </c>
      <c r="I16" s="118">
        <v>41872</v>
      </c>
      <c r="J16" s="151">
        <v>43046.853999999999</v>
      </c>
      <c r="K16" s="94">
        <v>32519.558000000001</v>
      </c>
      <c r="L16" s="94">
        <v>18375.04</v>
      </c>
      <c r="M16" s="94">
        <v>2118.7020000000002</v>
      </c>
      <c r="N16" s="94">
        <v>601.11500000000001</v>
      </c>
      <c r="O16" s="94">
        <v>222.81200000000001</v>
      </c>
      <c r="P16" s="119">
        <v>96884.081999999995</v>
      </c>
      <c r="R16" s="472"/>
      <c r="S16" s="119"/>
      <c r="T16" s="488"/>
      <c r="U16" s="488"/>
      <c r="AA16" s="397"/>
      <c r="AB16" s="397"/>
    </row>
    <row r="17" spans="1:30" s="205" customFormat="1" x14ac:dyDescent="0.2">
      <c r="B17" s="139" t="s">
        <v>445</v>
      </c>
      <c r="C17" s="103">
        <v>4535</v>
      </c>
      <c r="D17" s="103">
        <v>6924</v>
      </c>
      <c r="E17" s="103">
        <v>9692</v>
      </c>
      <c r="F17" s="103">
        <v>4221</v>
      </c>
      <c r="G17" s="103">
        <v>1018</v>
      </c>
      <c r="H17" s="103">
        <v>812</v>
      </c>
      <c r="I17" s="118">
        <v>27202</v>
      </c>
      <c r="J17" s="151">
        <v>35526.406999999999</v>
      </c>
      <c r="K17" s="94">
        <v>22241.205999999998</v>
      </c>
      <c r="L17" s="94">
        <v>12004.237999999999</v>
      </c>
      <c r="M17" s="94">
        <v>1437.021</v>
      </c>
      <c r="N17" s="94">
        <v>362.97399999999999</v>
      </c>
      <c r="O17" s="94">
        <v>93.212999999999994</v>
      </c>
      <c r="P17" s="119">
        <v>71665.058999999994</v>
      </c>
      <c r="R17" s="472"/>
      <c r="S17" s="119"/>
      <c r="T17" s="488"/>
      <c r="U17" s="488"/>
      <c r="AD17" s="397"/>
    </row>
    <row r="18" spans="1:30" s="205" customFormat="1" x14ac:dyDescent="0.2">
      <c r="B18" s="105" t="s">
        <v>546</v>
      </c>
      <c r="C18" s="107">
        <v>6196</v>
      </c>
      <c r="D18" s="107">
        <v>9398</v>
      </c>
      <c r="E18" s="107">
        <v>13217</v>
      </c>
      <c r="F18" s="107">
        <v>4869</v>
      </c>
      <c r="G18" s="107">
        <v>1259</v>
      </c>
      <c r="H18" s="107">
        <v>2936</v>
      </c>
      <c r="I18" s="118">
        <v>37875</v>
      </c>
      <c r="J18" s="215">
        <v>49979.987000000001</v>
      </c>
      <c r="K18" s="106">
        <v>31040.644</v>
      </c>
      <c r="L18" s="106">
        <v>15958.64</v>
      </c>
      <c r="M18" s="106">
        <v>1680.529</v>
      </c>
      <c r="N18" s="106">
        <v>432.70400000000001</v>
      </c>
      <c r="O18" s="106">
        <v>345.416</v>
      </c>
      <c r="P18" s="119">
        <v>99437.92</v>
      </c>
      <c r="R18" s="472"/>
      <c r="S18" s="119"/>
      <c r="T18" s="488"/>
      <c r="U18" s="488"/>
      <c r="AA18" s="397"/>
    </row>
    <row r="19" spans="1:30" s="139" customFormat="1" ht="27" customHeight="1" x14ac:dyDescent="0.2">
      <c r="A19" s="145" t="s">
        <v>28</v>
      </c>
      <c r="B19" s="146" t="s">
        <v>354</v>
      </c>
      <c r="C19" s="297">
        <v>5602</v>
      </c>
      <c r="D19" s="297">
        <v>8308</v>
      </c>
      <c r="E19" s="297">
        <v>11384</v>
      </c>
      <c r="F19" s="297">
        <v>4611</v>
      </c>
      <c r="G19" s="297">
        <v>1042</v>
      </c>
      <c r="H19" s="297">
        <v>1532</v>
      </c>
      <c r="I19" s="118">
        <v>32479</v>
      </c>
      <c r="J19" s="151">
        <v>43892.250999999997</v>
      </c>
      <c r="K19" s="216">
        <v>24982.337</v>
      </c>
      <c r="L19" s="216">
        <v>12963.923000000001</v>
      </c>
      <c r="M19" s="216">
        <v>1604.0250000000001</v>
      </c>
      <c r="N19" s="216">
        <v>364</v>
      </c>
      <c r="O19" s="216">
        <v>174.27099999999999</v>
      </c>
      <c r="P19" s="119">
        <v>83980.808000000005</v>
      </c>
      <c r="Q19" s="205"/>
      <c r="R19" s="472"/>
      <c r="S19" s="119"/>
      <c r="T19" s="488"/>
      <c r="U19" s="488"/>
    </row>
    <row r="20" spans="1:30" s="205" customFormat="1" x14ac:dyDescent="0.2">
      <c r="B20" s="139" t="s">
        <v>355</v>
      </c>
      <c r="C20" s="103">
        <v>5048</v>
      </c>
      <c r="D20" s="103">
        <v>6697</v>
      </c>
      <c r="E20" s="103">
        <v>10196</v>
      </c>
      <c r="F20" s="103">
        <v>4886</v>
      </c>
      <c r="G20" s="103">
        <v>1231</v>
      </c>
      <c r="H20" s="103">
        <v>1679</v>
      </c>
      <c r="I20" s="118">
        <v>29737</v>
      </c>
      <c r="J20" s="151">
        <v>44552.921000000002</v>
      </c>
      <c r="K20" s="94">
        <v>20037.120999999999</v>
      </c>
      <c r="L20" s="94">
        <v>10762.128000000001</v>
      </c>
      <c r="M20" s="94">
        <v>1683.9929999999999</v>
      </c>
      <c r="N20" s="94">
        <v>436.262</v>
      </c>
      <c r="O20" s="94">
        <v>197.649</v>
      </c>
      <c r="P20" s="119">
        <v>77670.074999999997</v>
      </c>
      <c r="R20" s="472"/>
      <c r="S20" s="119"/>
      <c r="T20" s="488"/>
      <c r="U20" s="488"/>
    </row>
    <row r="21" spans="1:30" s="205" customFormat="1" x14ac:dyDescent="0.2">
      <c r="B21" s="139" t="s">
        <v>356</v>
      </c>
      <c r="C21" s="103">
        <v>5704</v>
      </c>
      <c r="D21" s="103">
        <v>7175</v>
      </c>
      <c r="E21" s="103">
        <v>11152</v>
      </c>
      <c r="F21" s="103">
        <v>4989</v>
      </c>
      <c r="G21" s="103">
        <v>1236</v>
      </c>
      <c r="H21" s="103">
        <v>1730</v>
      </c>
      <c r="I21" s="118">
        <v>31986</v>
      </c>
      <c r="J21" s="151">
        <v>45814.720000000001</v>
      </c>
      <c r="K21" s="94">
        <v>18398.969000000001</v>
      </c>
      <c r="L21" s="94">
        <v>11970.03</v>
      </c>
      <c r="M21" s="94">
        <v>1690.0340000000001</v>
      </c>
      <c r="N21" s="94">
        <v>440.61799999999999</v>
      </c>
      <c r="O21" s="94">
        <v>196.834</v>
      </c>
      <c r="P21" s="119">
        <v>78511.205000000002</v>
      </c>
      <c r="R21" s="472"/>
      <c r="S21" s="119"/>
      <c r="T21" s="488"/>
      <c r="U21" s="488"/>
    </row>
    <row r="22" spans="1:30" s="205" customFormat="1" x14ac:dyDescent="0.2">
      <c r="B22" s="105" t="s">
        <v>358</v>
      </c>
      <c r="C22" s="107">
        <v>5066</v>
      </c>
      <c r="D22" s="107">
        <v>6375</v>
      </c>
      <c r="E22" s="107">
        <v>9912</v>
      </c>
      <c r="F22" s="107">
        <v>4829</v>
      </c>
      <c r="G22" s="107">
        <v>1100</v>
      </c>
      <c r="H22" s="107">
        <v>1632</v>
      </c>
      <c r="I22" s="118">
        <v>28914</v>
      </c>
      <c r="J22" s="215">
        <v>41380.781000000003</v>
      </c>
      <c r="K22" s="106">
        <v>18046.718000000001</v>
      </c>
      <c r="L22" s="106">
        <v>10049.064</v>
      </c>
      <c r="M22" s="106">
        <v>1690.5940000000001</v>
      </c>
      <c r="N22" s="106">
        <v>385.19400000000002</v>
      </c>
      <c r="O22" s="106">
        <v>186.036</v>
      </c>
      <c r="P22" s="119">
        <v>71738.385999999999</v>
      </c>
      <c r="R22" s="472"/>
      <c r="S22" s="119"/>
      <c r="T22" s="488"/>
      <c r="U22" s="488"/>
    </row>
    <row r="23" spans="1:30" s="139" customFormat="1" ht="27" customHeight="1" x14ac:dyDescent="0.2">
      <c r="A23" s="146" t="s">
        <v>27</v>
      </c>
      <c r="B23" s="146" t="s">
        <v>354</v>
      </c>
      <c r="C23" s="297">
        <v>4980</v>
      </c>
      <c r="D23" s="297">
        <v>6273</v>
      </c>
      <c r="E23" s="297">
        <v>10386</v>
      </c>
      <c r="F23" s="297">
        <v>3987</v>
      </c>
      <c r="G23" s="297">
        <v>937</v>
      </c>
      <c r="H23" s="297">
        <v>1247</v>
      </c>
      <c r="I23" s="118">
        <v>27810</v>
      </c>
      <c r="J23" s="151">
        <v>42411.731</v>
      </c>
      <c r="K23" s="216">
        <v>16346.61</v>
      </c>
      <c r="L23" s="216">
        <v>10383.454</v>
      </c>
      <c r="M23" s="216">
        <v>1388.5039999999999</v>
      </c>
      <c r="N23" s="216">
        <v>339.85700000000003</v>
      </c>
      <c r="O23" s="216">
        <v>152.505</v>
      </c>
      <c r="P23" s="119">
        <v>71022.66</v>
      </c>
      <c r="Q23" s="205"/>
      <c r="R23" s="472"/>
      <c r="S23" s="119"/>
      <c r="T23" s="488"/>
      <c r="U23" s="488"/>
    </row>
    <row r="24" spans="1:30" s="205" customFormat="1" x14ac:dyDescent="0.2">
      <c r="B24" s="139" t="s">
        <v>355</v>
      </c>
      <c r="C24" s="103">
        <v>5142</v>
      </c>
      <c r="D24" s="103">
        <v>6074</v>
      </c>
      <c r="E24" s="103">
        <v>10776</v>
      </c>
      <c r="F24" s="103">
        <v>4413</v>
      </c>
      <c r="G24" s="103">
        <v>998</v>
      </c>
      <c r="H24" s="103">
        <v>1228</v>
      </c>
      <c r="I24" s="118">
        <v>28631</v>
      </c>
      <c r="J24" s="151">
        <v>49410.097000000002</v>
      </c>
      <c r="K24" s="94">
        <v>15552.655000000001</v>
      </c>
      <c r="L24" s="94">
        <v>10889.999</v>
      </c>
      <c r="M24" s="94">
        <v>1552.4739999999999</v>
      </c>
      <c r="N24" s="94">
        <v>352.59899999999999</v>
      </c>
      <c r="O24" s="94">
        <v>143.70099999999999</v>
      </c>
      <c r="P24" s="119">
        <v>77901.524000000005</v>
      </c>
      <c r="R24" s="472"/>
      <c r="S24" s="119"/>
      <c r="T24" s="488"/>
      <c r="U24" s="488"/>
    </row>
    <row r="25" spans="1:30" s="205" customFormat="1" x14ac:dyDescent="0.2">
      <c r="B25" s="105" t="s">
        <v>356</v>
      </c>
      <c r="C25" s="107">
        <v>4913</v>
      </c>
      <c r="D25" s="107">
        <v>5889</v>
      </c>
      <c r="E25" s="107">
        <v>11525</v>
      </c>
      <c r="F25" s="107">
        <v>4288</v>
      </c>
      <c r="G25" s="107">
        <v>1043</v>
      </c>
      <c r="H25" s="107">
        <v>1225</v>
      </c>
      <c r="I25" s="118">
        <v>28883</v>
      </c>
      <c r="J25" s="215">
        <v>43503.050999999999</v>
      </c>
      <c r="K25" s="106">
        <v>14780.941000000001</v>
      </c>
      <c r="L25" s="106">
        <v>11062.596</v>
      </c>
      <c r="M25" s="106">
        <v>1457.74</v>
      </c>
      <c r="N25" s="106">
        <v>365.02499999999998</v>
      </c>
      <c r="O25" s="106">
        <v>140.00399999999999</v>
      </c>
      <c r="P25" s="119">
        <v>71309.357000000004</v>
      </c>
      <c r="R25" s="472"/>
      <c r="S25" s="119"/>
      <c r="T25" s="488"/>
      <c r="U25" s="488"/>
    </row>
    <row r="26" spans="1:30" s="205" customFormat="1" x14ac:dyDescent="0.2">
      <c r="B26" s="105" t="s">
        <v>358</v>
      </c>
      <c r="C26" s="107">
        <v>4515</v>
      </c>
      <c r="D26" s="107">
        <v>5393</v>
      </c>
      <c r="E26" s="107">
        <v>11101</v>
      </c>
      <c r="F26" s="107">
        <v>3802</v>
      </c>
      <c r="G26" s="107">
        <v>818</v>
      </c>
      <c r="H26" s="107">
        <v>973</v>
      </c>
      <c r="I26" s="118">
        <v>26602</v>
      </c>
      <c r="J26" s="215">
        <v>44835.334000000003</v>
      </c>
      <c r="K26" s="106">
        <v>14745.61</v>
      </c>
      <c r="L26" s="106">
        <v>10875.879000000001</v>
      </c>
      <c r="M26" s="106">
        <v>1293.1010000000001</v>
      </c>
      <c r="N26" s="106">
        <v>275.58999999999997</v>
      </c>
      <c r="O26" s="106">
        <v>112.55800000000001</v>
      </c>
      <c r="P26" s="119">
        <v>72138.072</v>
      </c>
      <c r="R26" s="472"/>
      <c r="S26" s="119"/>
      <c r="T26" s="488"/>
      <c r="U26" s="488"/>
    </row>
    <row r="27" spans="1:30" s="139" customFormat="1" ht="27" customHeight="1" x14ac:dyDescent="0.2">
      <c r="A27" s="139" t="s">
        <v>107</v>
      </c>
      <c r="B27" s="146" t="s">
        <v>354</v>
      </c>
      <c r="C27" s="296">
        <v>4457</v>
      </c>
      <c r="D27" s="296">
        <v>5655</v>
      </c>
      <c r="E27" s="296">
        <v>11459</v>
      </c>
      <c r="F27" s="296">
        <v>3978</v>
      </c>
      <c r="G27" s="296">
        <v>879</v>
      </c>
      <c r="H27" s="296">
        <v>1071</v>
      </c>
      <c r="I27" s="118">
        <v>27499</v>
      </c>
      <c r="J27" s="215">
        <v>44552.311000000002</v>
      </c>
      <c r="K27" s="218">
        <v>14066.722</v>
      </c>
      <c r="L27" s="218">
        <v>11386.557000000001</v>
      </c>
      <c r="M27" s="218">
        <v>1347.498</v>
      </c>
      <c r="N27" s="218">
        <v>301.30399999999997</v>
      </c>
      <c r="O27" s="218">
        <v>120.001</v>
      </c>
      <c r="P27" s="119">
        <v>71774.392000000007</v>
      </c>
      <c r="Q27" s="205"/>
      <c r="R27" s="472"/>
      <c r="S27" s="119"/>
      <c r="T27" s="488"/>
      <c r="U27" s="488"/>
    </row>
    <row r="28" spans="1:30" s="205" customFormat="1" x14ac:dyDescent="0.2">
      <c r="B28" s="139" t="s">
        <v>355</v>
      </c>
      <c r="C28" s="107">
        <v>5049</v>
      </c>
      <c r="D28" s="107">
        <v>6044</v>
      </c>
      <c r="E28" s="107">
        <v>12369</v>
      </c>
      <c r="F28" s="107">
        <v>4378</v>
      </c>
      <c r="G28" s="107">
        <v>1048</v>
      </c>
      <c r="H28" s="107">
        <v>1150</v>
      </c>
      <c r="I28" s="118">
        <v>30038</v>
      </c>
      <c r="J28" s="215">
        <v>54185.493999999999</v>
      </c>
      <c r="K28" s="106">
        <v>13540.029</v>
      </c>
      <c r="L28" s="106">
        <v>11441.455</v>
      </c>
      <c r="M28" s="106">
        <v>1395.404</v>
      </c>
      <c r="N28" s="106">
        <v>341.81900000000002</v>
      </c>
      <c r="O28" s="106">
        <v>118.52500000000001</v>
      </c>
      <c r="P28" s="119">
        <v>81022.726999999999</v>
      </c>
      <c r="R28" s="472"/>
      <c r="S28" s="119"/>
      <c r="T28" s="488"/>
      <c r="U28" s="488"/>
    </row>
    <row r="29" spans="1:30" s="205" customFormat="1" x14ac:dyDescent="0.2">
      <c r="B29" s="139" t="s">
        <v>356</v>
      </c>
      <c r="C29" s="107">
        <v>5514</v>
      </c>
      <c r="D29" s="107">
        <v>6777</v>
      </c>
      <c r="E29" s="107">
        <v>12788</v>
      </c>
      <c r="F29" s="107">
        <v>3988</v>
      </c>
      <c r="G29" s="107">
        <v>943</v>
      </c>
      <c r="H29" s="107">
        <v>958</v>
      </c>
      <c r="I29" s="118">
        <v>30968</v>
      </c>
      <c r="J29" s="215">
        <v>55763.830999999998</v>
      </c>
      <c r="K29" s="106">
        <v>14715.75</v>
      </c>
      <c r="L29" s="106">
        <v>11460.91</v>
      </c>
      <c r="M29" s="106">
        <v>1262.961</v>
      </c>
      <c r="N29" s="106">
        <v>304.82100000000003</v>
      </c>
      <c r="O29" s="106">
        <v>104.46899999999999</v>
      </c>
      <c r="P29" s="119">
        <v>83612.741999999998</v>
      </c>
      <c r="R29" s="472"/>
      <c r="S29" s="119"/>
      <c r="T29" s="488"/>
      <c r="U29" s="488"/>
    </row>
    <row r="30" spans="1:30" s="205" customFormat="1" x14ac:dyDescent="0.2">
      <c r="B30" s="143" t="s">
        <v>358</v>
      </c>
      <c r="C30" s="107">
        <v>4949</v>
      </c>
      <c r="D30" s="107">
        <v>6157</v>
      </c>
      <c r="E30" s="107">
        <v>11114</v>
      </c>
      <c r="F30" s="107">
        <v>3228</v>
      </c>
      <c r="G30" s="107">
        <v>784</v>
      </c>
      <c r="H30" s="107">
        <v>850</v>
      </c>
      <c r="I30" s="118">
        <v>27082</v>
      </c>
      <c r="J30" s="215">
        <v>49701.67</v>
      </c>
      <c r="K30" s="106">
        <v>13495.686</v>
      </c>
      <c r="L30" s="106">
        <v>10469.933000000001</v>
      </c>
      <c r="M30" s="106">
        <v>1025.4469999999999</v>
      </c>
      <c r="N30" s="106">
        <v>262.755</v>
      </c>
      <c r="O30" s="106">
        <v>85.388000000000005</v>
      </c>
      <c r="P30" s="119">
        <v>75040.877999999997</v>
      </c>
      <c r="R30" s="472"/>
      <c r="S30" s="119"/>
      <c r="T30" s="488"/>
      <c r="U30" s="488"/>
    </row>
    <row r="31" spans="1:30" s="139" customFormat="1" ht="27" customHeight="1" x14ac:dyDescent="0.2">
      <c r="A31" s="139" t="s">
        <v>298</v>
      </c>
      <c r="B31" s="146" t="s">
        <v>354</v>
      </c>
      <c r="C31" s="297">
        <v>4729</v>
      </c>
      <c r="D31" s="297">
        <v>5820</v>
      </c>
      <c r="E31" s="297">
        <v>10719</v>
      </c>
      <c r="F31" s="297">
        <v>3332</v>
      </c>
      <c r="G31" s="297">
        <v>770</v>
      </c>
      <c r="H31" s="297">
        <v>911</v>
      </c>
      <c r="I31" s="118">
        <v>26281</v>
      </c>
      <c r="J31" s="151">
        <v>52862.123</v>
      </c>
      <c r="K31" s="216">
        <v>14169.355</v>
      </c>
      <c r="L31" s="216">
        <v>9929.6959999999999</v>
      </c>
      <c r="M31" s="216">
        <v>1063.086</v>
      </c>
      <c r="N31" s="216">
        <v>259.35300000000001</v>
      </c>
      <c r="O31" s="216">
        <v>100.12</v>
      </c>
      <c r="P31" s="119">
        <v>78383.732000000004</v>
      </c>
      <c r="Q31" s="205"/>
      <c r="R31" s="472"/>
      <c r="S31" s="119"/>
      <c r="T31" s="488"/>
      <c r="U31" s="488"/>
    </row>
    <row r="32" spans="1:30" s="205" customFormat="1" x14ac:dyDescent="0.2">
      <c r="B32" s="143" t="s">
        <v>355</v>
      </c>
      <c r="C32" s="107">
        <v>5723</v>
      </c>
      <c r="D32" s="107">
        <v>7103</v>
      </c>
      <c r="E32" s="107">
        <v>11734</v>
      </c>
      <c r="F32" s="107">
        <v>3354</v>
      </c>
      <c r="G32" s="107">
        <v>794</v>
      </c>
      <c r="H32" s="107">
        <v>768</v>
      </c>
      <c r="I32" s="118">
        <v>29476</v>
      </c>
      <c r="J32" s="215">
        <v>65657.914000000004</v>
      </c>
      <c r="K32" s="106">
        <v>17159.38</v>
      </c>
      <c r="L32" s="106">
        <v>11424.281000000001</v>
      </c>
      <c r="M32" s="106">
        <v>1058.463</v>
      </c>
      <c r="N32" s="106">
        <v>277.19499999999999</v>
      </c>
      <c r="O32" s="106">
        <v>77.284000000000006</v>
      </c>
      <c r="P32" s="119">
        <v>95654.517000000007</v>
      </c>
      <c r="R32" s="472"/>
      <c r="S32" s="119"/>
      <c r="T32" s="488"/>
      <c r="U32" s="488"/>
    </row>
    <row r="33" spans="1:38" s="205" customFormat="1" x14ac:dyDescent="0.2">
      <c r="B33" s="195" t="s">
        <v>356</v>
      </c>
      <c r="C33" s="107">
        <v>5037</v>
      </c>
      <c r="D33" s="107">
        <v>6275</v>
      </c>
      <c r="E33" s="107">
        <v>9980</v>
      </c>
      <c r="F33" s="107">
        <v>3407</v>
      </c>
      <c r="G33" s="107">
        <v>720</v>
      </c>
      <c r="H33" s="107">
        <v>727</v>
      </c>
      <c r="I33" s="118">
        <v>26146</v>
      </c>
      <c r="J33" s="215">
        <v>53204.417999999998</v>
      </c>
      <c r="K33" s="106">
        <v>16259.983</v>
      </c>
      <c r="L33" s="106">
        <v>9630.7890000000007</v>
      </c>
      <c r="M33" s="106">
        <v>994.97900000000004</v>
      </c>
      <c r="N33" s="106">
        <v>239.24100000000001</v>
      </c>
      <c r="O33" s="106">
        <v>72.046000000000006</v>
      </c>
      <c r="P33" s="119">
        <v>80401.455000000002</v>
      </c>
      <c r="R33" s="472"/>
      <c r="S33" s="119"/>
      <c r="T33" s="488"/>
      <c r="U33" s="488"/>
    </row>
    <row r="34" spans="1:38" s="205" customFormat="1" x14ac:dyDescent="0.2">
      <c r="B34" s="143" t="s">
        <v>358</v>
      </c>
      <c r="C34" s="107">
        <v>5054</v>
      </c>
      <c r="D34" s="107">
        <v>6170</v>
      </c>
      <c r="E34" s="107">
        <v>10725</v>
      </c>
      <c r="F34" s="107">
        <v>3820</v>
      </c>
      <c r="G34" s="107">
        <v>751</v>
      </c>
      <c r="H34" s="107">
        <v>721</v>
      </c>
      <c r="I34" s="118">
        <v>27241</v>
      </c>
      <c r="J34" s="215">
        <v>55640.620999999999</v>
      </c>
      <c r="K34" s="106">
        <v>15005.244000000001</v>
      </c>
      <c r="L34" s="106">
        <v>9854.2360000000008</v>
      </c>
      <c r="M34" s="106">
        <v>1110.837</v>
      </c>
      <c r="N34" s="106">
        <v>235.58699999999999</v>
      </c>
      <c r="O34" s="106">
        <v>69.040000000000006</v>
      </c>
      <c r="P34" s="119">
        <v>81915.566000000006</v>
      </c>
    </row>
    <row r="35" spans="1:38" s="139" customFormat="1" ht="27" customHeight="1" x14ac:dyDescent="0.2">
      <c r="A35" s="139" t="s">
        <v>385</v>
      </c>
      <c r="B35" s="146" t="s">
        <v>354</v>
      </c>
      <c r="C35" s="296">
        <v>5063</v>
      </c>
      <c r="D35" s="296">
        <v>6142</v>
      </c>
      <c r="E35" s="296">
        <v>10130</v>
      </c>
      <c r="F35" s="296">
        <v>3762</v>
      </c>
      <c r="G35" s="296">
        <v>705</v>
      </c>
      <c r="H35" s="296">
        <v>748</v>
      </c>
      <c r="I35" s="472">
        <v>26550</v>
      </c>
      <c r="J35" s="215">
        <v>60672.447999999997</v>
      </c>
      <c r="K35" s="218">
        <v>14512.6</v>
      </c>
      <c r="L35" s="218">
        <v>9919.6579999999994</v>
      </c>
      <c r="M35" s="218">
        <v>1084.481</v>
      </c>
      <c r="N35" s="218">
        <v>229.22</v>
      </c>
      <c r="O35" s="218">
        <v>81.55</v>
      </c>
      <c r="P35" s="119">
        <v>86499.956999999995</v>
      </c>
      <c r="Q35" s="205"/>
      <c r="R35" s="472"/>
      <c r="S35" s="119"/>
      <c r="T35" s="488"/>
      <c r="U35" s="488"/>
    </row>
    <row r="36" spans="1:38" s="205" customFormat="1" x14ac:dyDescent="0.2">
      <c r="B36" s="487" t="s">
        <v>355</v>
      </c>
      <c r="C36" s="107">
        <v>5015</v>
      </c>
      <c r="D36" s="107">
        <v>6353</v>
      </c>
      <c r="E36" s="107">
        <v>8545</v>
      </c>
      <c r="F36" s="107">
        <v>4019</v>
      </c>
      <c r="G36" s="107">
        <v>757</v>
      </c>
      <c r="H36" s="107">
        <v>762</v>
      </c>
      <c r="I36" s="472">
        <v>25451</v>
      </c>
      <c r="J36" s="215">
        <v>55891.663999999997</v>
      </c>
      <c r="K36" s="106">
        <v>13532.078</v>
      </c>
      <c r="L36" s="106">
        <v>8851.7270000000008</v>
      </c>
      <c r="M36" s="106">
        <v>1247.7139999999999</v>
      </c>
      <c r="N36" s="106">
        <v>258.33100000000002</v>
      </c>
      <c r="O36" s="106">
        <v>85.775000000000006</v>
      </c>
      <c r="P36" s="119">
        <v>79867.289000000004</v>
      </c>
      <c r="R36" s="472"/>
      <c r="S36" s="119"/>
      <c r="T36" s="488"/>
      <c r="U36" s="488"/>
    </row>
    <row r="37" spans="1:38" s="205" customFormat="1" x14ac:dyDescent="0.2">
      <c r="B37" s="195" t="s">
        <v>24</v>
      </c>
      <c r="C37" s="107">
        <v>4992</v>
      </c>
      <c r="D37" s="107">
        <v>6551</v>
      </c>
      <c r="E37" s="107">
        <v>8082</v>
      </c>
      <c r="F37" s="107">
        <v>4229</v>
      </c>
      <c r="G37" s="107">
        <v>812</v>
      </c>
      <c r="H37" s="107">
        <v>764</v>
      </c>
      <c r="I37" s="472">
        <v>25430</v>
      </c>
      <c r="J37" s="215">
        <v>52156.069000000003</v>
      </c>
      <c r="K37" s="106">
        <v>15061.065000000001</v>
      </c>
      <c r="L37" s="106">
        <v>8111.3289999999997</v>
      </c>
      <c r="M37" s="106">
        <v>1339.8040000000001</v>
      </c>
      <c r="N37" s="106">
        <v>268.45100000000002</v>
      </c>
      <c r="O37" s="106">
        <v>80.272000000000006</v>
      </c>
      <c r="P37" s="119">
        <v>77016.990999999995</v>
      </c>
      <c r="R37" s="472"/>
      <c r="S37" s="119"/>
      <c r="T37" s="488"/>
      <c r="U37" s="488"/>
    </row>
    <row r="38" spans="1:38" s="205" customFormat="1" ht="13.5" thickBot="1" x14ac:dyDescent="0.25">
      <c r="A38" s="344"/>
      <c r="B38" s="344"/>
      <c r="C38" s="344"/>
      <c r="D38" s="344"/>
      <c r="E38" s="344"/>
      <c r="F38" s="344"/>
      <c r="G38" s="344"/>
      <c r="H38" s="344"/>
      <c r="I38" s="344"/>
      <c r="J38" s="231"/>
      <c r="K38" s="344"/>
      <c r="L38" s="344"/>
      <c r="M38" s="344"/>
      <c r="N38" s="344"/>
      <c r="O38" s="344"/>
      <c r="P38" s="344"/>
    </row>
    <row r="39" spans="1:38" s="205" customFormat="1" x14ac:dyDescent="0.2">
      <c r="J39" s="148"/>
    </row>
    <row r="40" spans="1:38" s="205" customFormat="1" ht="14.25" customHeight="1" x14ac:dyDescent="0.2">
      <c r="A40" s="128" t="s">
        <v>437</v>
      </c>
      <c r="J40" s="148"/>
    </row>
    <row r="41" spans="1:38" s="205" customFormat="1" ht="14.25" x14ac:dyDescent="0.2">
      <c r="A41" s="128" t="s">
        <v>101</v>
      </c>
      <c r="J41" s="148"/>
    </row>
    <row r="42" spans="1:38" s="205" customFormat="1" x14ac:dyDescent="0.2">
      <c r="A42" s="637" t="s">
        <v>434</v>
      </c>
      <c r="B42" s="637"/>
      <c r="C42" s="637"/>
      <c r="D42" s="637"/>
      <c r="E42" s="637"/>
      <c r="F42" s="637"/>
      <c r="G42" s="637"/>
      <c r="H42" s="637"/>
      <c r="I42" s="637"/>
      <c r="J42" s="637"/>
      <c r="K42" s="637"/>
      <c r="L42" s="637"/>
      <c r="M42" s="637"/>
      <c r="N42" s="637"/>
      <c r="O42" s="637"/>
      <c r="P42" s="637"/>
      <c r="Q42" s="637"/>
      <c r="R42" s="637"/>
      <c r="S42" s="637"/>
      <c r="T42" s="637"/>
      <c r="U42" s="637"/>
      <c r="V42" s="637"/>
      <c r="W42" s="637"/>
      <c r="X42" s="637"/>
      <c r="Y42" s="637"/>
      <c r="Z42" s="637"/>
      <c r="AA42" s="637"/>
      <c r="AB42" s="637"/>
      <c r="AC42" s="637"/>
      <c r="AD42" s="637"/>
      <c r="AE42" s="637"/>
      <c r="AF42" s="637"/>
      <c r="AG42" s="637"/>
      <c r="AH42" s="637"/>
      <c r="AI42" s="637"/>
      <c r="AJ42" s="637"/>
      <c r="AK42" s="637"/>
      <c r="AL42" s="637"/>
    </row>
    <row r="43" spans="1:38" s="205" customFormat="1" x14ac:dyDescent="0.2">
      <c r="A43" s="114" t="s">
        <v>389</v>
      </c>
      <c r="J43" s="148"/>
    </row>
    <row r="44" spans="1:38" s="205" customFormat="1" x14ac:dyDescent="0.2">
      <c r="J44" s="148"/>
    </row>
    <row r="45" spans="1:38" s="205" customFormat="1" x14ac:dyDescent="0.2">
      <c r="B45" s="93"/>
      <c r="C45" s="553"/>
      <c r="D45" s="553"/>
      <c r="E45" s="553"/>
      <c r="F45" s="553"/>
      <c r="G45" s="553"/>
      <c r="H45" s="553"/>
      <c r="I45" s="553"/>
      <c r="J45" s="553"/>
      <c r="K45" s="553"/>
      <c r="L45" s="553"/>
      <c r="M45" s="553"/>
      <c r="N45" s="553"/>
      <c r="O45" s="553"/>
      <c r="P45" s="553"/>
      <c r="Q45" s="93"/>
      <c r="R45" s="93"/>
      <c r="S45" s="93"/>
      <c r="T45" s="93"/>
      <c r="U45" s="93"/>
      <c r="V45" s="93"/>
      <c r="W45" s="93"/>
      <c r="X45" s="93"/>
    </row>
    <row r="46" spans="1:38" s="205" customFormat="1" x14ac:dyDescent="0.2">
      <c r="B46" s="93"/>
      <c r="C46" s="553"/>
      <c r="D46" s="553"/>
      <c r="E46" s="553"/>
      <c r="F46" s="553"/>
      <c r="G46" s="553"/>
      <c r="H46" s="553"/>
      <c r="I46" s="553"/>
      <c r="J46" s="553"/>
      <c r="K46" s="553"/>
      <c r="L46" s="553"/>
      <c r="M46" s="553"/>
      <c r="N46" s="553"/>
      <c r="O46" s="553"/>
      <c r="P46" s="553"/>
      <c r="Q46" s="93"/>
      <c r="R46" s="93"/>
      <c r="S46" s="93"/>
      <c r="T46" s="93"/>
      <c r="U46" s="93"/>
      <c r="V46" s="93"/>
      <c r="W46" s="93"/>
      <c r="X46" s="93"/>
    </row>
    <row r="47" spans="1:38" s="205" customFormat="1" x14ac:dyDescent="0.2">
      <c r="B47" s="93"/>
      <c r="C47" s="553"/>
      <c r="D47" s="553"/>
      <c r="E47" s="553"/>
      <c r="F47" s="553"/>
      <c r="G47" s="553"/>
      <c r="H47" s="553"/>
      <c r="I47" s="553"/>
      <c r="J47" s="553"/>
      <c r="K47" s="553"/>
      <c r="L47" s="553"/>
      <c r="M47" s="553"/>
      <c r="N47" s="553"/>
      <c r="O47" s="553"/>
      <c r="P47" s="553"/>
      <c r="Q47" s="93"/>
      <c r="R47" s="93"/>
      <c r="S47" s="93"/>
      <c r="T47" s="93"/>
      <c r="U47" s="93"/>
      <c r="V47" s="93"/>
      <c r="W47" s="93"/>
      <c r="X47" s="93"/>
    </row>
    <row r="48" spans="1:38" s="205" customFormat="1" x14ac:dyDescent="0.2">
      <c r="B48" s="93"/>
      <c r="C48" s="93"/>
      <c r="D48" s="93"/>
      <c r="E48" s="93"/>
      <c r="F48" s="93"/>
      <c r="G48" s="93"/>
      <c r="H48" s="93"/>
      <c r="I48" s="93"/>
      <c r="J48" s="116"/>
      <c r="K48" s="93"/>
      <c r="L48" s="93"/>
      <c r="M48" s="93"/>
      <c r="N48" s="93"/>
      <c r="O48" s="93"/>
      <c r="P48" s="93"/>
      <c r="Q48" s="93"/>
      <c r="R48" s="93"/>
      <c r="S48" s="93"/>
      <c r="T48" s="93"/>
      <c r="U48" s="93"/>
      <c r="V48" s="93"/>
      <c r="W48" s="93"/>
      <c r="X48" s="93"/>
    </row>
    <row r="49" spans="2:24" s="205" customFormat="1" x14ac:dyDescent="0.2">
      <c r="B49" s="93"/>
      <c r="C49" s="93"/>
      <c r="D49" s="93"/>
      <c r="E49" s="93"/>
      <c r="F49" s="93"/>
      <c r="G49" s="93"/>
      <c r="H49" s="93"/>
      <c r="I49" s="93"/>
      <c r="J49" s="116"/>
      <c r="K49" s="93"/>
      <c r="L49" s="93"/>
      <c r="M49" s="93"/>
      <c r="N49" s="93"/>
      <c r="O49" s="93"/>
      <c r="P49" s="93"/>
      <c r="Q49" s="93"/>
      <c r="R49" s="93"/>
      <c r="S49" s="93"/>
      <c r="T49" s="93"/>
      <c r="U49" s="93"/>
      <c r="V49" s="93"/>
      <c r="W49" s="93"/>
      <c r="X49" s="93"/>
    </row>
    <row r="50" spans="2:24" s="205" customFormat="1" x14ac:dyDescent="0.2">
      <c r="B50" s="93"/>
      <c r="C50" s="554"/>
      <c r="D50" s="555"/>
      <c r="E50" s="555"/>
      <c r="F50" s="555"/>
      <c r="G50" s="555"/>
      <c r="H50" s="555"/>
      <c r="I50" s="555"/>
      <c r="J50" s="555"/>
      <c r="K50" s="93"/>
      <c r="L50" s="93"/>
      <c r="M50" s="93"/>
      <c r="N50" s="93"/>
      <c r="O50" s="93"/>
      <c r="P50" s="93"/>
      <c r="Q50" s="93"/>
      <c r="R50" s="93"/>
      <c r="S50" s="93"/>
      <c r="T50" s="93"/>
      <c r="U50" s="93"/>
      <c r="V50" s="93"/>
      <c r="W50" s="93"/>
      <c r="X50" s="93"/>
    </row>
    <row r="51" spans="2:24" s="205" customFormat="1" x14ac:dyDescent="0.2">
      <c r="B51" s="93"/>
      <c r="C51" s="554"/>
      <c r="D51" s="556"/>
      <c r="E51" s="556"/>
      <c r="F51" s="556"/>
      <c r="G51" s="556"/>
      <c r="H51" s="556"/>
      <c r="I51" s="556"/>
      <c r="J51" s="556"/>
      <c r="K51" s="93"/>
      <c r="L51" s="93"/>
      <c r="M51" s="93"/>
      <c r="N51" s="93"/>
      <c r="O51" s="93"/>
      <c r="P51" s="93"/>
      <c r="Q51" s="93"/>
      <c r="R51" s="93"/>
      <c r="S51" s="93"/>
      <c r="T51" s="93"/>
      <c r="U51" s="93"/>
      <c r="V51" s="93"/>
      <c r="W51" s="93"/>
      <c r="X51" s="93"/>
    </row>
    <row r="52" spans="2:24" s="205" customFormat="1" x14ac:dyDescent="0.2">
      <c r="B52" s="93"/>
      <c r="C52" s="554"/>
      <c r="D52" s="556"/>
      <c r="E52" s="556"/>
      <c r="F52" s="556"/>
      <c r="G52" s="556"/>
      <c r="H52" s="556"/>
      <c r="I52" s="556"/>
      <c r="J52" s="556"/>
      <c r="K52" s="93"/>
      <c r="L52" s="93"/>
      <c r="M52" s="93"/>
      <c r="N52" s="93"/>
      <c r="O52" s="93"/>
      <c r="P52" s="93"/>
      <c r="Q52" s="93"/>
      <c r="R52" s="93"/>
      <c r="S52" s="93"/>
      <c r="T52" s="93"/>
      <c r="U52" s="93"/>
      <c r="V52" s="93"/>
      <c r="W52" s="93"/>
      <c r="X52" s="93"/>
    </row>
    <row r="53" spans="2:24" s="205" customFormat="1" x14ac:dyDescent="0.2">
      <c r="B53" s="93"/>
      <c r="C53" s="554"/>
      <c r="D53" s="556"/>
      <c r="E53" s="556"/>
      <c r="F53" s="556"/>
      <c r="G53" s="556"/>
      <c r="H53" s="556"/>
      <c r="I53" s="556"/>
      <c r="J53" s="556"/>
      <c r="K53" s="93"/>
      <c r="L53" s="93"/>
      <c r="M53" s="93"/>
      <c r="N53" s="93"/>
      <c r="O53" s="93"/>
      <c r="P53" s="93"/>
      <c r="Q53" s="93"/>
      <c r="R53" s="93"/>
      <c r="S53" s="93"/>
      <c r="T53" s="93"/>
      <c r="U53" s="93"/>
      <c r="V53" s="93"/>
      <c r="W53" s="93"/>
      <c r="X53" s="93"/>
    </row>
    <row r="54" spans="2:24" s="205" customFormat="1" x14ac:dyDescent="0.2">
      <c r="B54" s="93"/>
      <c r="C54" s="93"/>
      <c r="D54" s="93"/>
      <c r="E54" s="93"/>
      <c r="F54" s="93"/>
      <c r="G54" s="93"/>
      <c r="H54" s="93"/>
      <c r="I54" s="93"/>
      <c r="J54" s="116"/>
      <c r="K54" s="93"/>
      <c r="L54" s="93"/>
      <c r="M54" s="93"/>
      <c r="N54" s="93"/>
      <c r="O54" s="93"/>
      <c r="P54" s="93"/>
      <c r="Q54" s="93"/>
      <c r="R54" s="93"/>
      <c r="S54" s="93"/>
      <c r="T54" s="93"/>
      <c r="U54" s="93"/>
      <c r="V54" s="93"/>
      <c r="W54" s="93"/>
      <c r="X54" s="93"/>
    </row>
    <row r="55" spans="2:24" s="205" customFormat="1" x14ac:dyDescent="0.2">
      <c r="B55" s="93"/>
      <c r="C55" s="93"/>
      <c r="D55" s="93"/>
      <c r="E55" s="93"/>
      <c r="F55" s="93"/>
      <c r="G55" s="93"/>
      <c r="H55" s="93"/>
      <c r="I55" s="93"/>
      <c r="J55" s="116"/>
      <c r="K55" s="93"/>
      <c r="L55" s="93"/>
      <c r="M55" s="93"/>
      <c r="N55" s="93"/>
      <c r="O55" s="93"/>
      <c r="P55" s="93"/>
      <c r="Q55" s="93"/>
      <c r="R55" s="93"/>
      <c r="S55" s="93"/>
      <c r="T55" s="93"/>
      <c r="U55" s="93"/>
      <c r="V55" s="93"/>
      <c r="W55" s="93"/>
      <c r="X55" s="93"/>
    </row>
    <row r="56" spans="2:24" s="205" customFormat="1" x14ac:dyDescent="0.2"/>
    <row r="57" spans="2:24" s="205" customFormat="1" x14ac:dyDescent="0.2">
      <c r="J57" s="148"/>
    </row>
    <row r="58" spans="2:24" s="205" customFormat="1" x14ac:dyDescent="0.2">
      <c r="J58" s="148"/>
    </row>
    <row r="59" spans="2:24" s="205" customFormat="1" x14ac:dyDescent="0.2">
      <c r="J59" s="148"/>
    </row>
    <row r="60" spans="2:24" s="205" customFormat="1" x14ac:dyDescent="0.2">
      <c r="J60" s="148"/>
    </row>
    <row r="61" spans="2:24" s="205" customFormat="1" x14ac:dyDescent="0.2">
      <c r="J61" s="148"/>
    </row>
    <row r="62" spans="2:24" s="205" customFormat="1" x14ac:dyDescent="0.2">
      <c r="J62" s="148"/>
    </row>
    <row r="63" spans="2:24" s="205" customFormat="1" x14ac:dyDescent="0.2">
      <c r="J63" s="148"/>
    </row>
    <row r="64" spans="2:24" s="205" customFormat="1" x14ac:dyDescent="0.2">
      <c r="J64" s="148"/>
    </row>
  </sheetData>
  <mergeCells count="1">
    <mergeCell ref="A42:AL42"/>
  </mergeCells>
  <conditionalFormatting sqref="D51:J53">
    <cfRule type="cellIs" dxfId="1" priority="1" operator="equal">
      <formula>0</formula>
    </cfRule>
  </conditionalFormatting>
  <pageMargins left="0.74803149606299213" right="0.74803149606299213" top="0.98425196850393704" bottom="0.98425196850393704" header="0.51181102362204722" footer="0.51181102362204722"/>
  <pageSetup paperSize="9" scale="7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4"/>
  <sheetViews>
    <sheetView workbookViewId="0">
      <pane xSplit="2" ySplit="6" topLeftCell="C7" activePane="bottomRight" state="frozen"/>
      <selection activeCell="D26" sqref="D26"/>
      <selection pane="topRight" activeCell="D26" sqref="D26"/>
      <selection pane="bottomLeft" activeCell="D26" sqref="D26"/>
      <selection pane="bottomRight"/>
    </sheetView>
  </sheetViews>
  <sheetFormatPr defaultColWidth="9.42578125" defaultRowHeight="12.75" x14ac:dyDescent="0.2"/>
  <cols>
    <col min="1" max="1" width="11.28515625" style="57" customWidth="1"/>
    <col min="2" max="2" width="11.7109375" style="57" customWidth="1"/>
    <col min="3" max="3" width="10" style="57" customWidth="1"/>
    <col min="4" max="4" width="10.42578125" style="57" customWidth="1"/>
    <col min="5" max="5" width="8.42578125" style="57" customWidth="1"/>
    <col min="6" max="6" width="11.5703125" style="57" customWidth="1"/>
    <col min="7" max="7" width="7.42578125" style="57" bestFit="1" customWidth="1"/>
    <col min="8" max="8" width="6.7109375" style="57" bestFit="1" customWidth="1"/>
    <col min="9" max="9" width="9.42578125" style="57"/>
    <col min="10" max="10" width="11.5703125" style="57" customWidth="1"/>
    <col min="11" max="11" width="9.42578125" style="57" customWidth="1"/>
    <col min="12" max="12" width="8.42578125" style="57" customWidth="1"/>
    <col min="13" max="13" width="10.5703125" style="57" customWidth="1"/>
    <col min="14" max="14" width="7.42578125" style="57" bestFit="1" customWidth="1"/>
    <col min="15" max="15" width="6.5703125" style="57" bestFit="1" customWidth="1"/>
    <col min="16" max="16384" width="9.42578125" style="57"/>
  </cols>
  <sheetData>
    <row r="1" spans="1:18" ht="18" x14ac:dyDescent="0.2">
      <c r="A1" s="44" t="s">
        <v>81</v>
      </c>
    </row>
    <row r="2" spans="1:18" ht="18" x14ac:dyDescent="0.2">
      <c r="A2" s="44"/>
    </row>
    <row r="3" spans="1:18" x14ac:dyDescent="0.2">
      <c r="A3" s="41" t="s">
        <v>483</v>
      </c>
    </row>
    <row r="4" spans="1:18" ht="13.5" thickBot="1" x14ac:dyDescent="0.25">
      <c r="A4" s="238"/>
      <c r="B4" s="238"/>
      <c r="C4" s="238"/>
      <c r="D4" s="238"/>
      <c r="E4" s="238"/>
      <c r="F4" s="238"/>
      <c r="G4" s="238"/>
      <c r="H4" s="238"/>
      <c r="I4" s="238"/>
      <c r="J4" s="238"/>
      <c r="K4" s="238"/>
      <c r="L4" s="238"/>
      <c r="M4" s="238"/>
      <c r="N4" s="238"/>
      <c r="O4" s="238"/>
      <c r="P4" s="238"/>
    </row>
    <row r="5" spans="1:18" s="205" customFormat="1" x14ac:dyDescent="0.2">
      <c r="A5" s="93"/>
      <c r="B5" s="224"/>
      <c r="C5" s="242" t="s">
        <v>11</v>
      </c>
      <c r="D5" s="243"/>
      <c r="E5" s="243"/>
      <c r="F5" s="243"/>
      <c r="G5" s="243"/>
      <c r="H5" s="243"/>
      <c r="I5" s="243"/>
      <c r="J5" s="242" t="s">
        <v>10</v>
      </c>
      <c r="K5" s="243"/>
      <c r="L5" s="243"/>
      <c r="M5" s="243"/>
      <c r="N5" s="243"/>
      <c r="O5" s="243"/>
      <c r="P5" s="243"/>
    </row>
    <row r="6" spans="1:18" s="205" customFormat="1" ht="38.25" x14ac:dyDescent="0.2">
      <c r="A6" s="209" t="s">
        <v>13</v>
      </c>
      <c r="B6" s="220" t="s">
        <v>21</v>
      </c>
      <c r="C6" s="355" t="s">
        <v>78</v>
      </c>
      <c r="D6" s="355" t="s">
        <v>76</v>
      </c>
      <c r="E6" s="355" t="s">
        <v>77</v>
      </c>
      <c r="F6" s="355" t="s">
        <v>82</v>
      </c>
      <c r="G6" s="355" t="s">
        <v>75</v>
      </c>
      <c r="H6" s="355" t="s">
        <v>188</v>
      </c>
      <c r="I6" s="356" t="s">
        <v>219</v>
      </c>
      <c r="J6" s="355" t="s">
        <v>78</v>
      </c>
      <c r="K6" s="355" t="s">
        <v>76</v>
      </c>
      <c r="L6" s="355" t="s">
        <v>77</v>
      </c>
      <c r="M6" s="355" t="s">
        <v>82</v>
      </c>
      <c r="N6" s="355" t="s">
        <v>75</v>
      </c>
      <c r="O6" s="355" t="s">
        <v>188</v>
      </c>
      <c r="P6" s="356" t="s">
        <v>220</v>
      </c>
    </row>
    <row r="7" spans="1:18" s="205" customFormat="1" ht="14.25" x14ac:dyDescent="0.2">
      <c r="A7" s="229" t="s">
        <v>371</v>
      </c>
      <c r="B7" s="142" t="s">
        <v>326</v>
      </c>
      <c r="C7" s="94">
        <v>19505</v>
      </c>
      <c r="D7" s="94">
        <v>28355</v>
      </c>
      <c r="E7" s="94">
        <v>39622</v>
      </c>
      <c r="F7" s="94">
        <v>14319</v>
      </c>
      <c r="G7" s="94">
        <v>3647</v>
      </c>
      <c r="H7" s="94">
        <v>9425</v>
      </c>
      <c r="I7" s="119">
        <v>114873</v>
      </c>
      <c r="J7" s="103">
        <v>107106.46400000001</v>
      </c>
      <c r="K7" s="103">
        <v>68448.619000000006</v>
      </c>
      <c r="L7" s="103">
        <v>38358.739000000001</v>
      </c>
      <c r="M7" s="103">
        <v>3183.9639999999999</v>
      </c>
      <c r="N7" s="103">
        <v>725.29300000000001</v>
      </c>
      <c r="O7" s="103">
        <v>2114.6039999999998</v>
      </c>
      <c r="P7" s="118">
        <v>219937.68400000001</v>
      </c>
      <c r="R7" s="103"/>
    </row>
    <row r="8" spans="1:18" s="205" customFormat="1" x14ac:dyDescent="0.2">
      <c r="A8" s="140" t="s">
        <v>365</v>
      </c>
      <c r="B8" s="142" t="s">
        <v>326</v>
      </c>
      <c r="C8" s="94">
        <v>23164</v>
      </c>
      <c r="D8" s="94">
        <v>27325</v>
      </c>
      <c r="E8" s="94">
        <v>41288</v>
      </c>
      <c r="F8" s="94">
        <v>16636</v>
      </c>
      <c r="G8" s="94">
        <v>3793</v>
      </c>
      <c r="H8" s="94">
        <v>9192</v>
      </c>
      <c r="I8" s="119">
        <v>121398</v>
      </c>
      <c r="J8" s="103">
        <v>141851.30799999999</v>
      </c>
      <c r="K8" s="103">
        <v>58596.290999999997</v>
      </c>
      <c r="L8" s="103">
        <v>34604.654000000002</v>
      </c>
      <c r="M8" s="103">
        <v>3559.8159999999998</v>
      </c>
      <c r="N8" s="103">
        <v>751.18200000000002</v>
      </c>
      <c r="O8" s="103">
        <v>2027.2149999999999</v>
      </c>
      <c r="P8" s="118">
        <v>241390.46599999999</v>
      </c>
      <c r="R8" s="103"/>
    </row>
    <row r="9" spans="1:18" s="205" customFormat="1" x14ac:dyDescent="0.2">
      <c r="A9" s="140" t="s">
        <v>366</v>
      </c>
      <c r="B9" s="141" t="s">
        <v>326</v>
      </c>
      <c r="C9" s="94">
        <v>23107</v>
      </c>
      <c r="D9" s="94">
        <v>23729</v>
      </c>
      <c r="E9" s="94">
        <v>45072</v>
      </c>
      <c r="F9" s="94">
        <v>15844</v>
      </c>
      <c r="G9" s="94">
        <v>3469</v>
      </c>
      <c r="H9" s="94">
        <v>8683</v>
      </c>
      <c r="I9" s="119">
        <v>119904</v>
      </c>
      <c r="J9" s="103">
        <v>142456.633</v>
      </c>
      <c r="K9" s="103">
        <v>42576.870999999999</v>
      </c>
      <c r="L9" s="103">
        <v>35831.006999999998</v>
      </c>
      <c r="M9" s="103">
        <v>3349.1590000000001</v>
      </c>
      <c r="N9" s="103">
        <v>680.1</v>
      </c>
      <c r="O9" s="103">
        <v>1986.5920000000001</v>
      </c>
      <c r="P9" s="118">
        <v>226880.36199999999</v>
      </c>
      <c r="R9" s="103"/>
    </row>
    <row r="10" spans="1:18" s="205" customFormat="1" x14ac:dyDescent="0.2">
      <c r="A10" s="179" t="s">
        <v>357</v>
      </c>
      <c r="B10" s="141" t="s">
        <v>326</v>
      </c>
      <c r="C10" s="94">
        <v>21997</v>
      </c>
      <c r="D10" s="94">
        <v>22808</v>
      </c>
      <c r="E10" s="94">
        <v>45221</v>
      </c>
      <c r="F10" s="94">
        <v>12618</v>
      </c>
      <c r="G10" s="94">
        <v>2851</v>
      </c>
      <c r="H10" s="94">
        <v>7437</v>
      </c>
      <c r="I10" s="119">
        <v>112932</v>
      </c>
      <c r="J10" s="103">
        <v>133661.804</v>
      </c>
      <c r="K10" s="103">
        <v>37922.696000000004</v>
      </c>
      <c r="L10" s="103">
        <v>36306.004999999997</v>
      </c>
      <c r="M10" s="103">
        <v>2739.8069999999998</v>
      </c>
      <c r="N10" s="103">
        <v>567.14200000000005</v>
      </c>
      <c r="O10" s="103">
        <v>1830.55</v>
      </c>
      <c r="P10" s="118">
        <v>213028.00399999999</v>
      </c>
      <c r="R10" s="103"/>
    </row>
    <row r="11" spans="1:18" s="205" customFormat="1" x14ac:dyDescent="0.2">
      <c r="A11" s="496" t="s">
        <v>367</v>
      </c>
      <c r="B11" s="141"/>
      <c r="C11" s="94">
        <v>23176</v>
      </c>
      <c r="D11" s="94">
        <v>25000</v>
      </c>
      <c r="E11" s="94">
        <v>41248</v>
      </c>
      <c r="F11" s="94">
        <v>12273</v>
      </c>
      <c r="G11" s="94">
        <v>2528</v>
      </c>
      <c r="H11" s="94">
        <v>6729</v>
      </c>
      <c r="I11" s="119">
        <v>110954</v>
      </c>
      <c r="J11" s="103">
        <v>144622.17800000001</v>
      </c>
      <c r="K11" s="103">
        <v>42405.02</v>
      </c>
      <c r="L11" s="103">
        <v>34528.398999999998</v>
      </c>
      <c r="M11" s="103">
        <v>2639.085</v>
      </c>
      <c r="N11" s="103">
        <v>524.30399999999997</v>
      </c>
      <c r="O11" s="103">
        <v>1772.981</v>
      </c>
      <c r="P11" s="118">
        <v>226491.96599999999</v>
      </c>
      <c r="R11" s="103"/>
    </row>
    <row r="12" spans="1:18" s="205" customFormat="1" x14ac:dyDescent="0.2">
      <c r="A12" s="143" t="s">
        <v>326</v>
      </c>
      <c r="B12" s="141" t="s">
        <v>326</v>
      </c>
      <c r="C12" s="94"/>
      <c r="D12" s="94"/>
      <c r="E12" s="94"/>
      <c r="F12" s="94"/>
      <c r="G12" s="94"/>
      <c r="H12" s="94"/>
      <c r="I12" s="119"/>
      <c r="J12" s="103"/>
      <c r="K12" s="103"/>
      <c r="L12" s="103"/>
      <c r="M12" s="103"/>
      <c r="N12" s="103"/>
      <c r="O12" s="103"/>
      <c r="P12" s="118"/>
      <c r="R12" s="103"/>
    </row>
    <row r="13" spans="1:18" s="205" customFormat="1" x14ac:dyDescent="0.2">
      <c r="A13" s="144" t="s">
        <v>29</v>
      </c>
      <c r="B13" s="143" t="s">
        <v>443</v>
      </c>
      <c r="C13" s="94">
        <v>1857</v>
      </c>
      <c r="D13" s="94">
        <v>3228</v>
      </c>
      <c r="E13" s="94">
        <v>4771</v>
      </c>
      <c r="F13" s="94">
        <v>1288</v>
      </c>
      <c r="G13" s="94">
        <v>391</v>
      </c>
      <c r="H13" s="94">
        <v>2008</v>
      </c>
      <c r="I13" s="119">
        <v>13543</v>
      </c>
      <c r="J13" s="103">
        <v>9183.0040000000008</v>
      </c>
      <c r="K13" s="103">
        <v>7293.3410000000003</v>
      </c>
      <c r="L13" s="103">
        <v>4632.2479999999996</v>
      </c>
      <c r="M13" s="103">
        <v>308.86900000000003</v>
      </c>
      <c r="N13" s="103">
        <v>80.926000000000002</v>
      </c>
      <c r="O13" s="103">
        <v>426.798</v>
      </c>
      <c r="P13" s="118">
        <v>21925.184000000001</v>
      </c>
      <c r="R13" s="103"/>
    </row>
    <row r="14" spans="1:18" s="205" customFormat="1" x14ac:dyDescent="0.2">
      <c r="A14" s="205" t="s">
        <v>326</v>
      </c>
      <c r="B14" s="139" t="s">
        <v>444</v>
      </c>
      <c r="C14" s="94">
        <v>4385</v>
      </c>
      <c r="D14" s="94">
        <v>6967</v>
      </c>
      <c r="E14" s="94">
        <v>10202</v>
      </c>
      <c r="F14" s="94">
        <v>3878</v>
      </c>
      <c r="G14" s="94">
        <v>1046</v>
      </c>
      <c r="H14" s="94">
        <v>1733</v>
      </c>
      <c r="I14" s="119">
        <v>28211</v>
      </c>
      <c r="J14" s="103">
        <v>23447.84</v>
      </c>
      <c r="K14" s="103">
        <v>16176.995999999999</v>
      </c>
      <c r="L14" s="103">
        <v>10122.191000000001</v>
      </c>
      <c r="M14" s="103">
        <v>852.85699999999997</v>
      </c>
      <c r="N14" s="103">
        <v>199.52199999999999</v>
      </c>
      <c r="O14" s="103">
        <v>411.00799999999998</v>
      </c>
      <c r="P14" s="118">
        <v>51210.415000000001</v>
      </c>
      <c r="R14" s="103"/>
    </row>
    <row r="15" spans="1:18" s="205" customFormat="1" x14ac:dyDescent="0.2">
      <c r="A15" s="205" t="s">
        <v>326</v>
      </c>
      <c r="B15" s="139" t="s">
        <v>356</v>
      </c>
      <c r="C15" s="94">
        <v>6126</v>
      </c>
      <c r="D15" s="94">
        <v>8420</v>
      </c>
      <c r="E15" s="94">
        <v>11954</v>
      </c>
      <c r="F15" s="94">
        <v>4261</v>
      </c>
      <c r="G15" s="94">
        <v>1071</v>
      </c>
      <c r="H15" s="94">
        <v>2842</v>
      </c>
      <c r="I15" s="119">
        <v>34674</v>
      </c>
      <c r="J15" s="103">
        <v>34564.262000000002</v>
      </c>
      <c r="K15" s="103">
        <v>20873.553</v>
      </c>
      <c r="L15" s="103">
        <v>11613.439</v>
      </c>
      <c r="M15" s="103">
        <v>951.178</v>
      </c>
      <c r="N15" s="103">
        <v>219.434</v>
      </c>
      <c r="O15" s="103">
        <v>649.26</v>
      </c>
      <c r="P15" s="118">
        <v>68871.126000000004</v>
      </c>
      <c r="R15" s="103"/>
    </row>
    <row r="16" spans="1:18" s="205" customFormat="1" x14ac:dyDescent="0.2">
      <c r="A16" s="205" t="s">
        <v>326</v>
      </c>
      <c r="B16" s="143" t="s">
        <v>546</v>
      </c>
      <c r="C16" s="94">
        <v>7137</v>
      </c>
      <c r="D16" s="94">
        <v>9740</v>
      </c>
      <c r="E16" s="94">
        <v>12695</v>
      </c>
      <c r="F16" s="94">
        <v>4892</v>
      </c>
      <c r="G16" s="94">
        <v>1139</v>
      </c>
      <c r="H16" s="94">
        <v>2842</v>
      </c>
      <c r="I16" s="119">
        <v>38445</v>
      </c>
      <c r="J16" s="103">
        <v>39911.358999999997</v>
      </c>
      <c r="K16" s="103">
        <v>24104.728999999999</v>
      </c>
      <c r="L16" s="103">
        <v>11990.861000000001</v>
      </c>
      <c r="M16" s="103">
        <v>1071.06</v>
      </c>
      <c r="N16" s="103">
        <v>225.41200000000001</v>
      </c>
      <c r="O16" s="103">
        <v>627.53700000000003</v>
      </c>
      <c r="P16" s="118">
        <v>77930.957999999999</v>
      </c>
      <c r="R16" s="103"/>
    </row>
    <row r="17" spans="1:18" s="139" customFormat="1" ht="27" customHeight="1" x14ac:dyDescent="0.2">
      <c r="A17" s="145" t="s">
        <v>28</v>
      </c>
      <c r="B17" s="146" t="s">
        <v>354</v>
      </c>
      <c r="C17" s="216">
        <v>5926</v>
      </c>
      <c r="D17" s="216">
        <v>7642</v>
      </c>
      <c r="E17" s="216">
        <v>10475</v>
      </c>
      <c r="F17" s="216">
        <v>4116</v>
      </c>
      <c r="G17" s="216">
        <v>884</v>
      </c>
      <c r="H17" s="216">
        <v>2246</v>
      </c>
      <c r="I17" s="217">
        <v>31289</v>
      </c>
      <c r="J17" s="297">
        <v>36677.141000000003</v>
      </c>
      <c r="K17" s="297">
        <v>17023.715</v>
      </c>
      <c r="L17" s="297">
        <v>9308.4509999999991</v>
      </c>
      <c r="M17" s="297">
        <v>910.28599999999994</v>
      </c>
      <c r="N17" s="297">
        <v>177.28100000000001</v>
      </c>
      <c r="O17" s="297">
        <v>529.32899999999995</v>
      </c>
      <c r="P17" s="358">
        <v>64626.203000000001</v>
      </c>
      <c r="R17" s="103"/>
    </row>
    <row r="18" spans="1:18" s="205" customFormat="1" x14ac:dyDescent="0.2">
      <c r="A18" s="205" t="s">
        <v>326</v>
      </c>
      <c r="B18" s="139" t="s">
        <v>355</v>
      </c>
      <c r="C18" s="94">
        <v>5728</v>
      </c>
      <c r="D18" s="94">
        <v>6760</v>
      </c>
      <c r="E18" s="94">
        <v>10364</v>
      </c>
      <c r="F18" s="94">
        <v>4212</v>
      </c>
      <c r="G18" s="94">
        <v>998</v>
      </c>
      <c r="H18" s="94">
        <v>2314</v>
      </c>
      <c r="I18" s="119">
        <v>30376</v>
      </c>
      <c r="J18" s="103">
        <v>38619.879000000001</v>
      </c>
      <c r="K18" s="103">
        <v>15249.491</v>
      </c>
      <c r="L18" s="103">
        <v>8761.9349999999995</v>
      </c>
      <c r="M18" s="103">
        <v>903.09299999999996</v>
      </c>
      <c r="N18" s="103">
        <v>198.613</v>
      </c>
      <c r="O18" s="103">
        <v>472.65800000000002</v>
      </c>
      <c r="P18" s="118">
        <v>64205.667999999998</v>
      </c>
      <c r="R18" s="103"/>
    </row>
    <row r="19" spans="1:18" s="205" customFormat="1" x14ac:dyDescent="0.2">
      <c r="A19" s="205" t="s">
        <v>326</v>
      </c>
      <c r="B19" s="139" t="s">
        <v>356</v>
      </c>
      <c r="C19" s="94">
        <v>5983</v>
      </c>
      <c r="D19" s="94">
        <v>6673</v>
      </c>
      <c r="E19" s="94">
        <v>10509</v>
      </c>
      <c r="F19" s="94">
        <v>3980</v>
      </c>
      <c r="G19" s="94">
        <v>855</v>
      </c>
      <c r="H19" s="94">
        <v>2221</v>
      </c>
      <c r="I19" s="119">
        <v>30221</v>
      </c>
      <c r="J19" s="103">
        <v>34648.741999999998</v>
      </c>
      <c r="K19" s="103">
        <v>13342.558000000001</v>
      </c>
      <c r="L19" s="103">
        <v>8541.9889999999996</v>
      </c>
      <c r="M19" s="103">
        <v>832.44100000000003</v>
      </c>
      <c r="N19" s="103">
        <v>163.27500000000001</v>
      </c>
      <c r="O19" s="103">
        <v>471.089</v>
      </c>
      <c r="P19" s="118">
        <v>58000.093000000001</v>
      </c>
      <c r="R19" s="103"/>
    </row>
    <row r="20" spans="1:18" s="205" customFormat="1" x14ac:dyDescent="0.2">
      <c r="A20" s="205" t="s">
        <v>326</v>
      </c>
      <c r="B20" s="143" t="s">
        <v>25</v>
      </c>
      <c r="C20" s="94">
        <v>5527</v>
      </c>
      <c r="D20" s="94">
        <v>6250</v>
      </c>
      <c r="E20" s="94">
        <v>9940</v>
      </c>
      <c r="F20" s="94">
        <v>4328</v>
      </c>
      <c r="G20" s="94">
        <v>1056</v>
      </c>
      <c r="H20" s="94">
        <v>2411</v>
      </c>
      <c r="I20" s="119">
        <v>29512</v>
      </c>
      <c r="J20" s="103">
        <v>31905.545999999998</v>
      </c>
      <c r="K20" s="103">
        <v>12980.528</v>
      </c>
      <c r="L20" s="103">
        <v>7992.2790000000005</v>
      </c>
      <c r="M20" s="103">
        <v>913.99599999999998</v>
      </c>
      <c r="N20" s="103">
        <v>212.01300000000001</v>
      </c>
      <c r="O20" s="103">
        <v>554.14</v>
      </c>
      <c r="P20" s="118">
        <v>54558.502</v>
      </c>
      <c r="R20" s="103"/>
    </row>
    <row r="21" spans="1:18" s="139" customFormat="1" ht="27" customHeight="1" x14ac:dyDescent="0.2">
      <c r="A21" s="146" t="s">
        <v>27</v>
      </c>
      <c r="B21" s="146" t="s">
        <v>354</v>
      </c>
      <c r="C21" s="216">
        <v>5914</v>
      </c>
      <c r="D21" s="216">
        <v>6341</v>
      </c>
      <c r="E21" s="216">
        <v>10783</v>
      </c>
      <c r="F21" s="216">
        <v>3620</v>
      </c>
      <c r="G21" s="216">
        <v>826</v>
      </c>
      <c r="H21" s="216">
        <v>1965</v>
      </c>
      <c r="I21" s="217">
        <v>29449</v>
      </c>
      <c r="J21" s="297">
        <v>33916.281999999999</v>
      </c>
      <c r="K21" s="297">
        <v>11626.319</v>
      </c>
      <c r="L21" s="297">
        <v>8674.4210000000003</v>
      </c>
      <c r="M21" s="297">
        <v>748.42899999999997</v>
      </c>
      <c r="N21" s="297">
        <v>162.989</v>
      </c>
      <c r="O21" s="297">
        <v>428.60700000000003</v>
      </c>
      <c r="P21" s="358">
        <v>55557.048000000003</v>
      </c>
      <c r="R21" s="103"/>
    </row>
    <row r="22" spans="1:18" s="205" customFormat="1" x14ac:dyDescent="0.2">
      <c r="A22" s="205" t="s">
        <v>326</v>
      </c>
      <c r="B22" s="139" t="s">
        <v>444</v>
      </c>
      <c r="C22" s="94">
        <v>5994</v>
      </c>
      <c r="D22" s="94">
        <v>5875</v>
      </c>
      <c r="E22" s="94">
        <v>10795</v>
      </c>
      <c r="F22" s="94">
        <v>4237</v>
      </c>
      <c r="G22" s="94">
        <v>877</v>
      </c>
      <c r="H22" s="94">
        <v>2215</v>
      </c>
      <c r="I22" s="119">
        <v>29993</v>
      </c>
      <c r="J22" s="103">
        <v>42476.868000000002</v>
      </c>
      <c r="K22" s="103">
        <v>10584.300999999999</v>
      </c>
      <c r="L22" s="103">
        <v>8641.0889999999999</v>
      </c>
      <c r="M22" s="103">
        <v>900.06399999999996</v>
      </c>
      <c r="N22" s="103">
        <v>172.78299999999999</v>
      </c>
      <c r="O22" s="103">
        <v>506.90699999999998</v>
      </c>
      <c r="P22" s="118">
        <v>63282.012999999999</v>
      </c>
      <c r="R22" s="103"/>
    </row>
    <row r="23" spans="1:18" s="205" customFormat="1" x14ac:dyDescent="0.2">
      <c r="A23" s="205" t="s">
        <v>326</v>
      </c>
      <c r="B23" s="139" t="s">
        <v>356</v>
      </c>
      <c r="C23" s="94">
        <v>5598</v>
      </c>
      <c r="D23" s="94">
        <v>5690</v>
      </c>
      <c r="E23" s="94">
        <v>11531</v>
      </c>
      <c r="F23" s="94">
        <v>4072</v>
      </c>
      <c r="G23" s="94">
        <v>922</v>
      </c>
      <c r="H23" s="94">
        <v>2297</v>
      </c>
      <c r="I23" s="119">
        <v>30110</v>
      </c>
      <c r="J23" s="103">
        <v>31874.556</v>
      </c>
      <c r="K23" s="103">
        <v>10019.429</v>
      </c>
      <c r="L23" s="103">
        <v>9063.4069999999992</v>
      </c>
      <c r="M23" s="103">
        <v>875.63099999999997</v>
      </c>
      <c r="N23" s="103">
        <v>182.54400000000001</v>
      </c>
      <c r="O23" s="103">
        <v>533.86599999999999</v>
      </c>
      <c r="P23" s="118">
        <v>52549.432999999997</v>
      </c>
      <c r="R23" s="103"/>
    </row>
    <row r="24" spans="1:18" s="205" customFormat="1" x14ac:dyDescent="0.2">
      <c r="A24" s="93" t="s">
        <v>326</v>
      </c>
      <c r="B24" s="143" t="s">
        <v>358</v>
      </c>
      <c r="C24" s="106">
        <v>5601</v>
      </c>
      <c r="D24" s="106">
        <v>5823</v>
      </c>
      <c r="E24" s="106">
        <v>11963</v>
      </c>
      <c r="F24" s="106">
        <v>3915</v>
      </c>
      <c r="G24" s="106">
        <v>844</v>
      </c>
      <c r="H24" s="106">
        <v>2206</v>
      </c>
      <c r="I24" s="120">
        <v>30352</v>
      </c>
      <c r="J24" s="107">
        <v>34188.927000000003</v>
      </c>
      <c r="K24" s="107">
        <v>10346.822</v>
      </c>
      <c r="L24" s="107">
        <v>9452.09</v>
      </c>
      <c r="M24" s="107">
        <v>825.03399999999999</v>
      </c>
      <c r="N24" s="107">
        <v>161.78399999999999</v>
      </c>
      <c r="O24" s="107">
        <v>517.21199999999999</v>
      </c>
      <c r="P24" s="357">
        <v>55491.868999999999</v>
      </c>
      <c r="R24" s="103"/>
    </row>
    <row r="25" spans="1:18" s="139" customFormat="1" ht="27" customHeight="1" x14ac:dyDescent="0.2">
      <c r="A25" s="105" t="s">
        <v>107</v>
      </c>
      <c r="B25" s="146" t="s">
        <v>354</v>
      </c>
      <c r="C25" s="218">
        <v>5075</v>
      </c>
      <c r="D25" s="218">
        <v>5310</v>
      </c>
      <c r="E25" s="218">
        <v>11179</v>
      </c>
      <c r="F25" s="218">
        <v>3147</v>
      </c>
      <c r="G25" s="218">
        <v>690</v>
      </c>
      <c r="H25" s="218">
        <v>1856</v>
      </c>
      <c r="I25" s="219">
        <v>27257</v>
      </c>
      <c r="J25" s="296">
        <v>33363.449999999997</v>
      </c>
      <c r="K25" s="296">
        <v>9022.9660000000003</v>
      </c>
      <c r="L25" s="296">
        <v>9023.6720000000005</v>
      </c>
      <c r="M25" s="296">
        <v>683.31500000000005</v>
      </c>
      <c r="N25" s="296">
        <v>136.27799999999999</v>
      </c>
      <c r="O25" s="296">
        <v>457.81900000000002</v>
      </c>
      <c r="P25" s="359">
        <v>52687.5</v>
      </c>
      <c r="R25" s="103"/>
    </row>
    <row r="26" spans="1:18" s="205" customFormat="1" x14ac:dyDescent="0.2">
      <c r="A26" s="93" t="s">
        <v>326</v>
      </c>
      <c r="B26" s="139" t="s">
        <v>355</v>
      </c>
      <c r="C26" s="106">
        <v>5434</v>
      </c>
      <c r="D26" s="106">
        <v>5525</v>
      </c>
      <c r="E26" s="106">
        <v>11313</v>
      </c>
      <c r="F26" s="106">
        <v>3346</v>
      </c>
      <c r="G26" s="106">
        <v>753</v>
      </c>
      <c r="H26" s="106">
        <v>1804</v>
      </c>
      <c r="I26" s="120">
        <v>28175</v>
      </c>
      <c r="J26" s="107">
        <v>35101.125</v>
      </c>
      <c r="K26" s="107">
        <v>9062.0159999999996</v>
      </c>
      <c r="L26" s="107">
        <v>9016.4069999999992</v>
      </c>
      <c r="M26" s="107">
        <v>726.59199999999998</v>
      </c>
      <c r="N26" s="107">
        <v>148.22</v>
      </c>
      <c r="O26" s="107">
        <v>438.83300000000003</v>
      </c>
      <c r="P26" s="357">
        <v>54493.192999999999</v>
      </c>
      <c r="R26" s="103"/>
    </row>
    <row r="27" spans="1:18" s="205" customFormat="1" x14ac:dyDescent="0.2">
      <c r="A27" s="93" t="s">
        <v>326</v>
      </c>
      <c r="B27" s="139" t="s">
        <v>356</v>
      </c>
      <c r="C27" s="106">
        <v>5798</v>
      </c>
      <c r="D27" s="106">
        <v>6076</v>
      </c>
      <c r="E27" s="106">
        <v>11657</v>
      </c>
      <c r="F27" s="106">
        <v>3168</v>
      </c>
      <c r="G27" s="106">
        <v>741</v>
      </c>
      <c r="H27" s="106">
        <v>1971</v>
      </c>
      <c r="I27" s="120">
        <v>29411</v>
      </c>
      <c r="J27" s="107">
        <v>31917.226999999999</v>
      </c>
      <c r="K27" s="107">
        <v>10436.959000000001</v>
      </c>
      <c r="L27" s="107">
        <v>9292.16</v>
      </c>
      <c r="M27" s="107">
        <v>685.23500000000001</v>
      </c>
      <c r="N27" s="107">
        <v>146.02000000000001</v>
      </c>
      <c r="O27" s="107">
        <v>484.358</v>
      </c>
      <c r="P27" s="357">
        <v>52961.96</v>
      </c>
      <c r="R27" s="103"/>
    </row>
    <row r="28" spans="1:18" s="205" customFormat="1" x14ac:dyDescent="0.2">
      <c r="A28" s="93" t="s">
        <v>326</v>
      </c>
      <c r="B28" s="143" t="s">
        <v>358</v>
      </c>
      <c r="C28" s="106">
        <v>5690</v>
      </c>
      <c r="D28" s="106">
        <v>5897</v>
      </c>
      <c r="E28" s="106">
        <v>11072</v>
      </c>
      <c r="F28" s="106">
        <v>2957</v>
      </c>
      <c r="G28" s="106">
        <v>667</v>
      </c>
      <c r="H28" s="106">
        <v>1806</v>
      </c>
      <c r="I28" s="120">
        <v>28089</v>
      </c>
      <c r="J28" s="107">
        <v>33280.002</v>
      </c>
      <c r="K28" s="107">
        <v>9400.7540000000008</v>
      </c>
      <c r="L28" s="107">
        <v>8973.7659999999996</v>
      </c>
      <c r="M28" s="107">
        <v>644.66499999999996</v>
      </c>
      <c r="N28" s="107">
        <v>136.624</v>
      </c>
      <c r="O28" s="107">
        <v>449.54</v>
      </c>
      <c r="P28" s="357">
        <v>52885.351000000002</v>
      </c>
      <c r="R28" s="103"/>
    </row>
    <row r="29" spans="1:18" s="139" customFormat="1" ht="27" customHeight="1" x14ac:dyDescent="0.2">
      <c r="A29" s="105" t="s">
        <v>298</v>
      </c>
      <c r="B29" s="146" t="s">
        <v>354</v>
      </c>
      <c r="C29" s="218">
        <v>5531</v>
      </c>
      <c r="D29" s="218">
        <v>5894</v>
      </c>
      <c r="E29" s="218">
        <v>10895</v>
      </c>
      <c r="F29" s="218">
        <v>3077</v>
      </c>
      <c r="G29" s="218">
        <v>697</v>
      </c>
      <c r="H29" s="218">
        <v>1934</v>
      </c>
      <c r="I29" s="219">
        <v>28028</v>
      </c>
      <c r="J29" s="296">
        <v>36626.678</v>
      </c>
      <c r="K29" s="296">
        <v>10052.094999999999</v>
      </c>
      <c r="L29" s="296">
        <v>9050.9580000000005</v>
      </c>
      <c r="M29" s="296">
        <v>667.553</v>
      </c>
      <c r="N29" s="296">
        <v>137.172</v>
      </c>
      <c r="O29" s="296">
        <v>483.584</v>
      </c>
      <c r="P29" s="359">
        <v>57018.04</v>
      </c>
      <c r="R29" s="103"/>
    </row>
    <row r="30" spans="1:18" s="205" customFormat="1" x14ac:dyDescent="0.2">
      <c r="A30" s="93" t="s">
        <v>326</v>
      </c>
      <c r="B30" s="143" t="s">
        <v>355</v>
      </c>
      <c r="C30" s="106">
        <v>5973</v>
      </c>
      <c r="D30" s="106">
        <v>6547</v>
      </c>
      <c r="E30" s="106">
        <v>10240</v>
      </c>
      <c r="F30" s="106">
        <v>2835</v>
      </c>
      <c r="G30" s="106">
        <v>613</v>
      </c>
      <c r="H30" s="106">
        <v>1719</v>
      </c>
      <c r="I30" s="120">
        <v>27927</v>
      </c>
      <c r="J30" s="107">
        <v>38594.817999999999</v>
      </c>
      <c r="K30" s="107">
        <v>11094.234</v>
      </c>
      <c r="L30" s="107">
        <v>8618.7240000000002</v>
      </c>
      <c r="M30" s="107">
        <v>609.17499999999995</v>
      </c>
      <c r="N30" s="107">
        <v>128.02500000000001</v>
      </c>
      <c r="O30" s="107">
        <v>470.31200000000001</v>
      </c>
      <c r="P30" s="357">
        <v>59515.288</v>
      </c>
      <c r="R30" s="103"/>
    </row>
    <row r="31" spans="1:18" s="205" customFormat="1" x14ac:dyDescent="0.2">
      <c r="A31" s="93"/>
      <c r="B31" s="195" t="s">
        <v>356</v>
      </c>
      <c r="C31" s="106">
        <v>5754</v>
      </c>
      <c r="D31" s="106">
        <v>6309</v>
      </c>
      <c r="E31" s="106">
        <v>9587</v>
      </c>
      <c r="F31" s="106">
        <v>2910</v>
      </c>
      <c r="G31" s="106">
        <v>550</v>
      </c>
      <c r="H31" s="106">
        <v>1493</v>
      </c>
      <c r="I31" s="120">
        <v>26603</v>
      </c>
      <c r="J31" s="107">
        <v>32825.964</v>
      </c>
      <c r="K31" s="107">
        <v>10502.23</v>
      </c>
      <c r="L31" s="107">
        <v>7995.9409999999998</v>
      </c>
      <c r="M31" s="107">
        <v>632.52300000000002</v>
      </c>
      <c r="N31" s="107">
        <v>116.876</v>
      </c>
      <c r="O31" s="107">
        <v>415.41199999999998</v>
      </c>
      <c r="P31" s="357">
        <v>52488.946000000004</v>
      </c>
      <c r="R31" s="103"/>
    </row>
    <row r="32" spans="1:18" s="205" customFormat="1" x14ac:dyDescent="0.2">
      <c r="A32" s="93"/>
      <c r="B32" s="143" t="s">
        <v>358</v>
      </c>
      <c r="C32" s="106">
        <v>5918</v>
      </c>
      <c r="D32" s="106">
        <v>6250</v>
      </c>
      <c r="E32" s="106">
        <v>10526</v>
      </c>
      <c r="F32" s="106">
        <v>3451</v>
      </c>
      <c r="G32" s="106">
        <v>668</v>
      </c>
      <c r="H32" s="106">
        <v>1583</v>
      </c>
      <c r="I32" s="120">
        <v>28396</v>
      </c>
      <c r="J32" s="107">
        <v>36574.716999999997</v>
      </c>
      <c r="K32" s="107">
        <v>10756.462</v>
      </c>
      <c r="L32" s="107">
        <v>8862.7759999999998</v>
      </c>
      <c r="M32" s="107">
        <v>729.83399999999995</v>
      </c>
      <c r="N32" s="107">
        <v>142.23099999999999</v>
      </c>
      <c r="O32" s="107">
        <v>403.673</v>
      </c>
      <c r="P32" s="357">
        <v>57469.692000000003</v>
      </c>
      <c r="R32" s="103"/>
    </row>
    <row r="33" spans="1:38" s="139" customFormat="1" ht="27" customHeight="1" x14ac:dyDescent="0.2">
      <c r="A33" s="105" t="s">
        <v>385</v>
      </c>
      <c r="B33" s="146" t="s">
        <v>354</v>
      </c>
      <c r="C33" s="218">
        <v>6013</v>
      </c>
      <c r="D33" s="218">
        <v>6563</v>
      </c>
      <c r="E33" s="218">
        <v>10279</v>
      </c>
      <c r="F33" s="218">
        <v>3486</v>
      </c>
      <c r="G33" s="218">
        <v>636</v>
      </c>
      <c r="H33" s="218">
        <v>1413</v>
      </c>
      <c r="I33" s="219">
        <v>28390</v>
      </c>
      <c r="J33" s="296">
        <v>41668.641000000003</v>
      </c>
      <c r="K33" s="296">
        <v>11080.49</v>
      </c>
      <c r="L33" s="296">
        <v>8764.3169999999991</v>
      </c>
      <c r="M33" s="296">
        <v>751.798</v>
      </c>
      <c r="N33" s="296">
        <v>134.40299999999999</v>
      </c>
      <c r="O33" s="296">
        <v>343.45100000000002</v>
      </c>
      <c r="P33" s="359">
        <v>62743.1</v>
      </c>
      <c r="R33" s="103"/>
      <c r="AE33" s="297"/>
    </row>
    <row r="34" spans="1:38" s="205" customFormat="1" x14ac:dyDescent="0.2">
      <c r="A34" s="93"/>
      <c r="B34" s="487" t="s">
        <v>355</v>
      </c>
      <c r="C34" s="106">
        <v>5760</v>
      </c>
      <c r="D34" s="106">
        <v>6509</v>
      </c>
      <c r="E34" s="106">
        <v>8202</v>
      </c>
      <c r="F34" s="106">
        <v>3433</v>
      </c>
      <c r="G34" s="106">
        <v>638</v>
      </c>
      <c r="H34" s="106">
        <v>1243</v>
      </c>
      <c r="I34" s="120">
        <v>25785</v>
      </c>
      <c r="J34" s="107">
        <v>36523.86</v>
      </c>
      <c r="K34" s="107">
        <v>10744.481</v>
      </c>
      <c r="L34" s="107">
        <v>7253.7060000000001</v>
      </c>
      <c r="M34" s="107">
        <v>734.43200000000002</v>
      </c>
      <c r="N34" s="107">
        <v>129.26</v>
      </c>
      <c r="O34" s="107">
        <v>291.904</v>
      </c>
      <c r="P34" s="357">
        <v>55677.642999999996</v>
      </c>
      <c r="R34" s="103"/>
    </row>
    <row r="35" spans="1:38" s="205" customFormat="1" x14ac:dyDescent="0.2">
      <c r="A35" s="93"/>
      <c r="B35" s="195" t="s">
        <v>24</v>
      </c>
      <c r="C35" s="106">
        <v>5674</v>
      </c>
      <c r="D35" s="106">
        <v>6492</v>
      </c>
      <c r="E35" s="106">
        <v>7674</v>
      </c>
      <c r="F35" s="106">
        <v>3455</v>
      </c>
      <c r="G35" s="106">
        <v>625</v>
      </c>
      <c r="H35" s="106">
        <v>1206</v>
      </c>
      <c r="I35" s="120">
        <v>25126</v>
      </c>
      <c r="J35" s="107">
        <v>34523.392</v>
      </c>
      <c r="K35" s="107">
        <v>10701.746999999999</v>
      </c>
      <c r="L35" s="107">
        <v>6665.9979999999996</v>
      </c>
      <c r="M35" s="107">
        <v>730.11800000000005</v>
      </c>
      <c r="N35" s="107">
        <v>125.464</v>
      </c>
      <c r="O35" s="107">
        <v>277.64600000000002</v>
      </c>
      <c r="P35" s="357">
        <v>53024.364999999998</v>
      </c>
      <c r="R35" s="103"/>
    </row>
    <row r="36" spans="1:38" s="205" customFormat="1" ht="13.5" thickBot="1" x14ac:dyDescent="0.25">
      <c r="A36" s="344"/>
      <c r="B36" s="344"/>
      <c r="C36" s="344"/>
      <c r="D36" s="344"/>
      <c r="E36" s="344"/>
      <c r="F36" s="344"/>
      <c r="G36" s="344"/>
      <c r="H36" s="344"/>
      <c r="I36" s="344"/>
      <c r="J36" s="344"/>
      <c r="K36" s="344"/>
      <c r="L36" s="344"/>
      <c r="M36" s="344"/>
      <c r="N36" s="344"/>
      <c r="O36" s="344"/>
      <c r="P36" s="344"/>
      <c r="AE36" s="297"/>
    </row>
    <row r="37" spans="1:38" s="205" customFormat="1" x14ac:dyDescent="0.2">
      <c r="AE37" s="297"/>
    </row>
    <row r="38" spans="1:38" s="205" customFormat="1" ht="14.25" x14ac:dyDescent="0.2">
      <c r="A38" s="128" t="s">
        <v>437</v>
      </c>
      <c r="AE38" s="297"/>
    </row>
    <row r="39" spans="1:38" s="205" customFormat="1" ht="14.25" x14ac:dyDescent="0.2">
      <c r="A39" s="128" t="s">
        <v>100</v>
      </c>
      <c r="AE39" s="297"/>
    </row>
    <row r="40" spans="1:38" s="205" customFormat="1" x14ac:dyDescent="0.2">
      <c r="A40" s="637" t="s">
        <v>434</v>
      </c>
      <c r="B40" s="637"/>
      <c r="C40" s="637"/>
      <c r="D40" s="637"/>
      <c r="E40" s="637"/>
      <c r="F40" s="637"/>
      <c r="G40" s="637"/>
      <c r="H40" s="637"/>
      <c r="I40" s="637"/>
      <c r="J40" s="637"/>
      <c r="K40" s="637"/>
      <c r="L40" s="637"/>
      <c r="M40" s="637"/>
      <c r="N40" s="637"/>
      <c r="O40" s="637"/>
      <c r="P40" s="637"/>
      <c r="Q40" s="637"/>
      <c r="R40" s="637"/>
      <c r="S40" s="637"/>
      <c r="T40" s="637"/>
      <c r="U40" s="637"/>
      <c r="V40" s="637"/>
      <c r="W40" s="637"/>
      <c r="X40" s="637"/>
      <c r="Y40" s="637"/>
      <c r="Z40" s="637"/>
      <c r="AA40" s="637"/>
      <c r="AB40" s="637"/>
      <c r="AC40" s="637"/>
      <c r="AD40" s="637"/>
      <c r="AE40" s="637"/>
      <c r="AF40" s="637"/>
      <c r="AG40" s="637"/>
      <c r="AH40" s="637"/>
      <c r="AI40" s="637"/>
      <c r="AJ40" s="637"/>
      <c r="AK40" s="637"/>
      <c r="AL40" s="637"/>
    </row>
    <row r="41" spans="1:38" s="205" customFormat="1" x14ac:dyDescent="0.2">
      <c r="A41" s="114" t="s">
        <v>389</v>
      </c>
    </row>
    <row r="42" spans="1:38" s="205" customFormat="1" x14ac:dyDescent="0.2"/>
    <row r="43" spans="1:38" s="205" customFormat="1" x14ac:dyDescent="0.2"/>
    <row r="44" spans="1:38" s="205" customFormat="1" x14ac:dyDescent="0.2"/>
    <row r="45" spans="1:38" s="205" customFormat="1" x14ac:dyDescent="0.2">
      <c r="B45" s="93"/>
      <c r="C45" s="93"/>
      <c r="D45" s="93"/>
      <c r="E45" s="93"/>
      <c r="F45" s="93"/>
      <c r="G45" s="93"/>
      <c r="H45" s="93"/>
      <c r="I45" s="93"/>
      <c r="J45" s="93"/>
      <c r="K45" s="93"/>
      <c r="L45" s="93"/>
      <c r="M45" s="93"/>
      <c r="N45" s="93"/>
      <c r="O45" s="93"/>
      <c r="P45" s="93"/>
      <c r="Q45" s="93"/>
    </row>
    <row r="46" spans="1:38" s="205" customFormat="1" x14ac:dyDescent="0.2">
      <c r="B46" s="93"/>
      <c r="C46" s="553"/>
      <c r="D46" s="553"/>
      <c r="E46" s="553"/>
      <c r="F46" s="553"/>
      <c r="G46" s="553"/>
      <c r="H46" s="553"/>
      <c r="I46" s="553"/>
      <c r="J46" s="553"/>
      <c r="K46" s="553"/>
      <c r="L46" s="553"/>
      <c r="M46" s="553"/>
      <c r="N46" s="553"/>
      <c r="O46" s="553"/>
      <c r="P46" s="553"/>
      <c r="Q46" s="93"/>
    </row>
    <row r="47" spans="1:38" s="205" customFormat="1" x14ac:dyDescent="0.2">
      <c r="B47" s="93"/>
      <c r="C47" s="553"/>
      <c r="D47" s="553"/>
      <c r="E47" s="553"/>
      <c r="F47" s="553"/>
      <c r="G47" s="553"/>
      <c r="H47" s="553"/>
      <c r="I47" s="553"/>
      <c r="J47" s="553"/>
      <c r="K47" s="553"/>
      <c r="L47" s="553"/>
      <c r="M47" s="553"/>
      <c r="N47" s="553"/>
      <c r="O47" s="553"/>
      <c r="P47" s="553"/>
      <c r="Q47" s="93"/>
    </row>
    <row r="48" spans="1:38" s="205" customFormat="1" x14ac:dyDescent="0.2">
      <c r="B48" s="93"/>
      <c r="C48" s="553"/>
      <c r="D48" s="553"/>
      <c r="E48" s="553"/>
      <c r="F48" s="553"/>
      <c r="G48" s="553"/>
      <c r="H48" s="553"/>
      <c r="I48" s="553"/>
      <c r="J48" s="553"/>
      <c r="K48" s="553"/>
      <c r="L48" s="553"/>
      <c r="M48" s="553"/>
      <c r="N48" s="553"/>
      <c r="O48" s="553"/>
      <c r="P48" s="553"/>
      <c r="Q48" s="93"/>
    </row>
    <row r="49" spans="2:17" s="205" customFormat="1" x14ac:dyDescent="0.2">
      <c r="B49" s="93"/>
      <c r="C49" s="93"/>
      <c r="D49" s="93"/>
      <c r="E49" s="93"/>
      <c r="F49" s="93"/>
      <c r="G49" s="93"/>
      <c r="H49" s="93"/>
      <c r="I49" s="93"/>
      <c r="J49" s="93"/>
      <c r="K49" s="93"/>
      <c r="L49" s="93"/>
      <c r="M49" s="93"/>
      <c r="N49" s="93"/>
      <c r="O49" s="93"/>
      <c r="P49" s="93"/>
      <c r="Q49" s="93"/>
    </row>
    <row r="50" spans="2:17" s="205" customFormat="1" x14ac:dyDescent="0.2">
      <c r="B50" s="93"/>
      <c r="C50" s="93"/>
      <c r="D50" s="93"/>
      <c r="E50" s="93"/>
      <c r="F50" s="93"/>
      <c r="G50" s="93"/>
      <c r="H50" s="93"/>
      <c r="I50" s="93"/>
      <c r="J50" s="93"/>
      <c r="K50" s="93"/>
      <c r="L50" s="93"/>
      <c r="M50" s="93"/>
      <c r="N50" s="93"/>
      <c r="O50" s="93"/>
      <c r="P50" s="93"/>
      <c r="Q50" s="93"/>
    </row>
    <row r="51" spans="2:17" s="205" customFormat="1" x14ac:dyDescent="0.2">
      <c r="B51" s="93"/>
      <c r="C51" s="554"/>
      <c r="D51" s="555"/>
      <c r="E51" s="555"/>
      <c r="F51" s="555"/>
      <c r="G51" s="555"/>
      <c r="H51" s="555"/>
      <c r="I51" s="555"/>
      <c r="J51" s="555"/>
      <c r="K51" s="93"/>
      <c r="L51" s="93"/>
      <c r="M51" s="93"/>
      <c r="N51" s="93"/>
      <c r="O51" s="93"/>
      <c r="P51" s="93"/>
      <c r="Q51" s="93"/>
    </row>
    <row r="52" spans="2:17" s="205" customFormat="1" x14ac:dyDescent="0.2">
      <c r="B52" s="93"/>
      <c r="C52" s="554"/>
      <c r="D52" s="556"/>
      <c r="E52" s="556"/>
      <c r="F52" s="556"/>
      <c r="G52" s="556"/>
      <c r="H52" s="556"/>
      <c r="I52" s="556"/>
      <c r="J52" s="556"/>
      <c r="K52" s="93"/>
      <c r="L52" s="93"/>
      <c r="M52" s="93"/>
      <c r="N52" s="93"/>
      <c r="O52" s="93"/>
      <c r="P52" s="93"/>
      <c r="Q52" s="93"/>
    </row>
    <row r="53" spans="2:17" s="205" customFormat="1" x14ac:dyDescent="0.2">
      <c r="B53" s="93"/>
      <c r="C53" s="554"/>
      <c r="D53" s="556"/>
      <c r="E53" s="556"/>
      <c r="F53" s="556"/>
      <c r="G53" s="556"/>
      <c r="H53" s="556"/>
      <c r="I53" s="556"/>
      <c r="J53" s="556"/>
      <c r="K53" s="93"/>
      <c r="L53" s="93"/>
      <c r="M53" s="93"/>
      <c r="N53" s="93"/>
      <c r="O53" s="93"/>
      <c r="P53" s="93"/>
      <c r="Q53" s="93"/>
    </row>
    <row r="54" spans="2:17" s="205" customFormat="1" x14ac:dyDescent="0.2">
      <c r="B54" s="93"/>
      <c r="C54" s="554"/>
      <c r="D54" s="556"/>
      <c r="E54" s="556"/>
      <c r="F54" s="556"/>
      <c r="G54" s="556"/>
      <c r="H54" s="556"/>
      <c r="I54" s="556"/>
      <c r="J54" s="556"/>
      <c r="K54" s="93"/>
      <c r="L54" s="93"/>
      <c r="M54" s="93"/>
      <c r="N54" s="93"/>
      <c r="O54" s="93"/>
      <c r="P54" s="93"/>
      <c r="Q54" s="93"/>
    </row>
    <row r="55" spans="2:17" s="205" customFormat="1" x14ac:dyDescent="0.2">
      <c r="B55" s="93"/>
      <c r="C55" s="93"/>
      <c r="D55" s="93"/>
      <c r="E55" s="93"/>
      <c r="F55" s="93"/>
      <c r="G55" s="93"/>
      <c r="H55" s="93"/>
      <c r="I55" s="93"/>
      <c r="J55" s="93"/>
      <c r="K55" s="93"/>
      <c r="L55" s="93"/>
      <c r="M55" s="93"/>
      <c r="N55" s="93"/>
      <c r="O55" s="93"/>
      <c r="P55" s="93"/>
      <c r="Q55" s="93"/>
    </row>
    <row r="56" spans="2:17" s="205" customFormat="1" x14ac:dyDescent="0.2">
      <c r="B56" s="93"/>
      <c r="C56" s="93"/>
      <c r="D56" s="93"/>
      <c r="E56" s="93"/>
      <c r="F56" s="93"/>
      <c r="G56" s="93"/>
      <c r="H56" s="93"/>
      <c r="I56" s="93"/>
      <c r="J56" s="93"/>
      <c r="K56" s="93"/>
      <c r="L56" s="93"/>
      <c r="M56" s="93"/>
      <c r="N56" s="93"/>
      <c r="O56" s="93"/>
      <c r="P56" s="93"/>
      <c r="Q56" s="93"/>
    </row>
    <row r="57" spans="2:17" s="205" customFormat="1" x14ac:dyDescent="0.2">
      <c r="B57" s="93"/>
      <c r="C57" s="93"/>
      <c r="D57" s="93"/>
      <c r="E57" s="93"/>
      <c r="F57" s="93"/>
      <c r="G57" s="93"/>
      <c r="H57" s="93"/>
      <c r="I57" s="93"/>
      <c r="J57" s="93"/>
      <c r="K57" s="93"/>
      <c r="L57" s="93"/>
      <c r="M57" s="93"/>
      <c r="N57" s="93"/>
      <c r="O57" s="93"/>
      <c r="P57" s="93"/>
      <c r="Q57" s="93"/>
    </row>
    <row r="58" spans="2:17" s="205" customFormat="1" x14ac:dyDescent="0.2"/>
    <row r="59" spans="2:17" s="205" customFormat="1" x14ac:dyDescent="0.2"/>
    <row r="60" spans="2:17" s="205" customFormat="1" x14ac:dyDescent="0.2"/>
    <row r="61" spans="2:17" s="205" customFormat="1" x14ac:dyDescent="0.2"/>
    <row r="62" spans="2:17" s="205" customFormat="1" x14ac:dyDescent="0.2"/>
    <row r="63" spans="2:17" s="205" customFormat="1" x14ac:dyDescent="0.2"/>
    <row r="64" spans="2:17" s="205" customFormat="1" x14ac:dyDescent="0.2"/>
  </sheetData>
  <mergeCells count="1">
    <mergeCell ref="A40:AL40"/>
  </mergeCells>
  <conditionalFormatting sqref="D52:J54">
    <cfRule type="cellIs" dxfId="0" priority="1" operator="equal">
      <formula>0</formula>
    </cfRule>
  </conditionalFormatting>
  <pageMargins left="0.74803149606299213" right="0.74803149606299213" top="0.98425196850393704" bottom="0.98425196850393704" header="0.51181102362204722" footer="0.51181102362204722"/>
  <pageSetup paperSize="9" scale="82"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3"/>
  <sheetViews>
    <sheetView workbookViewId="0">
      <pane xSplit="2" ySplit="5" topLeftCell="C6" activePane="bottomRight" state="frozen"/>
      <selection activeCell="D26" sqref="D26"/>
      <selection pane="topRight" activeCell="D26" sqref="D26"/>
      <selection pane="bottomLeft" activeCell="D26" sqref="D26"/>
      <selection pane="bottomRight"/>
    </sheetView>
  </sheetViews>
  <sheetFormatPr defaultColWidth="9.42578125" defaultRowHeight="12.75" x14ac:dyDescent="0.2"/>
  <cols>
    <col min="1" max="1" width="9.5703125" style="57" customWidth="1"/>
    <col min="2" max="2" width="13.28515625" style="57" customWidth="1"/>
    <col min="3" max="3" width="14.5703125" style="57" customWidth="1"/>
    <col min="4" max="4" width="16.5703125" style="57" customWidth="1"/>
    <col min="5" max="5" width="15.42578125" style="57" customWidth="1"/>
    <col min="6" max="6" width="18.42578125" style="57" customWidth="1"/>
    <col min="7" max="7" width="11.42578125" style="57" bestFit="1" customWidth="1"/>
    <col min="8" max="16384" width="9.42578125" style="57"/>
  </cols>
  <sheetData>
    <row r="1" spans="1:15" ht="18" x14ac:dyDescent="0.2">
      <c r="A1" s="44" t="s">
        <v>287</v>
      </c>
    </row>
    <row r="2" spans="1:15" ht="8.25" customHeight="1" x14ac:dyDescent="0.2">
      <c r="A2" s="44"/>
    </row>
    <row r="3" spans="1:15" ht="27" customHeight="1" x14ac:dyDescent="0.2">
      <c r="A3" s="642" t="s">
        <v>484</v>
      </c>
      <c r="B3" s="642"/>
      <c r="C3" s="642"/>
      <c r="D3" s="642"/>
      <c r="E3" s="642"/>
      <c r="F3" s="642"/>
    </row>
    <row r="4" spans="1:15" ht="9" customHeight="1" thickBot="1" x14ac:dyDescent="0.25">
      <c r="A4" s="238"/>
      <c r="B4" s="238"/>
      <c r="C4" s="238"/>
      <c r="D4" s="238"/>
      <c r="E4" s="238"/>
      <c r="F4" s="238"/>
    </row>
    <row r="5" spans="1:15" s="205" customFormat="1" ht="45" customHeight="1" x14ac:dyDescent="0.2">
      <c r="A5" s="209" t="s">
        <v>13</v>
      </c>
      <c r="B5" s="220" t="s">
        <v>21</v>
      </c>
      <c r="C5" s="210" t="s">
        <v>83</v>
      </c>
      <c r="D5" s="210" t="s">
        <v>84</v>
      </c>
      <c r="E5" s="210" t="s">
        <v>85</v>
      </c>
      <c r="F5" s="210" t="s">
        <v>193</v>
      </c>
    </row>
    <row r="6" spans="1:15" s="205" customFormat="1" x14ac:dyDescent="0.2">
      <c r="A6" s="229" t="s">
        <v>41</v>
      </c>
      <c r="B6" s="141" t="s">
        <v>326</v>
      </c>
      <c r="C6" s="107">
        <v>56</v>
      </c>
      <c r="D6" s="107">
        <v>417</v>
      </c>
      <c r="E6" s="107">
        <v>426</v>
      </c>
      <c r="F6" s="122">
        <v>104567.81563999948</v>
      </c>
      <c r="G6" s="94"/>
      <c r="H6" s="107"/>
      <c r="I6" s="107"/>
      <c r="J6" s="107"/>
      <c r="K6" s="122"/>
      <c r="M6" s="103"/>
      <c r="N6" s="103"/>
      <c r="O6" s="103"/>
    </row>
    <row r="7" spans="1:15" s="205" customFormat="1" x14ac:dyDescent="0.2">
      <c r="A7" s="140" t="s">
        <v>369</v>
      </c>
      <c r="B7" s="142"/>
      <c r="C7" s="103">
        <v>54</v>
      </c>
      <c r="D7" s="103">
        <v>391</v>
      </c>
      <c r="E7" s="103">
        <v>398</v>
      </c>
      <c r="F7" s="121">
        <v>124614.01444999955</v>
      </c>
      <c r="G7" s="94"/>
      <c r="H7" s="103"/>
      <c r="I7" s="103"/>
      <c r="J7" s="103"/>
      <c r="K7" s="121"/>
      <c r="M7" s="103"/>
      <c r="N7" s="103"/>
      <c r="O7" s="103"/>
    </row>
    <row r="8" spans="1:15" s="205" customFormat="1" x14ac:dyDescent="0.2">
      <c r="A8" s="140" t="s">
        <v>370</v>
      </c>
      <c r="B8" s="142" t="s">
        <v>326</v>
      </c>
      <c r="C8" s="103">
        <v>63</v>
      </c>
      <c r="D8" s="103">
        <v>437</v>
      </c>
      <c r="E8" s="103">
        <v>434</v>
      </c>
      <c r="F8" s="121">
        <v>112093.80101999939</v>
      </c>
      <c r="G8" s="94"/>
      <c r="H8" s="103"/>
      <c r="I8" s="103"/>
      <c r="J8" s="103"/>
      <c r="K8" s="121"/>
      <c r="M8" s="103"/>
      <c r="N8" s="103"/>
      <c r="O8" s="103"/>
    </row>
    <row r="9" spans="1:15" s="205" customFormat="1" x14ac:dyDescent="0.2">
      <c r="A9" s="140" t="s">
        <v>362</v>
      </c>
      <c r="B9" s="142" t="s">
        <v>326</v>
      </c>
      <c r="C9" s="103">
        <v>55</v>
      </c>
      <c r="D9" s="103">
        <v>426</v>
      </c>
      <c r="E9" s="103">
        <v>314</v>
      </c>
      <c r="F9" s="121">
        <v>95308.961020000104</v>
      </c>
      <c r="G9" s="94"/>
      <c r="H9" s="103"/>
      <c r="I9" s="103"/>
      <c r="J9" s="103"/>
      <c r="K9" s="121"/>
      <c r="M9" s="103"/>
      <c r="N9" s="103"/>
      <c r="O9" s="103"/>
    </row>
    <row r="10" spans="1:15" s="205" customFormat="1" x14ac:dyDescent="0.2">
      <c r="A10" s="140" t="s">
        <v>442</v>
      </c>
      <c r="B10" s="142" t="s">
        <v>326</v>
      </c>
      <c r="C10" s="103">
        <v>33</v>
      </c>
      <c r="D10" s="103">
        <v>264</v>
      </c>
      <c r="E10" s="103">
        <v>456</v>
      </c>
      <c r="F10" s="121">
        <v>93086.990620000128</v>
      </c>
      <c r="G10" s="94"/>
      <c r="H10" s="103"/>
      <c r="I10" s="103"/>
      <c r="J10" s="103"/>
      <c r="K10" s="121"/>
      <c r="M10" s="103"/>
      <c r="N10" s="103"/>
      <c r="O10" s="103"/>
    </row>
    <row r="11" spans="1:15" s="205" customFormat="1" x14ac:dyDescent="0.2">
      <c r="A11" s="140" t="s">
        <v>327</v>
      </c>
      <c r="B11" s="142" t="s">
        <v>326</v>
      </c>
      <c r="C11" s="103">
        <v>28</v>
      </c>
      <c r="D11" s="103">
        <v>228</v>
      </c>
      <c r="E11" s="103">
        <v>294</v>
      </c>
      <c r="F11" s="121">
        <v>91738.80928000022</v>
      </c>
      <c r="G11" s="94"/>
      <c r="H11" s="103"/>
      <c r="I11" s="103"/>
      <c r="J11" s="103"/>
      <c r="K11" s="121"/>
      <c r="M11" s="103"/>
      <c r="N11" s="103"/>
      <c r="O11" s="103"/>
    </row>
    <row r="12" spans="1:15" s="205" customFormat="1" x14ac:dyDescent="0.2">
      <c r="A12" s="140" t="s">
        <v>545</v>
      </c>
      <c r="B12" s="142" t="s">
        <v>326</v>
      </c>
      <c r="C12" s="103">
        <v>20</v>
      </c>
      <c r="D12" s="103">
        <v>112</v>
      </c>
      <c r="E12" s="103">
        <v>223</v>
      </c>
      <c r="F12" s="121">
        <v>67664.643739999985</v>
      </c>
      <c r="G12" s="94"/>
      <c r="H12" s="103"/>
      <c r="I12" s="103"/>
      <c r="J12" s="103"/>
      <c r="K12" s="121"/>
      <c r="M12" s="103"/>
      <c r="N12" s="103"/>
      <c r="O12" s="103"/>
    </row>
    <row r="13" spans="1:15" s="205" customFormat="1" x14ac:dyDescent="0.2">
      <c r="A13" s="140" t="s">
        <v>366</v>
      </c>
      <c r="B13" s="141" t="s">
        <v>326</v>
      </c>
      <c r="C13" s="103">
        <v>12</v>
      </c>
      <c r="D13" s="103">
        <v>76</v>
      </c>
      <c r="E13" s="103">
        <v>219</v>
      </c>
      <c r="F13" s="121">
        <v>56776.217480000058</v>
      </c>
      <c r="G13" s="94"/>
      <c r="H13" s="103"/>
      <c r="I13" s="103"/>
      <c r="J13" s="103"/>
      <c r="K13" s="121"/>
      <c r="M13" s="103"/>
      <c r="N13" s="103"/>
      <c r="O13" s="103"/>
    </row>
    <row r="14" spans="1:15" s="205" customFormat="1" x14ac:dyDescent="0.2">
      <c r="A14" s="179" t="s">
        <v>352</v>
      </c>
      <c r="B14" s="141" t="s">
        <v>326</v>
      </c>
      <c r="C14" s="103">
        <v>3</v>
      </c>
      <c r="D14" s="103">
        <v>32</v>
      </c>
      <c r="E14" s="103">
        <v>119</v>
      </c>
      <c r="F14" s="121">
        <v>36178.930560000023</v>
      </c>
      <c r="G14" s="94"/>
      <c r="H14" s="103"/>
      <c r="I14" s="103"/>
      <c r="J14" s="103"/>
      <c r="K14" s="121"/>
      <c r="M14" s="103"/>
      <c r="N14" s="103"/>
      <c r="O14" s="103"/>
    </row>
    <row r="15" spans="1:15" s="205" customFormat="1" x14ac:dyDescent="0.2">
      <c r="A15" s="496" t="s">
        <v>367</v>
      </c>
      <c r="B15" s="141"/>
      <c r="C15" s="103">
        <v>10</v>
      </c>
      <c r="D15" s="103">
        <v>34</v>
      </c>
      <c r="E15" s="103">
        <v>58</v>
      </c>
      <c r="F15" s="121">
        <v>26788.724090000018</v>
      </c>
      <c r="G15" s="94"/>
      <c r="H15" s="103"/>
      <c r="I15" s="103"/>
      <c r="J15" s="103"/>
      <c r="K15" s="121"/>
      <c r="M15" s="103"/>
      <c r="N15" s="103"/>
      <c r="O15" s="103"/>
    </row>
    <row r="16" spans="1:15" s="205" customFormat="1" x14ac:dyDescent="0.2">
      <c r="A16" s="143" t="s">
        <v>326</v>
      </c>
      <c r="B16" s="141" t="s">
        <v>326</v>
      </c>
      <c r="C16" s="103"/>
      <c r="D16" s="103"/>
      <c r="E16" s="103"/>
      <c r="F16" s="121"/>
      <c r="G16" s="94"/>
      <c r="H16" s="103"/>
      <c r="I16" s="103"/>
      <c r="J16" s="103"/>
      <c r="K16" s="121"/>
      <c r="M16" s="103"/>
      <c r="N16" s="103"/>
      <c r="O16" s="103"/>
    </row>
    <row r="17" spans="1:15" s="205" customFormat="1" x14ac:dyDescent="0.2">
      <c r="A17" s="144" t="s">
        <v>29</v>
      </c>
      <c r="B17" s="45" t="s">
        <v>22</v>
      </c>
      <c r="C17" s="121">
        <v>4</v>
      </c>
      <c r="D17" s="121">
        <v>55</v>
      </c>
      <c r="E17" s="121">
        <v>74</v>
      </c>
      <c r="F17" s="121">
        <v>20236.211669999975</v>
      </c>
      <c r="G17" s="94"/>
      <c r="H17" s="121"/>
      <c r="I17" s="121"/>
      <c r="J17" s="121"/>
      <c r="K17" s="121"/>
      <c r="M17" s="103"/>
      <c r="N17" s="103"/>
      <c r="O17" s="103"/>
    </row>
    <row r="18" spans="1:15" s="205" customFormat="1" x14ac:dyDescent="0.2">
      <c r="A18" s="205" t="s">
        <v>326</v>
      </c>
      <c r="B18" s="139" t="s">
        <v>444</v>
      </c>
      <c r="C18" s="121">
        <v>14</v>
      </c>
      <c r="D18" s="121">
        <v>66</v>
      </c>
      <c r="E18" s="121">
        <v>64</v>
      </c>
      <c r="F18" s="121">
        <v>20679.691099999985</v>
      </c>
      <c r="G18" s="94"/>
      <c r="H18" s="121"/>
      <c r="I18" s="121"/>
      <c r="J18" s="121"/>
      <c r="K18" s="121"/>
      <c r="M18" s="103"/>
      <c r="N18" s="103"/>
      <c r="O18" s="103"/>
    </row>
    <row r="19" spans="1:15" s="205" customFormat="1" x14ac:dyDescent="0.2">
      <c r="A19" s="205" t="s">
        <v>326</v>
      </c>
      <c r="B19" s="195" t="s">
        <v>24</v>
      </c>
      <c r="C19" s="121">
        <v>9</v>
      </c>
      <c r="D19" s="121">
        <v>79</v>
      </c>
      <c r="E19" s="121">
        <v>103</v>
      </c>
      <c r="F19" s="121">
        <v>27904.390239999946</v>
      </c>
      <c r="G19" s="94"/>
      <c r="H19" s="121"/>
      <c r="I19" s="121"/>
      <c r="J19" s="121"/>
      <c r="K19" s="121"/>
      <c r="M19" s="103"/>
      <c r="N19" s="103"/>
      <c r="O19" s="103"/>
    </row>
    <row r="20" spans="1:15" s="205" customFormat="1" x14ac:dyDescent="0.2">
      <c r="A20" s="205" t="s">
        <v>326</v>
      </c>
      <c r="B20" s="195" t="s">
        <v>25</v>
      </c>
      <c r="C20" s="121">
        <v>1</v>
      </c>
      <c r="D20" s="121">
        <v>28</v>
      </c>
      <c r="E20" s="121">
        <v>53</v>
      </c>
      <c r="F20" s="121">
        <v>22918.516269999996</v>
      </c>
      <c r="G20" s="94"/>
      <c r="H20" s="121"/>
      <c r="I20" s="121"/>
      <c r="J20" s="121"/>
      <c r="K20" s="121"/>
      <c r="M20" s="103"/>
      <c r="N20" s="103"/>
      <c r="O20" s="103"/>
    </row>
    <row r="21" spans="1:15" s="139" customFormat="1" ht="27" customHeight="1" x14ac:dyDescent="0.2">
      <c r="A21" s="145" t="s">
        <v>28</v>
      </c>
      <c r="B21" s="155" t="s">
        <v>22</v>
      </c>
      <c r="C21" s="225">
        <v>1</v>
      </c>
      <c r="D21" s="225">
        <v>22</v>
      </c>
      <c r="E21" s="225">
        <v>83</v>
      </c>
      <c r="F21" s="225">
        <v>19794.391930000016</v>
      </c>
      <c r="G21" s="94"/>
      <c r="H21" s="225"/>
      <c r="I21" s="225"/>
      <c r="J21" s="225"/>
      <c r="K21" s="225"/>
      <c r="M21" s="103"/>
      <c r="N21" s="103"/>
      <c r="O21" s="103"/>
    </row>
    <row r="22" spans="1:15" s="205" customFormat="1" x14ac:dyDescent="0.2">
      <c r="A22" s="205" t="s">
        <v>326</v>
      </c>
      <c r="B22" s="195" t="s">
        <v>23</v>
      </c>
      <c r="C22" s="121">
        <v>6</v>
      </c>
      <c r="D22" s="121">
        <v>32</v>
      </c>
      <c r="E22" s="121">
        <v>62</v>
      </c>
      <c r="F22" s="121">
        <v>16099.338740000003</v>
      </c>
      <c r="G22" s="94"/>
      <c r="H22" s="121"/>
      <c r="I22" s="121"/>
      <c r="J22" s="121"/>
      <c r="K22" s="121"/>
      <c r="M22" s="103"/>
      <c r="N22" s="103"/>
      <c r="O22" s="103"/>
    </row>
    <row r="23" spans="1:15" s="205" customFormat="1" x14ac:dyDescent="0.2">
      <c r="A23" s="205" t="s">
        <v>326</v>
      </c>
      <c r="B23" s="195" t="s">
        <v>24</v>
      </c>
      <c r="C23" s="121">
        <v>5</v>
      </c>
      <c r="D23" s="121">
        <v>27</v>
      </c>
      <c r="E23" s="121">
        <v>39</v>
      </c>
      <c r="F23" s="121">
        <v>16185.695909999991</v>
      </c>
      <c r="G23" s="94"/>
      <c r="H23" s="121"/>
      <c r="I23" s="121"/>
      <c r="J23" s="121"/>
      <c r="K23" s="121"/>
      <c r="M23" s="103"/>
      <c r="N23" s="103"/>
      <c r="O23" s="103"/>
    </row>
    <row r="24" spans="1:15" s="205" customFormat="1" x14ac:dyDescent="0.2">
      <c r="A24" s="205" t="s">
        <v>326</v>
      </c>
      <c r="B24" s="195" t="s">
        <v>546</v>
      </c>
      <c r="C24" s="121">
        <v>8</v>
      </c>
      <c r="D24" s="121">
        <v>31</v>
      </c>
      <c r="E24" s="121">
        <v>39</v>
      </c>
      <c r="F24" s="121">
        <v>15585.217160000009</v>
      </c>
      <c r="G24" s="94"/>
      <c r="H24" s="121"/>
      <c r="I24" s="121"/>
      <c r="J24" s="121"/>
      <c r="K24" s="121"/>
      <c r="M24" s="103"/>
      <c r="N24" s="103"/>
      <c r="O24" s="103"/>
    </row>
    <row r="25" spans="1:15" s="139" customFormat="1" ht="27" customHeight="1" x14ac:dyDescent="0.2">
      <c r="A25" s="146" t="s">
        <v>27</v>
      </c>
      <c r="B25" s="155" t="s">
        <v>22</v>
      </c>
      <c r="C25" s="225">
        <v>5</v>
      </c>
      <c r="D25" s="225">
        <v>18</v>
      </c>
      <c r="E25" s="225">
        <v>54</v>
      </c>
      <c r="F25" s="225">
        <v>17822.067549999978</v>
      </c>
      <c r="G25" s="94"/>
      <c r="H25" s="225"/>
      <c r="I25" s="225"/>
      <c r="J25" s="225"/>
      <c r="K25" s="225"/>
      <c r="M25" s="103"/>
      <c r="N25" s="103"/>
      <c r="O25" s="103"/>
    </row>
    <row r="26" spans="1:15" s="205" customFormat="1" x14ac:dyDescent="0.2">
      <c r="A26" s="205" t="s">
        <v>326</v>
      </c>
      <c r="B26" s="139" t="s">
        <v>355</v>
      </c>
      <c r="C26" s="121">
        <v>4</v>
      </c>
      <c r="D26" s="121">
        <v>24</v>
      </c>
      <c r="E26" s="121">
        <v>42</v>
      </c>
      <c r="F26" s="121">
        <v>15141.311860000003</v>
      </c>
      <c r="G26" s="94"/>
      <c r="H26" s="121"/>
      <c r="I26" s="121"/>
      <c r="J26" s="121"/>
      <c r="K26" s="121"/>
      <c r="M26" s="103"/>
      <c r="N26" s="103"/>
      <c r="O26" s="103"/>
    </row>
    <row r="27" spans="1:15" s="205" customFormat="1" x14ac:dyDescent="0.2">
      <c r="A27" s="205" t="s">
        <v>326</v>
      </c>
      <c r="B27" s="195" t="s">
        <v>24</v>
      </c>
      <c r="C27" s="121">
        <v>3</v>
      </c>
      <c r="D27" s="121">
        <v>25</v>
      </c>
      <c r="E27" s="121">
        <v>71</v>
      </c>
      <c r="F27" s="121">
        <v>13196.643290000004</v>
      </c>
      <c r="G27" s="94"/>
      <c r="H27" s="121"/>
      <c r="I27" s="121"/>
      <c r="J27" s="121"/>
      <c r="K27" s="121"/>
      <c r="M27" s="103"/>
      <c r="N27" s="103"/>
      <c r="O27" s="103"/>
    </row>
    <row r="28" spans="1:15" s="205" customFormat="1" x14ac:dyDescent="0.2">
      <c r="A28" s="93" t="s">
        <v>326</v>
      </c>
      <c r="B28" s="195" t="s">
        <v>25</v>
      </c>
      <c r="C28" s="121"/>
      <c r="D28" s="121">
        <v>9</v>
      </c>
      <c r="E28" s="121">
        <v>52</v>
      </c>
      <c r="F28" s="121">
        <v>10616.194779999993</v>
      </c>
      <c r="G28" s="94"/>
      <c r="H28" s="121"/>
      <c r="I28" s="121"/>
      <c r="J28" s="121"/>
      <c r="K28" s="121"/>
      <c r="M28" s="103"/>
      <c r="N28" s="103"/>
      <c r="O28" s="103"/>
    </row>
    <row r="29" spans="1:15" s="139" customFormat="1" ht="27" customHeight="1" x14ac:dyDescent="0.2">
      <c r="A29" s="105" t="s">
        <v>107</v>
      </c>
      <c r="B29" s="155" t="s">
        <v>22</v>
      </c>
      <c r="C29" s="225"/>
      <c r="D29" s="225">
        <v>5</v>
      </c>
      <c r="E29" s="225">
        <v>28</v>
      </c>
      <c r="F29" s="225">
        <v>9300.8351300000104</v>
      </c>
      <c r="G29" s="94"/>
      <c r="H29" s="225"/>
      <c r="I29" s="225"/>
      <c r="J29" s="225"/>
      <c r="K29" s="225"/>
      <c r="M29" s="103"/>
      <c r="N29" s="103"/>
      <c r="O29" s="103"/>
    </row>
    <row r="30" spans="1:15" s="205" customFormat="1" x14ac:dyDescent="0.2">
      <c r="A30" s="93" t="s">
        <v>326</v>
      </c>
      <c r="B30" s="195" t="s">
        <v>355</v>
      </c>
      <c r="C30" s="121">
        <v>2</v>
      </c>
      <c r="D30" s="121">
        <v>16</v>
      </c>
      <c r="E30" s="121">
        <v>24</v>
      </c>
      <c r="F30" s="121">
        <v>10751.555669999998</v>
      </c>
      <c r="G30" s="94"/>
      <c r="H30" s="121"/>
      <c r="I30" s="121"/>
      <c r="J30" s="121"/>
      <c r="K30" s="121"/>
      <c r="M30" s="103"/>
      <c r="N30" s="103"/>
      <c r="O30" s="103"/>
    </row>
    <row r="31" spans="1:15" s="205" customFormat="1" x14ac:dyDescent="0.2">
      <c r="A31" s="93" t="s">
        <v>326</v>
      </c>
      <c r="B31" s="195" t="s">
        <v>356</v>
      </c>
      <c r="C31" s="121">
        <v>1</v>
      </c>
      <c r="D31" s="121">
        <v>8</v>
      </c>
      <c r="E31" s="121">
        <v>34</v>
      </c>
      <c r="F31" s="121">
        <v>9736.8214900000003</v>
      </c>
      <c r="G31" s="94"/>
      <c r="H31" s="121"/>
      <c r="I31" s="121"/>
      <c r="J31" s="121"/>
      <c r="K31" s="121"/>
      <c r="M31" s="103"/>
      <c r="N31" s="103"/>
      <c r="O31" s="103"/>
    </row>
    <row r="32" spans="1:15" s="205" customFormat="1" x14ac:dyDescent="0.2">
      <c r="A32" s="93" t="s">
        <v>326</v>
      </c>
      <c r="B32" s="195" t="s">
        <v>25</v>
      </c>
      <c r="C32" s="121"/>
      <c r="D32" s="121">
        <v>3</v>
      </c>
      <c r="E32" s="121">
        <v>33</v>
      </c>
      <c r="F32" s="121">
        <v>6389.718270000003</v>
      </c>
      <c r="G32" s="380"/>
      <c r="H32" s="121"/>
      <c r="I32" s="121"/>
      <c r="J32" s="121"/>
      <c r="K32" s="121"/>
      <c r="M32" s="103"/>
      <c r="N32" s="103"/>
      <c r="O32" s="103"/>
    </row>
    <row r="33" spans="1:38" s="139" customFormat="1" ht="27" customHeight="1" x14ac:dyDescent="0.2">
      <c r="A33" s="146" t="s">
        <v>298</v>
      </c>
      <c r="B33" s="155" t="s">
        <v>22</v>
      </c>
      <c r="C33" s="225">
        <v>2</v>
      </c>
      <c r="D33" s="225">
        <v>4</v>
      </c>
      <c r="E33" s="225">
        <v>11</v>
      </c>
      <c r="F33" s="225">
        <v>7209.9103700000096</v>
      </c>
      <c r="G33" s="380"/>
      <c r="H33" s="225"/>
      <c r="I33" s="225"/>
      <c r="J33" s="225"/>
      <c r="K33" s="225"/>
      <c r="M33" s="103"/>
      <c r="N33" s="103"/>
      <c r="O33" s="103"/>
    </row>
    <row r="34" spans="1:38" s="205" customFormat="1" x14ac:dyDescent="0.2">
      <c r="A34" s="93" t="s">
        <v>326</v>
      </c>
      <c r="B34" s="139" t="s">
        <v>355</v>
      </c>
      <c r="C34" s="121">
        <v>4</v>
      </c>
      <c r="D34" s="121">
        <v>13</v>
      </c>
      <c r="E34" s="121">
        <v>12</v>
      </c>
      <c r="F34" s="225">
        <v>7404.0926299999992</v>
      </c>
      <c r="G34" s="94"/>
      <c r="H34" s="121"/>
      <c r="I34" s="121"/>
      <c r="J34" s="121"/>
      <c r="K34" s="225"/>
      <c r="M34" s="103"/>
      <c r="N34" s="103"/>
      <c r="O34" s="103"/>
    </row>
    <row r="35" spans="1:38" s="205" customFormat="1" x14ac:dyDescent="0.2">
      <c r="A35" s="93"/>
      <c r="B35" s="195" t="s">
        <v>24</v>
      </c>
      <c r="C35" s="121">
        <v>2</v>
      </c>
      <c r="D35" s="121">
        <v>12</v>
      </c>
      <c r="E35" s="121">
        <v>10</v>
      </c>
      <c r="F35" s="225">
        <v>6344.203260000003</v>
      </c>
      <c r="G35" s="94"/>
      <c r="H35" s="121"/>
      <c r="I35" s="121"/>
      <c r="J35" s="121"/>
      <c r="K35" s="225"/>
      <c r="M35" s="103"/>
      <c r="N35" s="103"/>
      <c r="O35" s="103"/>
    </row>
    <row r="36" spans="1:38" s="205" customFormat="1" x14ac:dyDescent="0.2">
      <c r="A36" s="93"/>
      <c r="B36" s="195" t="s">
        <v>358</v>
      </c>
      <c r="C36" s="121">
        <v>2</v>
      </c>
      <c r="D36" s="121">
        <v>5</v>
      </c>
      <c r="E36" s="121">
        <v>25</v>
      </c>
      <c r="F36" s="225">
        <v>5830.517829999997</v>
      </c>
      <c r="G36" s="94"/>
      <c r="H36" s="121"/>
      <c r="I36" s="121"/>
      <c r="J36" s="121"/>
      <c r="K36" s="225"/>
      <c r="M36" s="103"/>
      <c r="N36" s="103"/>
      <c r="O36" s="103"/>
    </row>
    <row r="37" spans="1:38" s="139" customFormat="1" ht="27" customHeight="1" x14ac:dyDescent="0.2">
      <c r="A37" s="146" t="s">
        <v>385</v>
      </c>
      <c r="B37" s="146" t="s">
        <v>354</v>
      </c>
      <c r="C37" s="225">
        <v>1</v>
      </c>
      <c r="D37" s="225">
        <v>7</v>
      </c>
      <c r="E37" s="225">
        <v>13</v>
      </c>
      <c r="F37" s="225">
        <v>6385.7240000000002</v>
      </c>
      <c r="G37" s="380"/>
      <c r="H37" s="225"/>
      <c r="I37" s="225"/>
      <c r="J37" s="225"/>
      <c r="K37" s="225"/>
      <c r="M37" s="103"/>
      <c r="N37" s="103"/>
      <c r="O37" s="103"/>
    </row>
    <row r="38" spans="1:38" s="205" customFormat="1" x14ac:dyDescent="0.2">
      <c r="A38" s="93"/>
      <c r="B38" s="487" t="s">
        <v>355</v>
      </c>
      <c r="C38" s="121">
        <v>2</v>
      </c>
      <c r="D38" s="121">
        <v>5</v>
      </c>
      <c r="E38" s="121">
        <v>12</v>
      </c>
      <c r="F38" s="225">
        <v>8065.1522100000002</v>
      </c>
      <c r="G38" s="94"/>
    </row>
    <row r="39" spans="1:38" s="205" customFormat="1" x14ac:dyDescent="0.2">
      <c r="A39" s="93"/>
      <c r="B39" s="195" t="s">
        <v>24</v>
      </c>
      <c r="C39" s="121">
        <v>4</v>
      </c>
      <c r="D39" s="121">
        <v>16</v>
      </c>
      <c r="E39" s="121">
        <v>11</v>
      </c>
      <c r="F39" s="225">
        <v>6119.3976499999962</v>
      </c>
      <c r="G39" s="380"/>
    </row>
    <row r="40" spans="1:38" s="205" customFormat="1" ht="13.5" thickBot="1" x14ac:dyDescent="0.25">
      <c r="A40" s="344"/>
      <c r="B40" s="344"/>
      <c r="C40" s="344"/>
      <c r="D40" s="344"/>
      <c r="E40" s="344"/>
      <c r="F40" s="344"/>
    </row>
    <row r="41" spans="1:38" s="205" customFormat="1" x14ac:dyDescent="0.2"/>
    <row r="42" spans="1:38" s="205" customFormat="1" ht="26.65" customHeight="1" x14ac:dyDescent="0.2">
      <c r="A42" s="637" t="s">
        <v>434</v>
      </c>
      <c r="B42" s="637"/>
      <c r="C42" s="637"/>
      <c r="D42" s="637"/>
      <c r="E42" s="637"/>
      <c r="F42" s="637"/>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row>
    <row r="43" spans="1:38" s="205" customFormat="1" x14ac:dyDescent="0.2">
      <c r="A43" s="114" t="s">
        <v>389</v>
      </c>
    </row>
    <row r="44" spans="1:38" s="205" customFormat="1" x14ac:dyDescent="0.2"/>
    <row r="45" spans="1:38" s="205" customFormat="1" x14ac:dyDescent="0.2"/>
    <row r="46" spans="1:38" s="205" customFormat="1" x14ac:dyDescent="0.2">
      <c r="F46" s="380"/>
    </row>
    <row r="47" spans="1:38" s="205" customFormat="1" x14ac:dyDescent="0.2"/>
    <row r="48" spans="1:38" s="205" customFormat="1" x14ac:dyDescent="0.2"/>
    <row r="49" s="205" customFormat="1" x14ac:dyDescent="0.2"/>
    <row r="50" s="205" customFormat="1" x14ac:dyDescent="0.2"/>
    <row r="51" s="205" customFormat="1" x14ac:dyDescent="0.2"/>
    <row r="52" s="205" customFormat="1" x14ac:dyDescent="0.2"/>
    <row r="53" s="205" customFormat="1" x14ac:dyDescent="0.2"/>
    <row r="54" s="205" customFormat="1" x14ac:dyDescent="0.2"/>
    <row r="55" s="205" customFormat="1" x14ac:dyDescent="0.2"/>
    <row r="56" s="205" customFormat="1" x14ac:dyDescent="0.2"/>
    <row r="57" s="205" customFormat="1" x14ac:dyDescent="0.2"/>
    <row r="58" s="205" customFormat="1" x14ac:dyDescent="0.2"/>
    <row r="59" s="205" customFormat="1" x14ac:dyDescent="0.2"/>
    <row r="60" s="205" customFormat="1" x14ac:dyDescent="0.2"/>
    <row r="61" s="205" customFormat="1" x14ac:dyDescent="0.2"/>
    <row r="62" s="205" customFormat="1" x14ac:dyDescent="0.2"/>
    <row r="63" s="205" customFormat="1" x14ac:dyDescent="0.2"/>
  </sheetData>
  <mergeCells count="2">
    <mergeCell ref="A3:F3"/>
    <mergeCell ref="A42:F42"/>
  </mergeCells>
  <pageMargins left="0.74803149606299213" right="0.74803149606299213" top="0.98425196850393704" bottom="0.98425196850393704" header="0.51181102362204722" footer="0.51181102362204722"/>
  <pageSetup paperSize="9" scale="7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B66"/>
  <sheetViews>
    <sheetView showGridLines="0" zoomScaleNormal="100" workbookViewId="0">
      <pane xSplit="2" ySplit="7" topLeftCell="C8" activePane="bottomRight" state="frozen"/>
      <selection activeCell="D26" sqref="D26"/>
      <selection pane="topRight" activeCell="D26" sqref="D26"/>
      <selection pane="bottomLeft" activeCell="D26" sqref="D26"/>
      <selection pane="bottomRight"/>
    </sheetView>
  </sheetViews>
  <sheetFormatPr defaultRowHeight="15" customHeight="1" outlineLevelCol="1" x14ac:dyDescent="0.2"/>
  <cols>
    <col min="1" max="1" width="9.7109375" style="13" customWidth="1"/>
    <col min="2" max="2" width="10.7109375" style="23" customWidth="1"/>
    <col min="3" max="3" width="10.42578125" style="23" customWidth="1"/>
    <col min="4" max="5" width="10.42578125" style="193" hidden="1" customWidth="1" outlineLevel="1"/>
    <col min="6" max="6" width="12.5703125" style="14" customWidth="1" collapsed="1"/>
    <col min="7" max="7" width="8.42578125" style="14" customWidth="1"/>
    <col min="8" max="8" width="12.42578125" style="23" hidden="1" customWidth="1" outlineLevel="1"/>
    <col min="9" max="9" width="10.5703125" style="23" hidden="1" customWidth="1" outlineLevel="1"/>
    <col min="10" max="10" width="11" style="23" hidden="1" customWidth="1" outlineLevel="1"/>
    <col min="11" max="11" width="10.5703125" style="23" hidden="1" customWidth="1" outlineLevel="1"/>
    <col min="12" max="12" width="9.42578125" style="23" hidden="1" customWidth="1" outlineLevel="1"/>
    <col min="13" max="13" width="13.5703125" style="23" hidden="1" customWidth="1" outlineLevel="1"/>
    <col min="14" max="14" width="10.5703125" style="14" hidden="1" customWidth="1" outlineLevel="1"/>
    <col min="15" max="15" width="12.42578125" style="23" hidden="1" customWidth="1" outlineLevel="1"/>
    <col min="16" max="16" width="9.42578125" style="23" hidden="1" customWidth="1" outlineLevel="1"/>
    <col min="17" max="17" width="13.42578125" style="14" hidden="1" customWidth="1" outlineLevel="1"/>
    <col min="18" max="19" width="8.5703125" style="14" hidden="1" customWidth="1" outlineLevel="1"/>
    <col min="20" max="20" width="9.42578125" style="23" hidden="1" customWidth="1" outlineLevel="1"/>
    <col min="21" max="21" width="11.5703125" style="193" customWidth="1" collapsed="1"/>
    <col min="22" max="22" width="12.42578125" style="23" customWidth="1"/>
    <col min="23" max="23" width="8.42578125" customWidth="1"/>
    <col min="24" max="26" width="8.42578125" style="14" customWidth="1"/>
    <col min="27" max="27" width="9.42578125" style="14"/>
    <col min="29" max="250" width="9.42578125" style="14"/>
    <col min="251" max="251" width="26.42578125" style="14" customWidth="1"/>
    <col min="252" max="259" width="0" style="14" hidden="1" customWidth="1"/>
    <col min="260" max="265" width="9.42578125" style="14" customWidth="1"/>
    <col min="266" max="266" width="2.42578125" style="14" customWidth="1"/>
    <col min="267" max="270" width="8.42578125" style="14" bestFit="1" customWidth="1"/>
    <col min="271" max="271" width="1.5703125" style="14" customWidth="1"/>
    <col min="272" max="275" width="8.42578125" style="14" bestFit="1" customWidth="1"/>
    <col min="276" max="276" width="1.5703125" style="14" customWidth="1"/>
    <col min="277" max="277" width="8.42578125" style="14" bestFit="1" customWidth="1"/>
    <col min="278" max="278" width="7.5703125" style="14" bestFit="1" customWidth="1"/>
    <col min="279" max="280" width="8.42578125" style="14" bestFit="1" customWidth="1"/>
    <col min="281" max="281" width="1.5703125" style="14" customWidth="1"/>
    <col min="282" max="282" width="8.42578125" style="14" bestFit="1" customWidth="1"/>
    <col min="283" max="506" width="9.42578125" style="14"/>
    <col min="507" max="507" width="26.42578125" style="14" customWidth="1"/>
    <col min="508" max="515" width="0" style="14" hidden="1" customWidth="1"/>
    <col min="516" max="521" width="9.42578125" style="14" customWidth="1"/>
    <col min="522" max="522" width="2.42578125" style="14" customWidth="1"/>
    <col min="523" max="526" width="8.42578125" style="14" bestFit="1" customWidth="1"/>
    <col min="527" max="527" width="1.5703125" style="14" customWidth="1"/>
    <col min="528" max="531" width="8.42578125" style="14" bestFit="1" customWidth="1"/>
    <col min="532" max="532" width="1.5703125" style="14" customWidth="1"/>
    <col min="533" max="533" width="8.42578125" style="14" bestFit="1" customWidth="1"/>
    <col min="534" max="534" width="7.5703125" style="14" bestFit="1" customWidth="1"/>
    <col min="535" max="536" width="8.42578125" style="14" bestFit="1" customWidth="1"/>
    <col min="537" max="537" width="1.5703125" style="14" customWidth="1"/>
    <col min="538" max="538" width="8.42578125" style="14" bestFit="1" customWidth="1"/>
    <col min="539" max="762" width="9.42578125" style="14"/>
    <col min="763" max="763" width="26.42578125" style="14" customWidth="1"/>
    <col min="764" max="771" width="0" style="14" hidden="1" customWidth="1"/>
    <col min="772" max="777" width="9.42578125" style="14" customWidth="1"/>
    <col min="778" max="778" width="2.42578125" style="14" customWidth="1"/>
    <col min="779" max="782" width="8.42578125" style="14" bestFit="1" customWidth="1"/>
    <col min="783" max="783" width="1.5703125" style="14" customWidth="1"/>
    <col min="784" max="787" width="8.42578125" style="14" bestFit="1" customWidth="1"/>
    <col min="788" max="788" width="1.5703125" style="14" customWidth="1"/>
    <col min="789" max="789" width="8.42578125" style="14" bestFit="1" customWidth="1"/>
    <col min="790" max="790" width="7.5703125" style="14" bestFit="1" customWidth="1"/>
    <col min="791" max="792" width="8.42578125" style="14" bestFit="1" customWidth="1"/>
    <col min="793" max="793" width="1.5703125" style="14" customWidth="1"/>
    <col min="794" max="794" width="8.42578125" style="14" bestFit="1" customWidth="1"/>
    <col min="795" max="1018" width="9.42578125" style="14"/>
    <col min="1019" max="1019" width="26.42578125" style="14" customWidth="1"/>
    <col min="1020" max="1027" width="0" style="14" hidden="1" customWidth="1"/>
    <col min="1028" max="1033" width="9.42578125" style="14" customWidth="1"/>
    <col min="1034" max="1034" width="2.42578125" style="14" customWidth="1"/>
    <col min="1035" max="1038" width="8.42578125" style="14" bestFit="1" customWidth="1"/>
    <col min="1039" max="1039" width="1.5703125" style="14" customWidth="1"/>
    <col min="1040" max="1043" width="8.42578125" style="14" bestFit="1" customWidth="1"/>
    <col min="1044" max="1044" width="1.5703125" style="14" customWidth="1"/>
    <col min="1045" max="1045" width="8.42578125" style="14" bestFit="1" customWidth="1"/>
    <col min="1046" max="1046" width="7.5703125" style="14" bestFit="1" customWidth="1"/>
    <col min="1047" max="1048" width="8.42578125" style="14" bestFit="1" customWidth="1"/>
    <col min="1049" max="1049" width="1.5703125" style="14" customWidth="1"/>
    <col min="1050" max="1050" width="8.42578125" style="14" bestFit="1" customWidth="1"/>
    <col min="1051" max="1274" width="9.42578125" style="14"/>
    <col min="1275" max="1275" width="26.42578125" style="14" customWidth="1"/>
    <col min="1276" max="1283" width="0" style="14" hidden="1" customWidth="1"/>
    <col min="1284" max="1289" width="9.42578125" style="14" customWidth="1"/>
    <col min="1290" max="1290" width="2.42578125" style="14" customWidth="1"/>
    <col min="1291" max="1294" width="8.42578125" style="14" bestFit="1" customWidth="1"/>
    <col min="1295" max="1295" width="1.5703125" style="14" customWidth="1"/>
    <col min="1296" max="1299" width="8.42578125" style="14" bestFit="1" customWidth="1"/>
    <col min="1300" max="1300" width="1.5703125" style="14" customWidth="1"/>
    <col min="1301" max="1301" width="8.42578125" style="14" bestFit="1" customWidth="1"/>
    <col min="1302" max="1302" width="7.5703125" style="14" bestFit="1" customWidth="1"/>
    <col min="1303" max="1304" width="8.42578125" style="14" bestFit="1" customWidth="1"/>
    <col min="1305" max="1305" width="1.5703125" style="14" customWidth="1"/>
    <col min="1306" max="1306" width="8.42578125" style="14" bestFit="1" customWidth="1"/>
    <col min="1307" max="1530" width="9.42578125" style="14"/>
    <col min="1531" max="1531" width="26.42578125" style="14" customWidth="1"/>
    <col min="1532" max="1539" width="0" style="14" hidden="1" customWidth="1"/>
    <col min="1540" max="1545" width="9.42578125" style="14" customWidth="1"/>
    <col min="1546" max="1546" width="2.42578125" style="14" customWidth="1"/>
    <col min="1547" max="1550" width="8.42578125" style="14" bestFit="1" customWidth="1"/>
    <col min="1551" max="1551" width="1.5703125" style="14" customWidth="1"/>
    <col min="1552" max="1555" width="8.42578125" style="14" bestFit="1" customWidth="1"/>
    <col min="1556" max="1556" width="1.5703125" style="14" customWidth="1"/>
    <col min="1557" max="1557" width="8.42578125" style="14" bestFit="1" customWidth="1"/>
    <col min="1558" max="1558" width="7.5703125" style="14" bestFit="1" customWidth="1"/>
    <col min="1559" max="1560" width="8.42578125" style="14" bestFit="1" customWidth="1"/>
    <col min="1561" max="1561" width="1.5703125" style="14" customWidth="1"/>
    <col min="1562" max="1562" width="8.42578125" style="14" bestFit="1" customWidth="1"/>
    <col min="1563" max="1786" width="9.42578125" style="14"/>
    <col min="1787" max="1787" width="26.42578125" style="14" customWidth="1"/>
    <col min="1788" max="1795" width="0" style="14" hidden="1" customWidth="1"/>
    <col min="1796" max="1801" width="9.42578125" style="14" customWidth="1"/>
    <col min="1802" max="1802" width="2.42578125" style="14" customWidth="1"/>
    <col min="1803" max="1806" width="8.42578125" style="14" bestFit="1" customWidth="1"/>
    <col min="1807" max="1807" width="1.5703125" style="14" customWidth="1"/>
    <col min="1808" max="1811" width="8.42578125" style="14" bestFit="1" customWidth="1"/>
    <col min="1812" max="1812" width="1.5703125" style="14" customWidth="1"/>
    <col min="1813" max="1813" width="8.42578125" style="14" bestFit="1" customWidth="1"/>
    <col min="1814" max="1814" width="7.5703125" style="14" bestFit="1" customWidth="1"/>
    <col min="1815" max="1816" width="8.42578125" style="14" bestFit="1" customWidth="1"/>
    <col min="1817" max="1817" width="1.5703125" style="14" customWidth="1"/>
    <col min="1818" max="1818" width="8.42578125" style="14" bestFit="1" customWidth="1"/>
    <col min="1819" max="2042" width="9.42578125" style="14"/>
    <col min="2043" max="2043" width="26.42578125" style="14" customWidth="1"/>
    <col min="2044" max="2051" width="0" style="14" hidden="1" customWidth="1"/>
    <col min="2052" max="2057" width="9.42578125" style="14" customWidth="1"/>
    <col min="2058" max="2058" width="2.42578125" style="14" customWidth="1"/>
    <col min="2059" max="2062" width="8.42578125" style="14" bestFit="1" customWidth="1"/>
    <col min="2063" max="2063" width="1.5703125" style="14" customWidth="1"/>
    <col min="2064" max="2067" width="8.42578125" style="14" bestFit="1" customWidth="1"/>
    <col min="2068" max="2068" width="1.5703125" style="14" customWidth="1"/>
    <col min="2069" max="2069" width="8.42578125" style="14" bestFit="1" customWidth="1"/>
    <col min="2070" max="2070" width="7.5703125" style="14" bestFit="1" customWidth="1"/>
    <col min="2071" max="2072" width="8.42578125" style="14" bestFit="1" customWidth="1"/>
    <col min="2073" max="2073" width="1.5703125" style="14" customWidth="1"/>
    <col min="2074" max="2074" width="8.42578125" style="14" bestFit="1" customWidth="1"/>
    <col min="2075" max="2298" width="9.42578125" style="14"/>
    <col min="2299" max="2299" width="26.42578125" style="14" customWidth="1"/>
    <col min="2300" max="2307" width="0" style="14" hidden="1" customWidth="1"/>
    <col min="2308" max="2313" width="9.42578125" style="14" customWidth="1"/>
    <col min="2314" max="2314" width="2.42578125" style="14" customWidth="1"/>
    <col min="2315" max="2318" width="8.42578125" style="14" bestFit="1" customWidth="1"/>
    <col min="2319" max="2319" width="1.5703125" style="14" customWidth="1"/>
    <col min="2320" max="2323" width="8.42578125" style="14" bestFit="1" customWidth="1"/>
    <col min="2324" max="2324" width="1.5703125" style="14" customWidth="1"/>
    <col min="2325" max="2325" width="8.42578125" style="14" bestFit="1" customWidth="1"/>
    <col min="2326" max="2326" width="7.5703125" style="14" bestFit="1" customWidth="1"/>
    <col min="2327" max="2328" width="8.42578125" style="14" bestFit="1" customWidth="1"/>
    <col min="2329" max="2329" width="1.5703125" style="14" customWidth="1"/>
    <col min="2330" max="2330" width="8.42578125" style="14" bestFit="1" customWidth="1"/>
    <col min="2331" max="2554" width="9.42578125" style="14"/>
    <col min="2555" max="2555" width="26.42578125" style="14" customWidth="1"/>
    <col min="2556" max="2563" width="0" style="14" hidden="1" customWidth="1"/>
    <col min="2564" max="2569" width="9.42578125" style="14" customWidth="1"/>
    <col min="2570" max="2570" width="2.42578125" style="14" customWidth="1"/>
    <col min="2571" max="2574" width="8.42578125" style="14" bestFit="1" customWidth="1"/>
    <col min="2575" max="2575" width="1.5703125" style="14" customWidth="1"/>
    <col min="2576" max="2579" width="8.42578125" style="14" bestFit="1" customWidth="1"/>
    <col min="2580" max="2580" width="1.5703125" style="14" customWidth="1"/>
    <col min="2581" max="2581" width="8.42578125" style="14" bestFit="1" customWidth="1"/>
    <col min="2582" max="2582" width="7.5703125" style="14" bestFit="1" customWidth="1"/>
    <col min="2583" max="2584" width="8.42578125" style="14" bestFit="1" customWidth="1"/>
    <col min="2585" max="2585" width="1.5703125" style="14" customWidth="1"/>
    <col min="2586" max="2586" width="8.42578125" style="14" bestFit="1" customWidth="1"/>
    <col min="2587" max="2810" width="9.42578125" style="14"/>
    <col min="2811" max="2811" width="26.42578125" style="14" customWidth="1"/>
    <col min="2812" max="2819" width="0" style="14" hidden="1" customWidth="1"/>
    <col min="2820" max="2825" width="9.42578125" style="14" customWidth="1"/>
    <col min="2826" max="2826" width="2.42578125" style="14" customWidth="1"/>
    <col min="2827" max="2830" width="8.42578125" style="14" bestFit="1" customWidth="1"/>
    <col min="2831" max="2831" width="1.5703125" style="14" customWidth="1"/>
    <col min="2832" max="2835" width="8.42578125" style="14" bestFit="1" customWidth="1"/>
    <col min="2836" max="2836" width="1.5703125" style="14" customWidth="1"/>
    <col min="2837" max="2837" width="8.42578125" style="14" bestFit="1" customWidth="1"/>
    <col min="2838" max="2838" width="7.5703125" style="14" bestFit="1" customWidth="1"/>
    <col min="2839" max="2840" width="8.42578125" style="14" bestFit="1" customWidth="1"/>
    <col min="2841" max="2841" width="1.5703125" style="14" customWidth="1"/>
    <col min="2842" max="2842" width="8.42578125" style="14" bestFit="1" customWidth="1"/>
    <col min="2843" max="3066" width="9.42578125" style="14"/>
    <col min="3067" max="3067" width="26.42578125" style="14" customWidth="1"/>
    <col min="3068" max="3075" width="0" style="14" hidden="1" customWidth="1"/>
    <col min="3076" max="3081" width="9.42578125" style="14" customWidth="1"/>
    <col min="3082" max="3082" width="2.42578125" style="14" customWidth="1"/>
    <col min="3083" max="3086" width="8.42578125" style="14" bestFit="1" customWidth="1"/>
    <col min="3087" max="3087" width="1.5703125" style="14" customWidth="1"/>
    <col min="3088" max="3091" width="8.42578125" style="14" bestFit="1" customWidth="1"/>
    <col min="3092" max="3092" width="1.5703125" style="14" customWidth="1"/>
    <col min="3093" max="3093" width="8.42578125" style="14" bestFit="1" customWidth="1"/>
    <col min="3094" max="3094" width="7.5703125" style="14" bestFit="1" customWidth="1"/>
    <col min="3095" max="3096" width="8.42578125" style="14" bestFit="1" customWidth="1"/>
    <col min="3097" max="3097" width="1.5703125" style="14" customWidth="1"/>
    <col min="3098" max="3098" width="8.42578125" style="14" bestFit="1" customWidth="1"/>
    <col min="3099" max="3322" width="9.42578125" style="14"/>
    <col min="3323" max="3323" width="26.42578125" style="14" customWidth="1"/>
    <col min="3324" max="3331" width="0" style="14" hidden="1" customWidth="1"/>
    <col min="3332" max="3337" width="9.42578125" style="14" customWidth="1"/>
    <col min="3338" max="3338" width="2.42578125" style="14" customWidth="1"/>
    <col min="3339" max="3342" width="8.42578125" style="14" bestFit="1" customWidth="1"/>
    <col min="3343" max="3343" width="1.5703125" style="14" customWidth="1"/>
    <col min="3344" max="3347" width="8.42578125" style="14" bestFit="1" customWidth="1"/>
    <col min="3348" max="3348" width="1.5703125" style="14" customWidth="1"/>
    <col min="3349" max="3349" width="8.42578125" style="14" bestFit="1" customWidth="1"/>
    <col min="3350" max="3350" width="7.5703125" style="14" bestFit="1" customWidth="1"/>
    <col min="3351" max="3352" width="8.42578125" style="14" bestFit="1" customWidth="1"/>
    <col min="3353" max="3353" width="1.5703125" style="14" customWidth="1"/>
    <col min="3354" max="3354" width="8.42578125" style="14" bestFit="1" customWidth="1"/>
    <col min="3355" max="3578" width="9.42578125" style="14"/>
    <col min="3579" max="3579" width="26.42578125" style="14" customWidth="1"/>
    <col min="3580" max="3587" width="0" style="14" hidden="1" customWidth="1"/>
    <col min="3588" max="3593" width="9.42578125" style="14" customWidth="1"/>
    <col min="3594" max="3594" width="2.42578125" style="14" customWidth="1"/>
    <col min="3595" max="3598" width="8.42578125" style="14" bestFit="1" customWidth="1"/>
    <col min="3599" max="3599" width="1.5703125" style="14" customWidth="1"/>
    <col min="3600" max="3603" width="8.42578125" style="14" bestFit="1" customWidth="1"/>
    <col min="3604" max="3604" width="1.5703125" style="14" customWidth="1"/>
    <col min="3605" max="3605" width="8.42578125" style="14" bestFit="1" customWidth="1"/>
    <col min="3606" max="3606" width="7.5703125" style="14" bestFit="1" customWidth="1"/>
    <col min="3607" max="3608" width="8.42578125" style="14" bestFit="1" customWidth="1"/>
    <col min="3609" max="3609" width="1.5703125" style="14" customWidth="1"/>
    <col min="3610" max="3610" width="8.42578125" style="14" bestFit="1" customWidth="1"/>
    <col min="3611" max="3834" width="9.42578125" style="14"/>
    <col min="3835" max="3835" width="26.42578125" style="14" customWidth="1"/>
    <col min="3836" max="3843" width="0" style="14" hidden="1" customWidth="1"/>
    <col min="3844" max="3849" width="9.42578125" style="14" customWidth="1"/>
    <col min="3850" max="3850" width="2.42578125" style="14" customWidth="1"/>
    <col min="3851" max="3854" width="8.42578125" style="14" bestFit="1" customWidth="1"/>
    <col min="3855" max="3855" width="1.5703125" style="14" customWidth="1"/>
    <col min="3856" max="3859" width="8.42578125" style="14" bestFit="1" customWidth="1"/>
    <col min="3860" max="3860" width="1.5703125" style="14" customWidth="1"/>
    <col min="3861" max="3861" width="8.42578125" style="14" bestFit="1" customWidth="1"/>
    <col min="3862" max="3862" width="7.5703125" style="14" bestFit="1" customWidth="1"/>
    <col min="3863" max="3864" width="8.42578125" style="14" bestFit="1" customWidth="1"/>
    <col min="3865" max="3865" width="1.5703125" style="14" customWidth="1"/>
    <col min="3866" max="3866" width="8.42578125" style="14" bestFit="1" customWidth="1"/>
    <col min="3867" max="4090" width="9.42578125" style="14"/>
    <col min="4091" max="4091" width="26.42578125" style="14" customWidth="1"/>
    <col min="4092" max="4099" width="0" style="14" hidden="1" customWidth="1"/>
    <col min="4100" max="4105" width="9.42578125" style="14" customWidth="1"/>
    <col min="4106" max="4106" width="2.42578125" style="14" customWidth="1"/>
    <col min="4107" max="4110" width="8.42578125" style="14" bestFit="1" customWidth="1"/>
    <col min="4111" max="4111" width="1.5703125" style="14" customWidth="1"/>
    <col min="4112" max="4115" width="8.42578125" style="14" bestFit="1" customWidth="1"/>
    <col min="4116" max="4116" width="1.5703125" style="14" customWidth="1"/>
    <col min="4117" max="4117" width="8.42578125" style="14" bestFit="1" customWidth="1"/>
    <col min="4118" max="4118" width="7.5703125" style="14" bestFit="1" customWidth="1"/>
    <col min="4119" max="4120" width="8.42578125" style="14" bestFit="1" customWidth="1"/>
    <col min="4121" max="4121" width="1.5703125" style="14" customWidth="1"/>
    <col min="4122" max="4122" width="8.42578125" style="14" bestFit="1" customWidth="1"/>
    <col min="4123" max="4346" width="9.42578125" style="14"/>
    <col min="4347" max="4347" width="26.42578125" style="14" customWidth="1"/>
    <col min="4348" max="4355" width="0" style="14" hidden="1" customWidth="1"/>
    <col min="4356" max="4361" width="9.42578125" style="14" customWidth="1"/>
    <col min="4362" max="4362" width="2.42578125" style="14" customWidth="1"/>
    <col min="4363" max="4366" width="8.42578125" style="14" bestFit="1" customWidth="1"/>
    <col min="4367" max="4367" width="1.5703125" style="14" customWidth="1"/>
    <col min="4368" max="4371" width="8.42578125" style="14" bestFit="1" customWidth="1"/>
    <col min="4372" max="4372" width="1.5703125" style="14" customWidth="1"/>
    <col min="4373" max="4373" width="8.42578125" style="14" bestFit="1" customWidth="1"/>
    <col min="4374" max="4374" width="7.5703125" style="14" bestFit="1" customWidth="1"/>
    <col min="4375" max="4376" width="8.42578125" style="14" bestFit="1" customWidth="1"/>
    <col min="4377" max="4377" width="1.5703125" style="14" customWidth="1"/>
    <col min="4378" max="4378" width="8.42578125" style="14" bestFit="1" customWidth="1"/>
    <col min="4379" max="4602" width="9.42578125" style="14"/>
    <col min="4603" max="4603" width="26.42578125" style="14" customWidth="1"/>
    <col min="4604" max="4611" width="0" style="14" hidden="1" customWidth="1"/>
    <col min="4612" max="4617" width="9.42578125" style="14" customWidth="1"/>
    <col min="4618" max="4618" width="2.42578125" style="14" customWidth="1"/>
    <col min="4619" max="4622" width="8.42578125" style="14" bestFit="1" customWidth="1"/>
    <col min="4623" max="4623" width="1.5703125" style="14" customWidth="1"/>
    <col min="4624" max="4627" width="8.42578125" style="14" bestFit="1" customWidth="1"/>
    <col min="4628" max="4628" width="1.5703125" style="14" customWidth="1"/>
    <col min="4629" max="4629" width="8.42578125" style="14" bestFit="1" customWidth="1"/>
    <col min="4630" max="4630" width="7.5703125" style="14" bestFit="1" customWidth="1"/>
    <col min="4631" max="4632" width="8.42578125" style="14" bestFit="1" customWidth="1"/>
    <col min="4633" max="4633" width="1.5703125" style="14" customWidth="1"/>
    <col min="4634" max="4634" width="8.42578125" style="14" bestFit="1" customWidth="1"/>
    <col min="4635" max="4858" width="9.42578125" style="14"/>
    <col min="4859" max="4859" width="26.42578125" style="14" customWidth="1"/>
    <col min="4860" max="4867" width="0" style="14" hidden="1" customWidth="1"/>
    <col min="4868" max="4873" width="9.42578125" style="14" customWidth="1"/>
    <col min="4874" max="4874" width="2.42578125" style="14" customWidth="1"/>
    <col min="4875" max="4878" width="8.42578125" style="14" bestFit="1" customWidth="1"/>
    <col min="4879" max="4879" width="1.5703125" style="14" customWidth="1"/>
    <col min="4880" max="4883" width="8.42578125" style="14" bestFit="1" customWidth="1"/>
    <col min="4884" max="4884" width="1.5703125" style="14" customWidth="1"/>
    <col min="4885" max="4885" width="8.42578125" style="14" bestFit="1" customWidth="1"/>
    <col min="4886" max="4886" width="7.5703125" style="14" bestFit="1" customWidth="1"/>
    <col min="4887" max="4888" width="8.42578125" style="14" bestFit="1" customWidth="1"/>
    <col min="4889" max="4889" width="1.5703125" style="14" customWidth="1"/>
    <col min="4890" max="4890" width="8.42578125" style="14" bestFit="1" customWidth="1"/>
    <col min="4891" max="5114" width="9.42578125" style="14"/>
    <col min="5115" max="5115" width="26.42578125" style="14" customWidth="1"/>
    <col min="5116" max="5123" width="0" style="14" hidden="1" customWidth="1"/>
    <col min="5124" max="5129" width="9.42578125" style="14" customWidth="1"/>
    <col min="5130" max="5130" width="2.42578125" style="14" customWidth="1"/>
    <col min="5131" max="5134" width="8.42578125" style="14" bestFit="1" customWidth="1"/>
    <col min="5135" max="5135" width="1.5703125" style="14" customWidth="1"/>
    <col min="5136" max="5139" width="8.42578125" style="14" bestFit="1" customWidth="1"/>
    <col min="5140" max="5140" width="1.5703125" style="14" customWidth="1"/>
    <col min="5141" max="5141" width="8.42578125" style="14" bestFit="1" customWidth="1"/>
    <col min="5142" max="5142" width="7.5703125" style="14" bestFit="1" customWidth="1"/>
    <col min="5143" max="5144" width="8.42578125" style="14" bestFit="1" customWidth="1"/>
    <col min="5145" max="5145" width="1.5703125" style="14" customWidth="1"/>
    <col min="5146" max="5146" width="8.42578125" style="14" bestFit="1" customWidth="1"/>
    <col min="5147" max="5370" width="9.42578125" style="14"/>
    <col min="5371" max="5371" width="26.42578125" style="14" customWidth="1"/>
    <col min="5372" max="5379" width="0" style="14" hidden="1" customWidth="1"/>
    <col min="5380" max="5385" width="9.42578125" style="14" customWidth="1"/>
    <col min="5386" max="5386" width="2.42578125" style="14" customWidth="1"/>
    <col min="5387" max="5390" width="8.42578125" style="14" bestFit="1" customWidth="1"/>
    <col min="5391" max="5391" width="1.5703125" style="14" customWidth="1"/>
    <col min="5392" max="5395" width="8.42578125" style="14" bestFit="1" customWidth="1"/>
    <col min="5396" max="5396" width="1.5703125" style="14" customWidth="1"/>
    <col min="5397" max="5397" width="8.42578125" style="14" bestFit="1" customWidth="1"/>
    <col min="5398" max="5398" width="7.5703125" style="14" bestFit="1" customWidth="1"/>
    <col min="5399" max="5400" width="8.42578125" style="14" bestFit="1" customWidth="1"/>
    <col min="5401" max="5401" width="1.5703125" style="14" customWidth="1"/>
    <col min="5402" max="5402" width="8.42578125" style="14" bestFit="1" customWidth="1"/>
    <col min="5403" max="5626" width="9.42578125" style="14"/>
    <col min="5627" max="5627" width="26.42578125" style="14" customWidth="1"/>
    <col min="5628" max="5635" width="0" style="14" hidden="1" customWidth="1"/>
    <col min="5636" max="5641" width="9.42578125" style="14" customWidth="1"/>
    <col min="5642" max="5642" width="2.42578125" style="14" customWidth="1"/>
    <col min="5643" max="5646" width="8.42578125" style="14" bestFit="1" customWidth="1"/>
    <col min="5647" max="5647" width="1.5703125" style="14" customWidth="1"/>
    <col min="5648" max="5651" width="8.42578125" style="14" bestFit="1" customWidth="1"/>
    <col min="5652" max="5652" width="1.5703125" style="14" customWidth="1"/>
    <col min="5653" max="5653" width="8.42578125" style="14" bestFit="1" customWidth="1"/>
    <col min="5654" max="5654" width="7.5703125" style="14" bestFit="1" customWidth="1"/>
    <col min="5655" max="5656" width="8.42578125" style="14" bestFit="1" customWidth="1"/>
    <col min="5657" max="5657" width="1.5703125" style="14" customWidth="1"/>
    <col min="5658" max="5658" width="8.42578125" style="14" bestFit="1" customWidth="1"/>
    <col min="5659" max="5882" width="9.42578125" style="14"/>
    <col min="5883" max="5883" width="26.42578125" style="14" customWidth="1"/>
    <col min="5884" max="5891" width="0" style="14" hidden="1" customWidth="1"/>
    <col min="5892" max="5897" width="9.42578125" style="14" customWidth="1"/>
    <col min="5898" max="5898" width="2.42578125" style="14" customWidth="1"/>
    <col min="5899" max="5902" width="8.42578125" style="14" bestFit="1" customWidth="1"/>
    <col min="5903" max="5903" width="1.5703125" style="14" customWidth="1"/>
    <col min="5904" max="5907" width="8.42578125" style="14" bestFit="1" customWidth="1"/>
    <col min="5908" max="5908" width="1.5703125" style="14" customWidth="1"/>
    <col min="5909" max="5909" width="8.42578125" style="14" bestFit="1" customWidth="1"/>
    <col min="5910" max="5910" width="7.5703125" style="14" bestFit="1" customWidth="1"/>
    <col min="5911" max="5912" width="8.42578125" style="14" bestFit="1" customWidth="1"/>
    <col min="5913" max="5913" width="1.5703125" style="14" customWidth="1"/>
    <col min="5914" max="5914" width="8.42578125" style="14" bestFit="1" customWidth="1"/>
    <col min="5915" max="6138" width="9.42578125" style="14"/>
    <col min="6139" max="6139" width="26.42578125" style="14" customWidth="1"/>
    <col min="6140" max="6147" width="0" style="14" hidden="1" customWidth="1"/>
    <col min="6148" max="6153" width="9.42578125" style="14" customWidth="1"/>
    <col min="6154" max="6154" width="2.42578125" style="14" customWidth="1"/>
    <col min="6155" max="6158" width="8.42578125" style="14" bestFit="1" customWidth="1"/>
    <col min="6159" max="6159" width="1.5703125" style="14" customWidth="1"/>
    <col min="6160" max="6163" width="8.42578125" style="14" bestFit="1" customWidth="1"/>
    <col min="6164" max="6164" width="1.5703125" style="14" customWidth="1"/>
    <col min="6165" max="6165" width="8.42578125" style="14" bestFit="1" customWidth="1"/>
    <col min="6166" max="6166" width="7.5703125" style="14" bestFit="1" customWidth="1"/>
    <col min="6167" max="6168" width="8.42578125" style="14" bestFit="1" customWidth="1"/>
    <col min="6169" max="6169" width="1.5703125" style="14" customWidth="1"/>
    <col min="6170" max="6170" width="8.42578125" style="14" bestFit="1" customWidth="1"/>
    <col min="6171" max="6394" width="9.42578125" style="14"/>
    <col min="6395" max="6395" width="26.42578125" style="14" customWidth="1"/>
    <col min="6396" max="6403" width="0" style="14" hidden="1" customWidth="1"/>
    <col min="6404" max="6409" width="9.42578125" style="14" customWidth="1"/>
    <col min="6410" max="6410" width="2.42578125" style="14" customWidth="1"/>
    <col min="6411" max="6414" width="8.42578125" style="14" bestFit="1" customWidth="1"/>
    <col min="6415" max="6415" width="1.5703125" style="14" customWidth="1"/>
    <col min="6416" max="6419" width="8.42578125" style="14" bestFit="1" customWidth="1"/>
    <col min="6420" max="6420" width="1.5703125" style="14" customWidth="1"/>
    <col min="6421" max="6421" width="8.42578125" style="14" bestFit="1" customWidth="1"/>
    <col min="6422" max="6422" width="7.5703125" style="14" bestFit="1" customWidth="1"/>
    <col min="6423" max="6424" width="8.42578125" style="14" bestFit="1" customWidth="1"/>
    <col min="6425" max="6425" width="1.5703125" style="14" customWidth="1"/>
    <col min="6426" max="6426" width="8.42578125" style="14" bestFit="1" customWidth="1"/>
    <col min="6427" max="6650" width="9.42578125" style="14"/>
    <col min="6651" max="6651" width="26.42578125" style="14" customWidth="1"/>
    <col min="6652" max="6659" width="0" style="14" hidden="1" customWidth="1"/>
    <col min="6660" max="6665" width="9.42578125" style="14" customWidth="1"/>
    <col min="6666" max="6666" width="2.42578125" style="14" customWidth="1"/>
    <col min="6667" max="6670" width="8.42578125" style="14" bestFit="1" customWidth="1"/>
    <col min="6671" max="6671" width="1.5703125" style="14" customWidth="1"/>
    <col min="6672" max="6675" width="8.42578125" style="14" bestFit="1" customWidth="1"/>
    <col min="6676" max="6676" width="1.5703125" style="14" customWidth="1"/>
    <col min="6677" max="6677" width="8.42578125" style="14" bestFit="1" customWidth="1"/>
    <col min="6678" max="6678" width="7.5703125" style="14" bestFit="1" customWidth="1"/>
    <col min="6679" max="6680" width="8.42578125" style="14" bestFit="1" customWidth="1"/>
    <col min="6681" max="6681" width="1.5703125" style="14" customWidth="1"/>
    <col min="6682" max="6682" width="8.42578125" style="14" bestFit="1" customWidth="1"/>
    <col min="6683" max="6906" width="9.42578125" style="14"/>
    <col min="6907" max="6907" width="26.42578125" style="14" customWidth="1"/>
    <col min="6908" max="6915" width="0" style="14" hidden="1" customWidth="1"/>
    <col min="6916" max="6921" width="9.42578125" style="14" customWidth="1"/>
    <col min="6922" max="6922" width="2.42578125" style="14" customWidth="1"/>
    <col min="6923" max="6926" width="8.42578125" style="14" bestFit="1" customWidth="1"/>
    <col min="6927" max="6927" width="1.5703125" style="14" customWidth="1"/>
    <col min="6928" max="6931" width="8.42578125" style="14" bestFit="1" customWidth="1"/>
    <col min="6932" max="6932" width="1.5703125" style="14" customWidth="1"/>
    <col min="6933" max="6933" width="8.42578125" style="14" bestFit="1" customWidth="1"/>
    <col min="6934" max="6934" width="7.5703125" style="14" bestFit="1" customWidth="1"/>
    <col min="6935" max="6936" width="8.42578125" style="14" bestFit="1" customWidth="1"/>
    <col min="6937" max="6937" width="1.5703125" style="14" customWidth="1"/>
    <col min="6938" max="6938" width="8.42578125" style="14" bestFit="1" customWidth="1"/>
    <col min="6939" max="7162" width="9.42578125" style="14"/>
    <col min="7163" max="7163" width="26.42578125" style="14" customWidth="1"/>
    <col min="7164" max="7171" width="0" style="14" hidden="1" customWidth="1"/>
    <col min="7172" max="7177" width="9.42578125" style="14" customWidth="1"/>
    <col min="7178" max="7178" width="2.42578125" style="14" customWidth="1"/>
    <col min="7179" max="7182" width="8.42578125" style="14" bestFit="1" customWidth="1"/>
    <col min="7183" max="7183" width="1.5703125" style="14" customWidth="1"/>
    <col min="7184" max="7187" width="8.42578125" style="14" bestFit="1" customWidth="1"/>
    <col min="7188" max="7188" width="1.5703125" style="14" customWidth="1"/>
    <col min="7189" max="7189" width="8.42578125" style="14" bestFit="1" customWidth="1"/>
    <col min="7190" max="7190" width="7.5703125" style="14" bestFit="1" customWidth="1"/>
    <col min="7191" max="7192" width="8.42578125" style="14" bestFit="1" customWidth="1"/>
    <col min="7193" max="7193" width="1.5703125" style="14" customWidth="1"/>
    <col min="7194" max="7194" width="8.42578125" style="14" bestFit="1" customWidth="1"/>
    <col min="7195" max="7418" width="9.42578125" style="14"/>
    <col min="7419" max="7419" width="26.42578125" style="14" customWidth="1"/>
    <col min="7420" max="7427" width="0" style="14" hidden="1" customWidth="1"/>
    <col min="7428" max="7433" width="9.42578125" style="14" customWidth="1"/>
    <col min="7434" max="7434" width="2.42578125" style="14" customWidth="1"/>
    <col min="7435" max="7438" width="8.42578125" style="14" bestFit="1" customWidth="1"/>
    <col min="7439" max="7439" width="1.5703125" style="14" customWidth="1"/>
    <col min="7440" max="7443" width="8.42578125" style="14" bestFit="1" customWidth="1"/>
    <col min="7444" max="7444" width="1.5703125" style="14" customWidth="1"/>
    <col min="7445" max="7445" width="8.42578125" style="14" bestFit="1" customWidth="1"/>
    <col min="7446" max="7446" width="7.5703125" style="14" bestFit="1" customWidth="1"/>
    <col min="7447" max="7448" width="8.42578125" style="14" bestFit="1" customWidth="1"/>
    <col min="7449" max="7449" width="1.5703125" style="14" customWidth="1"/>
    <col min="7450" max="7450" width="8.42578125" style="14" bestFit="1" customWidth="1"/>
    <col min="7451" max="7674" width="9.42578125" style="14"/>
    <col min="7675" max="7675" width="26.42578125" style="14" customWidth="1"/>
    <col min="7676" max="7683" width="0" style="14" hidden="1" customWidth="1"/>
    <col min="7684" max="7689" width="9.42578125" style="14" customWidth="1"/>
    <col min="7690" max="7690" width="2.42578125" style="14" customWidth="1"/>
    <col min="7691" max="7694" width="8.42578125" style="14" bestFit="1" customWidth="1"/>
    <col min="7695" max="7695" width="1.5703125" style="14" customWidth="1"/>
    <col min="7696" max="7699" width="8.42578125" style="14" bestFit="1" customWidth="1"/>
    <col min="7700" max="7700" width="1.5703125" style="14" customWidth="1"/>
    <col min="7701" max="7701" width="8.42578125" style="14" bestFit="1" customWidth="1"/>
    <col min="7702" max="7702" width="7.5703125" style="14" bestFit="1" customWidth="1"/>
    <col min="7703" max="7704" width="8.42578125" style="14" bestFit="1" customWidth="1"/>
    <col min="7705" max="7705" width="1.5703125" style="14" customWidth="1"/>
    <col min="7706" max="7706" width="8.42578125" style="14" bestFit="1" customWidth="1"/>
    <col min="7707" max="7930" width="9.42578125" style="14"/>
    <col min="7931" max="7931" width="26.42578125" style="14" customWidth="1"/>
    <col min="7932" max="7939" width="0" style="14" hidden="1" customWidth="1"/>
    <col min="7940" max="7945" width="9.42578125" style="14" customWidth="1"/>
    <col min="7946" max="7946" width="2.42578125" style="14" customWidth="1"/>
    <col min="7947" max="7950" width="8.42578125" style="14" bestFit="1" customWidth="1"/>
    <col min="7951" max="7951" width="1.5703125" style="14" customWidth="1"/>
    <col min="7952" max="7955" width="8.42578125" style="14" bestFit="1" customWidth="1"/>
    <col min="7956" max="7956" width="1.5703125" style="14" customWidth="1"/>
    <col min="7957" max="7957" width="8.42578125" style="14" bestFit="1" customWidth="1"/>
    <col min="7958" max="7958" width="7.5703125" style="14" bestFit="1" customWidth="1"/>
    <col min="7959" max="7960" width="8.42578125" style="14" bestFit="1" customWidth="1"/>
    <col min="7961" max="7961" width="1.5703125" style="14" customWidth="1"/>
    <col min="7962" max="7962" width="8.42578125" style="14" bestFit="1" customWidth="1"/>
    <col min="7963" max="8186" width="9.42578125" style="14"/>
    <col min="8187" max="8187" width="26.42578125" style="14" customWidth="1"/>
    <col min="8188" max="8195" width="0" style="14" hidden="1" customWidth="1"/>
    <col min="8196" max="8201" width="9.42578125" style="14" customWidth="1"/>
    <col min="8202" max="8202" width="2.42578125" style="14" customWidth="1"/>
    <col min="8203" max="8206" width="8.42578125" style="14" bestFit="1" customWidth="1"/>
    <col min="8207" max="8207" width="1.5703125" style="14" customWidth="1"/>
    <col min="8208" max="8211" width="8.42578125" style="14" bestFit="1" customWidth="1"/>
    <col min="8212" max="8212" width="1.5703125" style="14" customWidth="1"/>
    <col min="8213" max="8213" width="8.42578125" style="14" bestFit="1" customWidth="1"/>
    <col min="8214" max="8214" width="7.5703125" style="14" bestFit="1" customWidth="1"/>
    <col min="8215" max="8216" width="8.42578125" style="14" bestFit="1" customWidth="1"/>
    <col min="8217" max="8217" width="1.5703125" style="14" customWidth="1"/>
    <col min="8218" max="8218" width="8.42578125" style="14" bestFit="1" customWidth="1"/>
    <col min="8219" max="8442" width="9.42578125" style="14"/>
    <col min="8443" max="8443" width="26.42578125" style="14" customWidth="1"/>
    <col min="8444" max="8451" width="0" style="14" hidden="1" customWidth="1"/>
    <col min="8452" max="8457" width="9.42578125" style="14" customWidth="1"/>
    <col min="8458" max="8458" width="2.42578125" style="14" customWidth="1"/>
    <col min="8459" max="8462" width="8.42578125" style="14" bestFit="1" customWidth="1"/>
    <col min="8463" max="8463" width="1.5703125" style="14" customWidth="1"/>
    <col min="8464" max="8467" width="8.42578125" style="14" bestFit="1" customWidth="1"/>
    <col min="8468" max="8468" width="1.5703125" style="14" customWidth="1"/>
    <col min="8469" max="8469" width="8.42578125" style="14" bestFit="1" customWidth="1"/>
    <col min="8470" max="8470" width="7.5703125" style="14" bestFit="1" customWidth="1"/>
    <col min="8471" max="8472" width="8.42578125" style="14" bestFit="1" customWidth="1"/>
    <col min="8473" max="8473" width="1.5703125" style="14" customWidth="1"/>
    <col min="8474" max="8474" width="8.42578125" style="14" bestFit="1" customWidth="1"/>
    <col min="8475" max="8698" width="9.42578125" style="14"/>
    <col min="8699" max="8699" width="26.42578125" style="14" customWidth="1"/>
    <col min="8700" max="8707" width="0" style="14" hidden="1" customWidth="1"/>
    <col min="8708" max="8713" width="9.42578125" style="14" customWidth="1"/>
    <col min="8714" max="8714" width="2.42578125" style="14" customWidth="1"/>
    <col min="8715" max="8718" width="8.42578125" style="14" bestFit="1" customWidth="1"/>
    <col min="8719" max="8719" width="1.5703125" style="14" customWidth="1"/>
    <col min="8720" max="8723" width="8.42578125" style="14" bestFit="1" customWidth="1"/>
    <col min="8724" max="8724" width="1.5703125" style="14" customWidth="1"/>
    <col min="8725" max="8725" width="8.42578125" style="14" bestFit="1" customWidth="1"/>
    <col min="8726" max="8726" width="7.5703125" style="14" bestFit="1" customWidth="1"/>
    <col min="8727" max="8728" width="8.42578125" style="14" bestFit="1" customWidth="1"/>
    <col min="8729" max="8729" width="1.5703125" style="14" customWidth="1"/>
    <col min="8730" max="8730" width="8.42578125" style="14" bestFit="1" customWidth="1"/>
    <col min="8731" max="8954" width="9.42578125" style="14"/>
    <col min="8955" max="8955" width="26.42578125" style="14" customWidth="1"/>
    <col min="8956" max="8963" width="0" style="14" hidden="1" customWidth="1"/>
    <col min="8964" max="8969" width="9.42578125" style="14" customWidth="1"/>
    <col min="8970" max="8970" width="2.42578125" style="14" customWidth="1"/>
    <col min="8971" max="8974" width="8.42578125" style="14" bestFit="1" customWidth="1"/>
    <col min="8975" max="8975" width="1.5703125" style="14" customWidth="1"/>
    <col min="8976" max="8979" width="8.42578125" style="14" bestFit="1" customWidth="1"/>
    <col min="8980" max="8980" width="1.5703125" style="14" customWidth="1"/>
    <col min="8981" max="8981" width="8.42578125" style="14" bestFit="1" customWidth="1"/>
    <col min="8982" max="8982" width="7.5703125" style="14" bestFit="1" customWidth="1"/>
    <col min="8983" max="8984" width="8.42578125" style="14" bestFit="1" customWidth="1"/>
    <col min="8985" max="8985" width="1.5703125" style="14" customWidth="1"/>
    <col min="8986" max="8986" width="8.42578125" style="14" bestFit="1" customWidth="1"/>
    <col min="8987" max="9210" width="9.42578125" style="14"/>
    <col min="9211" max="9211" width="26.42578125" style="14" customWidth="1"/>
    <col min="9212" max="9219" width="0" style="14" hidden="1" customWidth="1"/>
    <col min="9220" max="9225" width="9.42578125" style="14" customWidth="1"/>
    <col min="9226" max="9226" width="2.42578125" style="14" customWidth="1"/>
    <col min="9227" max="9230" width="8.42578125" style="14" bestFit="1" customWidth="1"/>
    <col min="9231" max="9231" width="1.5703125" style="14" customWidth="1"/>
    <col min="9232" max="9235" width="8.42578125" style="14" bestFit="1" customWidth="1"/>
    <col min="9236" max="9236" width="1.5703125" style="14" customWidth="1"/>
    <col min="9237" max="9237" width="8.42578125" style="14" bestFit="1" customWidth="1"/>
    <col min="9238" max="9238" width="7.5703125" style="14" bestFit="1" customWidth="1"/>
    <col min="9239" max="9240" width="8.42578125" style="14" bestFit="1" customWidth="1"/>
    <col min="9241" max="9241" width="1.5703125" style="14" customWidth="1"/>
    <col min="9242" max="9242" width="8.42578125" style="14" bestFit="1" customWidth="1"/>
    <col min="9243" max="9466" width="9.42578125" style="14"/>
    <col min="9467" max="9467" width="26.42578125" style="14" customWidth="1"/>
    <col min="9468" max="9475" width="0" style="14" hidden="1" customWidth="1"/>
    <col min="9476" max="9481" width="9.42578125" style="14" customWidth="1"/>
    <col min="9482" max="9482" width="2.42578125" style="14" customWidth="1"/>
    <col min="9483" max="9486" width="8.42578125" style="14" bestFit="1" customWidth="1"/>
    <col min="9487" max="9487" width="1.5703125" style="14" customWidth="1"/>
    <col min="9488" max="9491" width="8.42578125" style="14" bestFit="1" customWidth="1"/>
    <col min="9492" max="9492" width="1.5703125" style="14" customWidth="1"/>
    <col min="9493" max="9493" width="8.42578125" style="14" bestFit="1" customWidth="1"/>
    <col min="9494" max="9494" width="7.5703125" style="14" bestFit="1" customWidth="1"/>
    <col min="9495" max="9496" width="8.42578125" style="14" bestFit="1" customWidth="1"/>
    <col min="9497" max="9497" width="1.5703125" style="14" customWidth="1"/>
    <col min="9498" max="9498" width="8.42578125" style="14" bestFit="1" customWidth="1"/>
    <col min="9499" max="9722" width="9.42578125" style="14"/>
    <col min="9723" max="9723" width="26.42578125" style="14" customWidth="1"/>
    <col min="9724" max="9731" width="0" style="14" hidden="1" customWidth="1"/>
    <col min="9732" max="9737" width="9.42578125" style="14" customWidth="1"/>
    <col min="9738" max="9738" width="2.42578125" style="14" customWidth="1"/>
    <col min="9739" max="9742" width="8.42578125" style="14" bestFit="1" customWidth="1"/>
    <col min="9743" max="9743" width="1.5703125" style="14" customWidth="1"/>
    <col min="9744" max="9747" width="8.42578125" style="14" bestFit="1" customWidth="1"/>
    <col min="9748" max="9748" width="1.5703125" style="14" customWidth="1"/>
    <col min="9749" max="9749" width="8.42578125" style="14" bestFit="1" customWidth="1"/>
    <col min="9750" max="9750" width="7.5703125" style="14" bestFit="1" customWidth="1"/>
    <col min="9751" max="9752" width="8.42578125" style="14" bestFit="1" customWidth="1"/>
    <col min="9753" max="9753" width="1.5703125" style="14" customWidth="1"/>
    <col min="9754" max="9754" width="8.42578125" style="14" bestFit="1" customWidth="1"/>
    <col min="9755" max="9978" width="9.42578125" style="14"/>
    <col min="9979" max="9979" width="26.42578125" style="14" customWidth="1"/>
    <col min="9980" max="9987" width="0" style="14" hidden="1" customWidth="1"/>
    <col min="9988" max="9993" width="9.42578125" style="14" customWidth="1"/>
    <col min="9994" max="9994" width="2.42578125" style="14" customWidth="1"/>
    <col min="9995" max="9998" width="8.42578125" style="14" bestFit="1" customWidth="1"/>
    <col min="9999" max="9999" width="1.5703125" style="14" customWidth="1"/>
    <col min="10000" max="10003" width="8.42578125" style="14" bestFit="1" customWidth="1"/>
    <col min="10004" max="10004" width="1.5703125" style="14" customWidth="1"/>
    <col min="10005" max="10005" width="8.42578125" style="14" bestFit="1" customWidth="1"/>
    <col min="10006" max="10006" width="7.5703125" style="14" bestFit="1" customWidth="1"/>
    <col min="10007" max="10008" width="8.42578125" style="14" bestFit="1" customWidth="1"/>
    <col min="10009" max="10009" width="1.5703125" style="14" customWidth="1"/>
    <col min="10010" max="10010" width="8.42578125" style="14" bestFit="1" customWidth="1"/>
    <col min="10011" max="10234" width="9.42578125" style="14"/>
    <col min="10235" max="10235" width="26.42578125" style="14" customWidth="1"/>
    <col min="10236" max="10243" width="0" style="14" hidden="1" customWidth="1"/>
    <col min="10244" max="10249" width="9.42578125" style="14" customWidth="1"/>
    <col min="10250" max="10250" width="2.42578125" style="14" customWidth="1"/>
    <col min="10251" max="10254" width="8.42578125" style="14" bestFit="1" customWidth="1"/>
    <col min="10255" max="10255" width="1.5703125" style="14" customWidth="1"/>
    <col min="10256" max="10259" width="8.42578125" style="14" bestFit="1" customWidth="1"/>
    <col min="10260" max="10260" width="1.5703125" style="14" customWidth="1"/>
    <col min="10261" max="10261" width="8.42578125" style="14" bestFit="1" customWidth="1"/>
    <col min="10262" max="10262" width="7.5703125" style="14" bestFit="1" customWidth="1"/>
    <col min="10263" max="10264" width="8.42578125" style="14" bestFit="1" customWidth="1"/>
    <col min="10265" max="10265" width="1.5703125" style="14" customWidth="1"/>
    <col min="10266" max="10266" width="8.42578125" style="14" bestFit="1" customWidth="1"/>
    <col min="10267" max="10490" width="9.42578125" style="14"/>
    <col min="10491" max="10491" width="26.42578125" style="14" customWidth="1"/>
    <col min="10492" max="10499" width="0" style="14" hidden="1" customWidth="1"/>
    <col min="10500" max="10505" width="9.42578125" style="14" customWidth="1"/>
    <col min="10506" max="10506" width="2.42578125" style="14" customWidth="1"/>
    <col min="10507" max="10510" width="8.42578125" style="14" bestFit="1" customWidth="1"/>
    <col min="10511" max="10511" width="1.5703125" style="14" customWidth="1"/>
    <col min="10512" max="10515" width="8.42578125" style="14" bestFit="1" customWidth="1"/>
    <col min="10516" max="10516" width="1.5703125" style="14" customWidth="1"/>
    <col min="10517" max="10517" width="8.42578125" style="14" bestFit="1" customWidth="1"/>
    <col min="10518" max="10518" width="7.5703125" style="14" bestFit="1" customWidth="1"/>
    <col min="10519" max="10520" width="8.42578125" style="14" bestFit="1" customWidth="1"/>
    <col min="10521" max="10521" width="1.5703125" style="14" customWidth="1"/>
    <col min="10522" max="10522" width="8.42578125" style="14" bestFit="1" customWidth="1"/>
    <col min="10523" max="10746" width="9.42578125" style="14"/>
    <col min="10747" max="10747" width="26.42578125" style="14" customWidth="1"/>
    <col min="10748" max="10755" width="0" style="14" hidden="1" customWidth="1"/>
    <col min="10756" max="10761" width="9.42578125" style="14" customWidth="1"/>
    <col min="10762" max="10762" width="2.42578125" style="14" customWidth="1"/>
    <col min="10763" max="10766" width="8.42578125" style="14" bestFit="1" customWidth="1"/>
    <col min="10767" max="10767" width="1.5703125" style="14" customWidth="1"/>
    <col min="10768" max="10771" width="8.42578125" style="14" bestFit="1" customWidth="1"/>
    <col min="10772" max="10772" width="1.5703125" style="14" customWidth="1"/>
    <col min="10773" max="10773" width="8.42578125" style="14" bestFit="1" customWidth="1"/>
    <col min="10774" max="10774" width="7.5703125" style="14" bestFit="1" customWidth="1"/>
    <col min="10775" max="10776" width="8.42578125" style="14" bestFit="1" customWidth="1"/>
    <col min="10777" max="10777" width="1.5703125" style="14" customWidth="1"/>
    <col min="10778" max="10778" width="8.42578125" style="14" bestFit="1" customWidth="1"/>
    <col min="10779" max="11002" width="9.42578125" style="14"/>
    <col min="11003" max="11003" width="26.42578125" style="14" customWidth="1"/>
    <col min="11004" max="11011" width="0" style="14" hidden="1" customWidth="1"/>
    <col min="11012" max="11017" width="9.42578125" style="14" customWidth="1"/>
    <col min="11018" max="11018" width="2.42578125" style="14" customWidth="1"/>
    <col min="11019" max="11022" width="8.42578125" style="14" bestFit="1" customWidth="1"/>
    <col min="11023" max="11023" width="1.5703125" style="14" customWidth="1"/>
    <col min="11024" max="11027" width="8.42578125" style="14" bestFit="1" customWidth="1"/>
    <col min="11028" max="11028" width="1.5703125" style="14" customWidth="1"/>
    <col min="11029" max="11029" width="8.42578125" style="14" bestFit="1" customWidth="1"/>
    <col min="11030" max="11030" width="7.5703125" style="14" bestFit="1" customWidth="1"/>
    <col min="11031" max="11032" width="8.42578125" style="14" bestFit="1" customWidth="1"/>
    <col min="11033" max="11033" width="1.5703125" style="14" customWidth="1"/>
    <col min="11034" max="11034" width="8.42578125" style="14" bestFit="1" customWidth="1"/>
    <col min="11035" max="11258" width="9.42578125" style="14"/>
    <col min="11259" max="11259" width="26.42578125" style="14" customWidth="1"/>
    <col min="11260" max="11267" width="0" style="14" hidden="1" customWidth="1"/>
    <col min="11268" max="11273" width="9.42578125" style="14" customWidth="1"/>
    <col min="11274" max="11274" width="2.42578125" style="14" customWidth="1"/>
    <col min="11275" max="11278" width="8.42578125" style="14" bestFit="1" customWidth="1"/>
    <col min="11279" max="11279" width="1.5703125" style="14" customWidth="1"/>
    <col min="11280" max="11283" width="8.42578125" style="14" bestFit="1" customWidth="1"/>
    <col min="11284" max="11284" width="1.5703125" style="14" customWidth="1"/>
    <col min="11285" max="11285" width="8.42578125" style="14" bestFit="1" customWidth="1"/>
    <col min="11286" max="11286" width="7.5703125" style="14" bestFit="1" customWidth="1"/>
    <col min="11287" max="11288" width="8.42578125" style="14" bestFit="1" customWidth="1"/>
    <col min="11289" max="11289" width="1.5703125" style="14" customWidth="1"/>
    <col min="11290" max="11290" width="8.42578125" style="14" bestFit="1" customWidth="1"/>
    <col min="11291" max="11514" width="9.42578125" style="14"/>
    <col min="11515" max="11515" width="26.42578125" style="14" customWidth="1"/>
    <col min="11516" max="11523" width="0" style="14" hidden="1" customWidth="1"/>
    <col min="11524" max="11529" width="9.42578125" style="14" customWidth="1"/>
    <col min="11530" max="11530" width="2.42578125" style="14" customWidth="1"/>
    <col min="11531" max="11534" width="8.42578125" style="14" bestFit="1" customWidth="1"/>
    <col min="11535" max="11535" width="1.5703125" style="14" customWidth="1"/>
    <col min="11536" max="11539" width="8.42578125" style="14" bestFit="1" customWidth="1"/>
    <col min="11540" max="11540" width="1.5703125" style="14" customWidth="1"/>
    <col min="11541" max="11541" width="8.42578125" style="14" bestFit="1" customWidth="1"/>
    <col min="11542" max="11542" width="7.5703125" style="14" bestFit="1" customWidth="1"/>
    <col min="11543" max="11544" width="8.42578125" style="14" bestFit="1" customWidth="1"/>
    <col min="11545" max="11545" width="1.5703125" style="14" customWidth="1"/>
    <col min="11546" max="11546" width="8.42578125" style="14" bestFit="1" customWidth="1"/>
    <col min="11547" max="11770" width="9.42578125" style="14"/>
    <col min="11771" max="11771" width="26.42578125" style="14" customWidth="1"/>
    <col min="11772" max="11779" width="0" style="14" hidden="1" customWidth="1"/>
    <col min="11780" max="11785" width="9.42578125" style="14" customWidth="1"/>
    <col min="11786" max="11786" width="2.42578125" style="14" customWidth="1"/>
    <col min="11787" max="11790" width="8.42578125" style="14" bestFit="1" customWidth="1"/>
    <col min="11791" max="11791" width="1.5703125" style="14" customWidth="1"/>
    <col min="11792" max="11795" width="8.42578125" style="14" bestFit="1" customWidth="1"/>
    <col min="11796" max="11796" width="1.5703125" style="14" customWidth="1"/>
    <col min="11797" max="11797" width="8.42578125" style="14" bestFit="1" customWidth="1"/>
    <col min="11798" max="11798" width="7.5703125" style="14" bestFit="1" customWidth="1"/>
    <col min="11799" max="11800" width="8.42578125" style="14" bestFit="1" customWidth="1"/>
    <col min="11801" max="11801" width="1.5703125" style="14" customWidth="1"/>
    <col min="11802" max="11802" width="8.42578125" style="14" bestFit="1" customWidth="1"/>
    <col min="11803" max="12026" width="9.42578125" style="14"/>
    <col min="12027" max="12027" width="26.42578125" style="14" customWidth="1"/>
    <col min="12028" max="12035" width="0" style="14" hidden="1" customWidth="1"/>
    <col min="12036" max="12041" width="9.42578125" style="14" customWidth="1"/>
    <col min="12042" max="12042" width="2.42578125" style="14" customWidth="1"/>
    <col min="12043" max="12046" width="8.42578125" style="14" bestFit="1" customWidth="1"/>
    <col min="12047" max="12047" width="1.5703125" style="14" customWidth="1"/>
    <col min="12048" max="12051" width="8.42578125" style="14" bestFit="1" customWidth="1"/>
    <col min="12052" max="12052" width="1.5703125" style="14" customWidth="1"/>
    <col min="12053" max="12053" width="8.42578125" style="14" bestFit="1" customWidth="1"/>
    <col min="12054" max="12054" width="7.5703125" style="14" bestFit="1" customWidth="1"/>
    <col min="12055" max="12056" width="8.42578125" style="14" bestFit="1" customWidth="1"/>
    <col min="12057" max="12057" width="1.5703125" style="14" customWidth="1"/>
    <col min="12058" max="12058" width="8.42578125" style="14" bestFit="1" customWidth="1"/>
    <col min="12059" max="12282" width="9.42578125" style="14"/>
    <col min="12283" max="12283" width="26.42578125" style="14" customWidth="1"/>
    <col min="12284" max="12291" width="0" style="14" hidden="1" customWidth="1"/>
    <col min="12292" max="12297" width="9.42578125" style="14" customWidth="1"/>
    <col min="12298" max="12298" width="2.42578125" style="14" customWidth="1"/>
    <col min="12299" max="12302" width="8.42578125" style="14" bestFit="1" customWidth="1"/>
    <col min="12303" max="12303" width="1.5703125" style="14" customWidth="1"/>
    <col min="12304" max="12307" width="8.42578125" style="14" bestFit="1" customWidth="1"/>
    <col min="12308" max="12308" width="1.5703125" style="14" customWidth="1"/>
    <col min="12309" max="12309" width="8.42578125" style="14" bestFit="1" customWidth="1"/>
    <col min="12310" max="12310" width="7.5703125" style="14" bestFit="1" customWidth="1"/>
    <col min="12311" max="12312" width="8.42578125" style="14" bestFit="1" customWidth="1"/>
    <col min="12313" max="12313" width="1.5703125" style="14" customWidth="1"/>
    <col min="12314" max="12314" width="8.42578125" style="14" bestFit="1" customWidth="1"/>
    <col min="12315" max="12538" width="9.42578125" style="14"/>
    <col min="12539" max="12539" width="26.42578125" style="14" customWidth="1"/>
    <col min="12540" max="12547" width="0" style="14" hidden="1" customWidth="1"/>
    <col min="12548" max="12553" width="9.42578125" style="14" customWidth="1"/>
    <col min="12554" max="12554" width="2.42578125" style="14" customWidth="1"/>
    <col min="12555" max="12558" width="8.42578125" style="14" bestFit="1" customWidth="1"/>
    <col min="12559" max="12559" width="1.5703125" style="14" customWidth="1"/>
    <col min="12560" max="12563" width="8.42578125" style="14" bestFit="1" customWidth="1"/>
    <col min="12564" max="12564" width="1.5703125" style="14" customWidth="1"/>
    <col min="12565" max="12565" width="8.42578125" style="14" bestFit="1" customWidth="1"/>
    <col min="12566" max="12566" width="7.5703125" style="14" bestFit="1" customWidth="1"/>
    <col min="12567" max="12568" width="8.42578125" style="14" bestFit="1" customWidth="1"/>
    <col min="12569" max="12569" width="1.5703125" style="14" customWidth="1"/>
    <col min="12570" max="12570" width="8.42578125" style="14" bestFit="1" customWidth="1"/>
    <col min="12571" max="12794" width="9.42578125" style="14"/>
    <col min="12795" max="12795" width="26.42578125" style="14" customWidth="1"/>
    <col min="12796" max="12803" width="0" style="14" hidden="1" customWidth="1"/>
    <col min="12804" max="12809" width="9.42578125" style="14" customWidth="1"/>
    <col min="12810" max="12810" width="2.42578125" style="14" customWidth="1"/>
    <col min="12811" max="12814" width="8.42578125" style="14" bestFit="1" customWidth="1"/>
    <col min="12815" max="12815" width="1.5703125" style="14" customWidth="1"/>
    <col min="12816" max="12819" width="8.42578125" style="14" bestFit="1" customWidth="1"/>
    <col min="12820" max="12820" width="1.5703125" style="14" customWidth="1"/>
    <col min="12821" max="12821" width="8.42578125" style="14" bestFit="1" customWidth="1"/>
    <col min="12822" max="12822" width="7.5703125" style="14" bestFit="1" customWidth="1"/>
    <col min="12823" max="12824" width="8.42578125" style="14" bestFit="1" customWidth="1"/>
    <col min="12825" max="12825" width="1.5703125" style="14" customWidth="1"/>
    <col min="12826" max="12826" width="8.42578125" style="14" bestFit="1" customWidth="1"/>
    <col min="12827" max="13050" width="9.42578125" style="14"/>
    <col min="13051" max="13051" width="26.42578125" style="14" customWidth="1"/>
    <col min="13052" max="13059" width="0" style="14" hidden="1" customWidth="1"/>
    <col min="13060" max="13065" width="9.42578125" style="14" customWidth="1"/>
    <col min="13066" max="13066" width="2.42578125" style="14" customWidth="1"/>
    <col min="13067" max="13070" width="8.42578125" style="14" bestFit="1" customWidth="1"/>
    <col min="13071" max="13071" width="1.5703125" style="14" customWidth="1"/>
    <col min="13072" max="13075" width="8.42578125" style="14" bestFit="1" customWidth="1"/>
    <col min="13076" max="13076" width="1.5703125" style="14" customWidth="1"/>
    <col min="13077" max="13077" width="8.42578125" style="14" bestFit="1" customWidth="1"/>
    <col min="13078" max="13078" width="7.5703125" style="14" bestFit="1" customWidth="1"/>
    <col min="13079" max="13080" width="8.42578125" style="14" bestFit="1" customWidth="1"/>
    <col min="13081" max="13081" width="1.5703125" style="14" customWidth="1"/>
    <col min="13082" max="13082" width="8.42578125" style="14" bestFit="1" customWidth="1"/>
    <col min="13083" max="13306" width="9.42578125" style="14"/>
    <col min="13307" max="13307" width="26.42578125" style="14" customWidth="1"/>
    <col min="13308" max="13315" width="0" style="14" hidden="1" customWidth="1"/>
    <col min="13316" max="13321" width="9.42578125" style="14" customWidth="1"/>
    <col min="13322" max="13322" width="2.42578125" style="14" customWidth="1"/>
    <col min="13323" max="13326" width="8.42578125" style="14" bestFit="1" customWidth="1"/>
    <col min="13327" max="13327" width="1.5703125" style="14" customWidth="1"/>
    <col min="13328" max="13331" width="8.42578125" style="14" bestFit="1" customWidth="1"/>
    <col min="13332" max="13332" width="1.5703125" style="14" customWidth="1"/>
    <col min="13333" max="13333" width="8.42578125" style="14" bestFit="1" customWidth="1"/>
    <col min="13334" max="13334" width="7.5703125" style="14" bestFit="1" customWidth="1"/>
    <col min="13335" max="13336" width="8.42578125" style="14" bestFit="1" customWidth="1"/>
    <col min="13337" max="13337" width="1.5703125" style="14" customWidth="1"/>
    <col min="13338" max="13338" width="8.42578125" style="14" bestFit="1" customWidth="1"/>
    <col min="13339" max="13562" width="9.42578125" style="14"/>
    <col min="13563" max="13563" width="26.42578125" style="14" customWidth="1"/>
    <col min="13564" max="13571" width="0" style="14" hidden="1" customWidth="1"/>
    <col min="13572" max="13577" width="9.42578125" style="14" customWidth="1"/>
    <col min="13578" max="13578" width="2.42578125" style="14" customWidth="1"/>
    <col min="13579" max="13582" width="8.42578125" style="14" bestFit="1" customWidth="1"/>
    <col min="13583" max="13583" width="1.5703125" style="14" customWidth="1"/>
    <col min="13584" max="13587" width="8.42578125" style="14" bestFit="1" customWidth="1"/>
    <col min="13588" max="13588" width="1.5703125" style="14" customWidth="1"/>
    <col min="13589" max="13589" width="8.42578125" style="14" bestFit="1" customWidth="1"/>
    <col min="13590" max="13590" width="7.5703125" style="14" bestFit="1" customWidth="1"/>
    <col min="13591" max="13592" width="8.42578125" style="14" bestFit="1" customWidth="1"/>
    <col min="13593" max="13593" width="1.5703125" style="14" customWidth="1"/>
    <col min="13594" max="13594" width="8.42578125" style="14" bestFit="1" customWidth="1"/>
    <col min="13595" max="13818" width="9.42578125" style="14"/>
    <col min="13819" max="13819" width="26.42578125" style="14" customWidth="1"/>
    <col min="13820" max="13827" width="0" style="14" hidden="1" customWidth="1"/>
    <col min="13828" max="13833" width="9.42578125" style="14" customWidth="1"/>
    <col min="13834" max="13834" width="2.42578125" style="14" customWidth="1"/>
    <col min="13835" max="13838" width="8.42578125" style="14" bestFit="1" customWidth="1"/>
    <col min="13839" max="13839" width="1.5703125" style="14" customWidth="1"/>
    <col min="13840" max="13843" width="8.42578125" style="14" bestFit="1" customWidth="1"/>
    <col min="13844" max="13844" width="1.5703125" style="14" customWidth="1"/>
    <col min="13845" max="13845" width="8.42578125" style="14" bestFit="1" customWidth="1"/>
    <col min="13846" max="13846" width="7.5703125" style="14" bestFit="1" customWidth="1"/>
    <col min="13847" max="13848" width="8.42578125" style="14" bestFit="1" customWidth="1"/>
    <col min="13849" max="13849" width="1.5703125" style="14" customWidth="1"/>
    <col min="13850" max="13850" width="8.42578125" style="14" bestFit="1" customWidth="1"/>
    <col min="13851" max="14074" width="9.42578125" style="14"/>
    <col min="14075" max="14075" width="26.42578125" style="14" customWidth="1"/>
    <col min="14076" max="14083" width="0" style="14" hidden="1" customWidth="1"/>
    <col min="14084" max="14089" width="9.42578125" style="14" customWidth="1"/>
    <col min="14090" max="14090" width="2.42578125" style="14" customWidth="1"/>
    <col min="14091" max="14094" width="8.42578125" style="14" bestFit="1" customWidth="1"/>
    <col min="14095" max="14095" width="1.5703125" style="14" customWidth="1"/>
    <col min="14096" max="14099" width="8.42578125" style="14" bestFit="1" customWidth="1"/>
    <col min="14100" max="14100" width="1.5703125" style="14" customWidth="1"/>
    <col min="14101" max="14101" width="8.42578125" style="14" bestFit="1" customWidth="1"/>
    <col min="14102" max="14102" width="7.5703125" style="14" bestFit="1" customWidth="1"/>
    <col min="14103" max="14104" width="8.42578125" style="14" bestFit="1" customWidth="1"/>
    <col min="14105" max="14105" width="1.5703125" style="14" customWidth="1"/>
    <col min="14106" max="14106" width="8.42578125" style="14" bestFit="1" customWidth="1"/>
    <col min="14107" max="14330" width="9.42578125" style="14"/>
    <col min="14331" max="14331" width="26.42578125" style="14" customWidth="1"/>
    <col min="14332" max="14339" width="0" style="14" hidden="1" customWidth="1"/>
    <col min="14340" max="14345" width="9.42578125" style="14" customWidth="1"/>
    <col min="14346" max="14346" width="2.42578125" style="14" customWidth="1"/>
    <col min="14347" max="14350" width="8.42578125" style="14" bestFit="1" customWidth="1"/>
    <col min="14351" max="14351" width="1.5703125" style="14" customWidth="1"/>
    <col min="14352" max="14355" width="8.42578125" style="14" bestFit="1" customWidth="1"/>
    <col min="14356" max="14356" width="1.5703125" style="14" customWidth="1"/>
    <col min="14357" max="14357" width="8.42578125" style="14" bestFit="1" customWidth="1"/>
    <col min="14358" max="14358" width="7.5703125" style="14" bestFit="1" customWidth="1"/>
    <col min="14359" max="14360" width="8.42578125" style="14" bestFit="1" customWidth="1"/>
    <col min="14361" max="14361" width="1.5703125" style="14" customWidth="1"/>
    <col min="14362" max="14362" width="8.42578125" style="14" bestFit="1" customWidth="1"/>
    <col min="14363" max="14586" width="9.42578125" style="14"/>
    <col min="14587" max="14587" width="26.42578125" style="14" customWidth="1"/>
    <col min="14588" max="14595" width="0" style="14" hidden="1" customWidth="1"/>
    <col min="14596" max="14601" width="9.42578125" style="14" customWidth="1"/>
    <col min="14602" max="14602" width="2.42578125" style="14" customWidth="1"/>
    <col min="14603" max="14606" width="8.42578125" style="14" bestFit="1" customWidth="1"/>
    <col min="14607" max="14607" width="1.5703125" style="14" customWidth="1"/>
    <col min="14608" max="14611" width="8.42578125" style="14" bestFit="1" customWidth="1"/>
    <col min="14612" max="14612" width="1.5703125" style="14" customWidth="1"/>
    <col min="14613" max="14613" width="8.42578125" style="14" bestFit="1" customWidth="1"/>
    <col min="14614" max="14614" width="7.5703125" style="14" bestFit="1" customWidth="1"/>
    <col min="14615" max="14616" width="8.42578125" style="14" bestFit="1" customWidth="1"/>
    <col min="14617" max="14617" width="1.5703125" style="14" customWidth="1"/>
    <col min="14618" max="14618" width="8.42578125" style="14" bestFit="1" customWidth="1"/>
    <col min="14619" max="14842" width="9.42578125" style="14"/>
    <col min="14843" max="14843" width="26.42578125" style="14" customWidth="1"/>
    <col min="14844" max="14851" width="0" style="14" hidden="1" customWidth="1"/>
    <col min="14852" max="14857" width="9.42578125" style="14" customWidth="1"/>
    <col min="14858" max="14858" width="2.42578125" style="14" customWidth="1"/>
    <col min="14859" max="14862" width="8.42578125" style="14" bestFit="1" customWidth="1"/>
    <col min="14863" max="14863" width="1.5703125" style="14" customWidth="1"/>
    <col min="14864" max="14867" width="8.42578125" style="14" bestFit="1" customWidth="1"/>
    <col min="14868" max="14868" width="1.5703125" style="14" customWidth="1"/>
    <col min="14869" max="14869" width="8.42578125" style="14" bestFit="1" customWidth="1"/>
    <col min="14870" max="14870" width="7.5703125" style="14" bestFit="1" customWidth="1"/>
    <col min="14871" max="14872" width="8.42578125" style="14" bestFit="1" customWidth="1"/>
    <col min="14873" max="14873" width="1.5703125" style="14" customWidth="1"/>
    <col min="14874" max="14874" width="8.42578125" style="14" bestFit="1" customWidth="1"/>
    <col min="14875" max="15098" width="9.42578125" style="14"/>
    <col min="15099" max="15099" width="26.42578125" style="14" customWidth="1"/>
    <col min="15100" max="15107" width="0" style="14" hidden="1" customWidth="1"/>
    <col min="15108" max="15113" width="9.42578125" style="14" customWidth="1"/>
    <col min="15114" max="15114" width="2.42578125" style="14" customWidth="1"/>
    <col min="15115" max="15118" width="8.42578125" style="14" bestFit="1" customWidth="1"/>
    <col min="15119" max="15119" width="1.5703125" style="14" customWidth="1"/>
    <col min="15120" max="15123" width="8.42578125" style="14" bestFit="1" customWidth="1"/>
    <col min="15124" max="15124" width="1.5703125" style="14" customWidth="1"/>
    <col min="15125" max="15125" width="8.42578125" style="14" bestFit="1" customWidth="1"/>
    <col min="15126" max="15126" width="7.5703125" style="14" bestFit="1" customWidth="1"/>
    <col min="15127" max="15128" width="8.42578125" style="14" bestFit="1" customWidth="1"/>
    <col min="15129" max="15129" width="1.5703125" style="14" customWidth="1"/>
    <col min="15130" max="15130" width="8.42578125" style="14" bestFit="1" customWidth="1"/>
    <col min="15131" max="15354" width="9.42578125" style="14"/>
    <col min="15355" max="15355" width="26.42578125" style="14" customWidth="1"/>
    <col min="15356" max="15363" width="0" style="14" hidden="1" customWidth="1"/>
    <col min="15364" max="15369" width="9.42578125" style="14" customWidth="1"/>
    <col min="15370" max="15370" width="2.42578125" style="14" customWidth="1"/>
    <col min="15371" max="15374" width="8.42578125" style="14" bestFit="1" customWidth="1"/>
    <col min="15375" max="15375" width="1.5703125" style="14" customWidth="1"/>
    <col min="15376" max="15379" width="8.42578125" style="14" bestFit="1" customWidth="1"/>
    <col min="15380" max="15380" width="1.5703125" style="14" customWidth="1"/>
    <col min="15381" max="15381" width="8.42578125" style="14" bestFit="1" customWidth="1"/>
    <col min="15382" max="15382" width="7.5703125" style="14" bestFit="1" customWidth="1"/>
    <col min="15383" max="15384" width="8.42578125" style="14" bestFit="1" customWidth="1"/>
    <col min="15385" max="15385" width="1.5703125" style="14" customWidth="1"/>
    <col min="15386" max="15386" width="8.42578125" style="14" bestFit="1" customWidth="1"/>
    <col min="15387" max="15610" width="9.42578125" style="14"/>
    <col min="15611" max="15611" width="26.42578125" style="14" customWidth="1"/>
    <col min="15612" max="15619" width="0" style="14" hidden="1" customWidth="1"/>
    <col min="15620" max="15625" width="9.42578125" style="14" customWidth="1"/>
    <col min="15626" max="15626" width="2.42578125" style="14" customWidth="1"/>
    <col min="15627" max="15630" width="8.42578125" style="14" bestFit="1" customWidth="1"/>
    <col min="15631" max="15631" width="1.5703125" style="14" customWidth="1"/>
    <col min="15632" max="15635" width="8.42578125" style="14" bestFit="1" customWidth="1"/>
    <col min="15636" max="15636" width="1.5703125" style="14" customWidth="1"/>
    <col min="15637" max="15637" width="8.42578125" style="14" bestFit="1" customWidth="1"/>
    <col min="15638" max="15638" width="7.5703125" style="14" bestFit="1" customWidth="1"/>
    <col min="15639" max="15640" width="8.42578125" style="14" bestFit="1" customWidth="1"/>
    <col min="15641" max="15641" width="1.5703125" style="14" customWidth="1"/>
    <col min="15642" max="15642" width="8.42578125" style="14" bestFit="1" customWidth="1"/>
    <col min="15643" max="15866" width="9.42578125" style="14"/>
    <col min="15867" max="15867" width="26.42578125" style="14" customWidth="1"/>
    <col min="15868" max="15875" width="0" style="14" hidden="1" customWidth="1"/>
    <col min="15876" max="15881" width="9.42578125" style="14" customWidth="1"/>
    <col min="15882" max="15882" width="2.42578125" style="14" customWidth="1"/>
    <col min="15883" max="15886" width="8.42578125" style="14" bestFit="1" customWidth="1"/>
    <col min="15887" max="15887" width="1.5703125" style="14" customWidth="1"/>
    <col min="15888" max="15891" width="8.42578125" style="14" bestFit="1" customWidth="1"/>
    <col min="15892" max="15892" width="1.5703125" style="14" customWidth="1"/>
    <col min="15893" max="15893" width="8.42578125" style="14" bestFit="1" customWidth="1"/>
    <col min="15894" max="15894" width="7.5703125" style="14" bestFit="1" customWidth="1"/>
    <col min="15895" max="15896" width="8.42578125" style="14" bestFit="1" customWidth="1"/>
    <col min="15897" max="15897" width="1.5703125" style="14" customWidth="1"/>
    <col min="15898" max="15898" width="8.42578125" style="14" bestFit="1" customWidth="1"/>
    <col min="15899" max="16122" width="9.42578125" style="14"/>
    <col min="16123" max="16123" width="26.42578125" style="14" customWidth="1"/>
    <col min="16124" max="16131" width="0" style="14" hidden="1" customWidth="1"/>
    <col min="16132" max="16137" width="9.42578125" style="14" customWidth="1"/>
    <col min="16138" max="16138" width="2.42578125" style="14" customWidth="1"/>
    <col min="16139" max="16142" width="8.42578125" style="14" bestFit="1" customWidth="1"/>
    <col min="16143" max="16143" width="1.5703125" style="14" customWidth="1"/>
    <col min="16144" max="16147" width="8.42578125" style="14" bestFit="1" customWidth="1"/>
    <col min="16148" max="16148" width="1.5703125" style="14" customWidth="1"/>
    <col min="16149" max="16149" width="8.42578125" style="14" bestFit="1" customWidth="1"/>
    <col min="16150" max="16150" width="7.5703125" style="14" bestFit="1" customWidth="1"/>
    <col min="16151" max="16152" width="8.42578125" style="14" bestFit="1" customWidth="1"/>
    <col min="16153" max="16153" width="1.5703125" style="14" customWidth="1"/>
    <col min="16154" max="16154" width="8.42578125" style="14" bestFit="1" customWidth="1"/>
    <col min="16155" max="16374" width="9.42578125" style="14"/>
    <col min="16375" max="16384" width="9.42578125" style="14" customWidth="1"/>
  </cols>
  <sheetData>
    <row r="1" spans="1:28" ht="18" x14ac:dyDescent="0.2">
      <c r="A1" s="49" t="s">
        <v>259</v>
      </c>
      <c r="B1" s="193"/>
      <c r="C1" s="193"/>
      <c r="F1" s="191"/>
      <c r="G1" s="191"/>
      <c r="H1" s="193"/>
      <c r="I1" s="193"/>
      <c r="J1" s="193"/>
      <c r="K1" s="193"/>
      <c r="L1" s="193"/>
      <c r="M1" s="193"/>
      <c r="N1" s="191"/>
      <c r="O1" s="193"/>
      <c r="P1" s="193"/>
      <c r="Q1" s="191"/>
      <c r="R1" s="191"/>
      <c r="S1" s="191"/>
      <c r="T1" s="193"/>
      <c r="V1" s="193"/>
      <c r="AB1" s="14"/>
    </row>
    <row r="2" spans="1:28" ht="14.25" x14ac:dyDescent="0.2">
      <c r="A2" s="235"/>
      <c r="B2" s="193"/>
      <c r="C2" s="193"/>
      <c r="F2" s="191"/>
      <c r="G2" s="191"/>
      <c r="H2" s="193"/>
      <c r="I2" s="193"/>
      <c r="J2" s="193"/>
      <c r="K2" s="193"/>
      <c r="L2" s="193"/>
      <c r="M2" s="193"/>
      <c r="N2" s="191"/>
      <c r="O2" s="193"/>
      <c r="P2" s="193"/>
      <c r="Q2" s="191"/>
      <c r="R2" s="191"/>
      <c r="S2" s="191"/>
      <c r="T2" s="193"/>
      <c r="V2" s="193"/>
      <c r="AB2" s="14"/>
    </row>
    <row r="3" spans="1:28" ht="14.25" x14ac:dyDescent="0.2">
      <c r="A3" s="75" t="s">
        <v>495</v>
      </c>
      <c r="B3" s="193"/>
      <c r="C3" s="193"/>
      <c r="F3" s="191"/>
      <c r="G3" s="191"/>
      <c r="H3" s="193"/>
      <c r="I3" s="193"/>
      <c r="J3" s="193"/>
      <c r="K3" s="193"/>
      <c r="L3" s="193"/>
      <c r="M3" s="193"/>
      <c r="N3" s="191"/>
      <c r="O3" s="193"/>
      <c r="P3" s="193"/>
      <c r="Q3" s="191"/>
      <c r="R3" s="191"/>
      <c r="S3" s="191"/>
      <c r="T3" s="193"/>
      <c r="V3" s="193"/>
      <c r="AB3" s="14"/>
    </row>
    <row r="4" spans="1:28" ht="12.75" x14ac:dyDescent="0.2">
      <c r="A4" s="75"/>
      <c r="B4" s="193"/>
      <c r="C4" s="193"/>
      <c r="F4" s="191"/>
      <c r="G4" s="191"/>
      <c r="H4" s="193"/>
      <c r="I4" s="193"/>
      <c r="J4" s="193"/>
      <c r="K4" s="193"/>
      <c r="L4" s="193"/>
      <c r="M4" s="193"/>
      <c r="N4" s="191"/>
      <c r="O4" s="193"/>
      <c r="P4" s="193"/>
      <c r="Q4" s="191"/>
      <c r="R4" s="191"/>
      <c r="S4" s="191"/>
      <c r="T4" s="193"/>
      <c r="V4" s="193"/>
      <c r="AB4" s="14"/>
    </row>
    <row r="5" spans="1:28" ht="13.5" thickBot="1" x14ac:dyDescent="0.25">
      <c r="A5" s="226"/>
      <c r="B5" s="227"/>
      <c r="C5" s="256"/>
      <c r="D5" s="310" t="s">
        <v>133</v>
      </c>
      <c r="E5" s="310"/>
      <c r="F5" s="238"/>
      <c r="G5" s="256"/>
      <c r="H5" s="254" t="s">
        <v>221</v>
      </c>
      <c r="I5" s="255"/>
      <c r="J5" s="255"/>
      <c r="K5" s="255"/>
      <c r="L5" s="255"/>
      <c r="M5" s="255"/>
      <c r="N5" s="253"/>
      <c r="O5" s="255"/>
      <c r="P5" s="255"/>
      <c r="Q5" s="253"/>
      <c r="R5" s="253"/>
      <c r="S5" s="253"/>
      <c r="T5" s="255"/>
      <c r="U5" s="231"/>
      <c r="V5" s="227"/>
      <c r="X5" s="13"/>
      <c r="Y5" s="13"/>
      <c r="Z5" s="13"/>
      <c r="AB5" s="14"/>
    </row>
    <row r="6" spans="1:28" ht="27" x14ac:dyDescent="0.2">
      <c r="A6" s="87"/>
      <c r="B6" s="116"/>
      <c r="C6" s="306" t="s">
        <v>238</v>
      </c>
      <c r="D6" s="648" t="s">
        <v>275</v>
      </c>
      <c r="E6" s="648"/>
      <c r="F6" s="648"/>
      <c r="G6" s="307" t="s">
        <v>228</v>
      </c>
      <c r="H6" s="644" t="s">
        <v>244</v>
      </c>
      <c r="I6" s="645"/>
      <c r="J6" s="645"/>
      <c r="K6" s="645"/>
      <c r="L6" s="645"/>
      <c r="M6" s="645"/>
      <c r="N6" s="645"/>
      <c r="O6" s="645"/>
      <c r="P6" s="645"/>
      <c r="Q6" s="645"/>
      <c r="R6" s="645"/>
      <c r="S6" s="645"/>
      <c r="T6" s="645"/>
      <c r="U6" s="645"/>
      <c r="V6" s="646" t="s">
        <v>270</v>
      </c>
      <c r="X6" s="191"/>
      <c r="Y6" s="191"/>
      <c r="Z6" s="191"/>
      <c r="AB6" s="14"/>
    </row>
    <row r="7" spans="1:28" ht="39" customHeight="1" x14ac:dyDescent="0.2">
      <c r="A7" s="394" t="s">
        <v>13</v>
      </c>
      <c r="B7" s="307" t="s">
        <v>21</v>
      </c>
      <c r="C7" s="308" t="s">
        <v>7</v>
      </c>
      <c r="D7" s="271" t="s">
        <v>229</v>
      </c>
      <c r="E7" s="271" t="s">
        <v>441</v>
      </c>
      <c r="F7" s="307" t="s">
        <v>7</v>
      </c>
      <c r="G7" s="307" t="s">
        <v>7</v>
      </c>
      <c r="H7" s="271" t="s">
        <v>125</v>
      </c>
      <c r="I7" s="271" t="s">
        <v>126</v>
      </c>
      <c r="J7" s="271" t="s">
        <v>120</v>
      </c>
      <c r="K7" s="271" t="s">
        <v>127</v>
      </c>
      <c r="L7" s="271" t="s">
        <v>121</v>
      </c>
      <c r="M7" s="309" t="s">
        <v>128</v>
      </c>
      <c r="N7" s="271" t="s">
        <v>129</v>
      </c>
      <c r="O7" s="271" t="s">
        <v>122</v>
      </c>
      <c r="P7" s="271" t="s">
        <v>123</v>
      </c>
      <c r="Q7" s="309" t="s">
        <v>132</v>
      </c>
      <c r="R7" s="271" t="s">
        <v>130</v>
      </c>
      <c r="S7" s="271" t="s">
        <v>131</v>
      </c>
      <c r="T7" s="271" t="s">
        <v>124</v>
      </c>
      <c r="U7" s="308" t="s">
        <v>7</v>
      </c>
      <c r="V7" s="647"/>
      <c r="Z7" s="71"/>
      <c r="AB7" s="14"/>
    </row>
    <row r="8" spans="1:28" s="15" customFormat="1" ht="12.75" x14ac:dyDescent="0.2">
      <c r="A8" s="229" t="s">
        <v>162</v>
      </c>
      <c r="B8" s="330"/>
      <c r="C8" s="215">
        <v>318496</v>
      </c>
      <c r="D8" s="185" t="s">
        <v>12</v>
      </c>
      <c r="E8" s="185" t="s">
        <v>12</v>
      </c>
      <c r="F8" s="499">
        <v>138841</v>
      </c>
      <c r="G8" s="499">
        <v>23706</v>
      </c>
      <c r="H8" s="499">
        <v>5574</v>
      </c>
      <c r="I8" s="499">
        <v>4550</v>
      </c>
      <c r="J8" s="499">
        <v>2070</v>
      </c>
      <c r="K8" s="499">
        <v>12194</v>
      </c>
      <c r="L8" s="499">
        <v>52193</v>
      </c>
      <c r="M8" s="333" t="s">
        <v>12</v>
      </c>
      <c r="N8" s="499">
        <v>3131</v>
      </c>
      <c r="O8" s="499">
        <v>12362</v>
      </c>
      <c r="P8" s="499">
        <v>90456</v>
      </c>
      <c r="Q8" s="499">
        <v>35771</v>
      </c>
      <c r="R8" s="499">
        <v>10587</v>
      </c>
      <c r="S8" s="499">
        <v>1477</v>
      </c>
      <c r="T8" s="499">
        <v>92420</v>
      </c>
      <c r="U8" s="215">
        <v>322785</v>
      </c>
      <c r="V8" s="304">
        <v>803828</v>
      </c>
      <c r="Y8" s="62"/>
      <c r="Z8" s="62"/>
    </row>
    <row r="9" spans="1:28" ht="12.75" x14ac:dyDescent="0.2">
      <c r="A9" s="229" t="s">
        <v>46</v>
      </c>
      <c r="B9" s="141"/>
      <c r="C9" s="215">
        <v>317903</v>
      </c>
      <c r="D9" s="185" t="s">
        <v>12</v>
      </c>
      <c r="E9" s="185" t="s">
        <v>12</v>
      </c>
      <c r="F9" s="499">
        <v>134238</v>
      </c>
      <c r="G9" s="499">
        <v>25931</v>
      </c>
      <c r="H9" s="499">
        <v>5348</v>
      </c>
      <c r="I9" s="499">
        <v>4800</v>
      </c>
      <c r="J9" s="499">
        <v>2136</v>
      </c>
      <c r="K9" s="499">
        <v>9239</v>
      </c>
      <c r="L9" s="499">
        <v>48751</v>
      </c>
      <c r="M9" s="333" t="s">
        <v>12</v>
      </c>
      <c r="N9" s="499">
        <v>3371</v>
      </c>
      <c r="O9" s="499">
        <v>10916</v>
      </c>
      <c r="P9" s="499">
        <v>84502</v>
      </c>
      <c r="Q9" s="499">
        <v>28252</v>
      </c>
      <c r="R9" s="499">
        <v>7265</v>
      </c>
      <c r="S9" s="499">
        <v>1412</v>
      </c>
      <c r="T9" s="499">
        <v>80633</v>
      </c>
      <c r="U9" s="215">
        <v>286625</v>
      </c>
      <c r="V9" s="304">
        <v>764697</v>
      </c>
      <c r="W9" s="15"/>
      <c r="Y9" s="13"/>
      <c r="Z9" s="13"/>
      <c r="AB9" s="14"/>
    </row>
    <row r="10" spans="1:28" ht="12.75" x14ac:dyDescent="0.2">
      <c r="A10" s="229" t="s">
        <v>45</v>
      </c>
      <c r="B10" s="141"/>
      <c r="C10" s="215">
        <v>338888</v>
      </c>
      <c r="D10" s="185" t="s">
        <v>12</v>
      </c>
      <c r="E10" s="185" t="s">
        <v>12</v>
      </c>
      <c r="F10" s="499">
        <v>155865</v>
      </c>
      <c r="G10" s="499">
        <v>28544</v>
      </c>
      <c r="H10" s="499">
        <v>5432</v>
      </c>
      <c r="I10" s="499">
        <v>4554</v>
      </c>
      <c r="J10" s="499">
        <v>2764</v>
      </c>
      <c r="K10" s="499">
        <v>7321</v>
      </c>
      <c r="L10" s="499">
        <v>53842</v>
      </c>
      <c r="M10" s="333" t="s">
        <v>12</v>
      </c>
      <c r="N10" s="499">
        <v>3498</v>
      </c>
      <c r="O10" s="499">
        <v>11827</v>
      </c>
      <c r="P10" s="499">
        <v>87931</v>
      </c>
      <c r="Q10" s="499">
        <v>22897</v>
      </c>
      <c r="R10" s="499">
        <v>5784</v>
      </c>
      <c r="S10" s="499">
        <v>1803</v>
      </c>
      <c r="T10" s="499">
        <v>80898</v>
      </c>
      <c r="U10" s="215">
        <v>288551</v>
      </c>
      <c r="V10" s="304">
        <v>811848</v>
      </c>
      <c r="W10" s="15"/>
      <c r="Y10" s="24"/>
      <c r="Z10" s="24"/>
      <c r="AA10" s="63"/>
      <c r="AB10" s="14"/>
    </row>
    <row r="11" spans="1:28" ht="12.75" x14ac:dyDescent="0.2">
      <c r="A11" s="140" t="s">
        <v>44</v>
      </c>
      <c r="B11" s="141"/>
      <c r="C11" s="215">
        <v>299188</v>
      </c>
      <c r="D11" s="185" t="s">
        <v>12</v>
      </c>
      <c r="E11" s="185" t="s">
        <v>12</v>
      </c>
      <c r="F11" s="499">
        <v>120440</v>
      </c>
      <c r="G11" s="499">
        <v>28896</v>
      </c>
      <c r="H11" s="499">
        <v>4409</v>
      </c>
      <c r="I11" s="499">
        <v>4041</v>
      </c>
      <c r="J11" s="499">
        <v>3092</v>
      </c>
      <c r="K11" s="499">
        <v>4985</v>
      </c>
      <c r="L11" s="499">
        <v>54851</v>
      </c>
      <c r="M11" s="333" t="s">
        <v>12</v>
      </c>
      <c r="N11" s="499">
        <v>2886</v>
      </c>
      <c r="O11" s="499">
        <v>10275</v>
      </c>
      <c r="P11" s="499">
        <v>80260</v>
      </c>
      <c r="Q11" s="499">
        <v>14847</v>
      </c>
      <c r="R11" s="499">
        <v>4794</v>
      </c>
      <c r="S11" s="499">
        <v>1601</v>
      </c>
      <c r="T11" s="499">
        <v>75204</v>
      </c>
      <c r="U11" s="215">
        <v>261245</v>
      </c>
      <c r="V11" s="304">
        <v>709769</v>
      </c>
      <c r="W11" s="15"/>
      <c r="Y11" s="24"/>
      <c r="Z11" s="24"/>
      <c r="AB11" s="14"/>
    </row>
    <row r="12" spans="1:28" s="64" customFormat="1" ht="12.75" x14ac:dyDescent="0.2">
      <c r="A12" s="140" t="s">
        <v>43</v>
      </c>
      <c r="B12" s="141"/>
      <c r="C12" s="215">
        <v>272903</v>
      </c>
      <c r="D12" s="185" t="s">
        <v>12</v>
      </c>
      <c r="E12" s="185" t="s">
        <v>12</v>
      </c>
      <c r="F12" s="499">
        <v>94236</v>
      </c>
      <c r="G12" s="499">
        <v>30910</v>
      </c>
      <c r="H12" s="499">
        <v>4551</v>
      </c>
      <c r="I12" s="499">
        <v>3649</v>
      </c>
      <c r="J12" s="499">
        <v>3426</v>
      </c>
      <c r="K12" s="499">
        <v>3891</v>
      </c>
      <c r="L12" s="499">
        <v>58253</v>
      </c>
      <c r="M12" s="333" t="s">
        <v>12</v>
      </c>
      <c r="N12" s="499">
        <v>2646</v>
      </c>
      <c r="O12" s="499">
        <v>9487</v>
      </c>
      <c r="P12" s="499">
        <v>83193</v>
      </c>
      <c r="Q12" s="499">
        <v>9821</v>
      </c>
      <c r="R12" s="499">
        <v>3137</v>
      </c>
      <c r="S12" s="499">
        <v>1632</v>
      </c>
      <c r="T12" s="499">
        <v>72532</v>
      </c>
      <c r="U12" s="215">
        <v>256218</v>
      </c>
      <c r="V12" s="304">
        <v>654267</v>
      </c>
      <c r="W12" s="15"/>
      <c r="Y12" s="26"/>
      <c r="Z12" s="26"/>
    </row>
    <row r="13" spans="1:28" s="64" customFormat="1" ht="12.75" x14ac:dyDescent="0.2">
      <c r="A13" s="140" t="s">
        <v>42</v>
      </c>
      <c r="B13" s="141"/>
      <c r="C13" s="215">
        <v>283830</v>
      </c>
      <c r="D13" s="185" t="s">
        <v>12</v>
      </c>
      <c r="E13" s="185" t="s">
        <v>12</v>
      </c>
      <c r="F13" s="499">
        <v>91317</v>
      </c>
      <c r="G13" s="499">
        <v>34311</v>
      </c>
      <c r="H13" s="499">
        <v>4561</v>
      </c>
      <c r="I13" s="499">
        <v>3558</v>
      </c>
      <c r="J13" s="499">
        <v>4230</v>
      </c>
      <c r="K13" s="499">
        <v>3848</v>
      </c>
      <c r="L13" s="499">
        <v>102542</v>
      </c>
      <c r="M13" s="333" t="s">
        <v>12</v>
      </c>
      <c r="N13" s="499">
        <v>7279</v>
      </c>
      <c r="O13" s="499">
        <v>23071</v>
      </c>
      <c r="P13" s="499">
        <v>110404</v>
      </c>
      <c r="Q13" s="499">
        <v>10885</v>
      </c>
      <c r="R13" s="499">
        <v>2854</v>
      </c>
      <c r="S13" s="499">
        <v>1800</v>
      </c>
      <c r="T13" s="499">
        <v>98965</v>
      </c>
      <c r="U13" s="215">
        <v>373997</v>
      </c>
      <c r="V13" s="304">
        <v>783455</v>
      </c>
      <c r="W13" s="15"/>
      <c r="Y13" s="26"/>
      <c r="Z13" s="26"/>
    </row>
    <row r="14" spans="1:28" s="64" customFormat="1" ht="14.25" customHeight="1" x14ac:dyDescent="0.2">
      <c r="A14" s="140" t="s">
        <v>41</v>
      </c>
      <c r="B14" s="141"/>
      <c r="C14" s="215">
        <v>280466</v>
      </c>
      <c r="D14" s="185" t="s">
        <v>12</v>
      </c>
      <c r="E14" s="185" t="s">
        <v>12</v>
      </c>
      <c r="F14" s="499">
        <v>91037</v>
      </c>
      <c r="G14" s="499">
        <v>34323</v>
      </c>
      <c r="H14" s="499">
        <v>4675</v>
      </c>
      <c r="I14" s="499">
        <v>3724</v>
      </c>
      <c r="J14" s="499">
        <v>4559</v>
      </c>
      <c r="K14" s="499">
        <v>3827</v>
      </c>
      <c r="L14" s="499">
        <v>121287</v>
      </c>
      <c r="M14" s="333" t="s">
        <v>12</v>
      </c>
      <c r="N14" s="499">
        <v>11930</v>
      </c>
      <c r="O14" s="499">
        <v>22222</v>
      </c>
      <c r="P14" s="499">
        <v>133311</v>
      </c>
      <c r="Q14" s="499">
        <v>9962</v>
      </c>
      <c r="R14" s="499">
        <v>2790</v>
      </c>
      <c r="S14" s="499">
        <v>1758</v>
      </c>
      <c r="T14" s="499">
        <v>125152</v>
      </c>
      <c r="U14" s="215">
        <v>445197</v>
      </c>
      <c r="V14" s="304">
        <v>851023</v>
      </c>
      <c r="W14" s="15"/>
      <c r="Y14" s="26"/>
      <c r="Z14" s="26"/>
    </row>
    <row r="15" spans="1:28" ht="12.75" x14ac:dyDescent="0.2">
      <c r="A15" s="140" t="s">
        <v>30</v>
      </c>
      <c r="B15" s="142"/>
      <c r="C15" s="215">
        <v>263009</v>
      </c>
      <c r="D15" s="185" t="s">
        <v>12</v>
      </c>
      <c r="E15" s="185" t="s">
        <v>12</v>
      </c>
      <c r="F15" s="499">
        <v>84899</v>
      </c>
      <c r="G15" s="499">
        <v>35414</v>
      </c>
      <c r="H15" s="499">
        <v>4323</v>
      </c>
      <c r="I15" s="499">
        <v>3832</v>
      </c>
      <c r="J15" s="499">
        <v>4853</v>
      </c>
      <c r="K15" s="499">
        <v>3360</v>
      </c>
      <c r="L15" s="499">
        <v>111463</v>
      </c>
      <c r="M15" s="333" t="s">
        <v>12</v>
      </c>
      <c r="N15" s="499">
        <v>9067</v>
      </c>
      <c r="O15" s="499">
        <v>22638</v>
      </c>
      <c r="P15" s="499">
        <v>127257</v>
      </c>
      <c r="Q15" s="499">
        <v>7013</v>
      </c>
      <c r="R15" s="499">
        <v>1807</v>
      </c>
      <c r="S15" s="499">
        <v>1935</v>
      </c>
      <c r="T15" s="499">
        <v>126589</v>
      </c>
      <c r="U15" s="215">
        <v>424137</v>
      </c>
      <c r="V15" s="304">
        <v>807459</v>
      </c>
      <c r="W15" s="15"/>
      <c r="Y15" s="65"/>
      <c r="Z15" s="65"/>
      <c r="AB15" s="14"/>
    </row>
    <row r="16" spans="1:28" ht="12.75" x14ac:dyDescent="0.2">
      <c r="A16" s="140" t="s">
        <v>31</v>
      </c>
      <c r="B16" s="142"/>
      <c r="C16" s="215">
        <v>286506</v>
      </c>
      <c r="D16" s="185" t="s">
        <v>12</v>
      </c>
      <c r="E16" s="185" t="s">
        <v>12</v>
      </c>
      <c r="F16" s="499">
        <v>94983</v>
      </c>
      <c r="G16" s="499">
        <v>36374</v>
      </c>
      <c r="H16" s="499">
        <v>4709</v>
      </c>
      <c r="I16" s="499">
        <v>3597</v>
      </c>
      <c r="J16" s="499">
        <v>7417</v>
      </c>
      <c r="K16" s="499">
        <v>3084</v>
      </c>
      <c r="L16" s="499">
        <v>130870</v>
      </c>
      <c r="M16" s="333" t="s">
        <v>12</v>
      </c>
      <c r="N16" s="499">
        <v>7102</v>
      </c>
      <c r="O16" s="499">
        <v>27825</v>
      </c>
      <c r="P16" s="499">
        <v>137694</v>
      </c>
      <c r="Q16" s="499">
        <v>6871</v>
      </c>
      <c r="R16" s="499">
        <v>1616</v>
      </c>
      <c r="S16" s="499">
        <v>2463</v>
      </c>
      <c r="T16" s="499">
        <v>135751</v>
      </c>
      <c r="U16" s="215">
        <v>468999</v>
      </c>
      <c r="V16" s="304">
        <v>886862</v>
      </c>
      <c r="W16" s="15"/>
      <c r="Y16" s="65"/>
      <c r="Z16" s="65"/>
      <c r="AB16" s="14"/>
    </row>
    <row r="17" spans="1:28" ht="12.75" x14ac:dyDescent="0.2">
      <c r="A17" s="140" t="s">
        <v>32</v>
      </c>
      <c r="B17" s="142"/>
      <c r="C17" s="215">
        <v>308838</v>
      </c>
      <c r="D17" s="499">
        <v>46851</v>
      </c>
      <c r="E17" s="499">
        <v>51688</v>
      </c>
      <c r="F17" s="215">
        <v>98539</v>
      </c>
      <c r="G17" s="499">
        <v>38109</v>
      </c>
      <c r="H17" s="499">
        <v>4908</v>
      </c>
      <c r="I17" s="499">
        <v>4052</v>
      </c>
      <c r="J17" s="499">
        <v>8569</v>
      </c>
      <c r="K17" s="499">
        <v>2776</v>
      </c>
      <c r="L17" s="499">
        <v>143858</v>
      </c>
      <c r="M17" s="333" t="s">
        <v>12</v>
      </c>
      <c r="N17" s="499">
        <v>5400</v>
      </c>
      <c r="O17" s="499">
        <v>31223</v>
      </c>
      <c r="P17" s="499">
        <v>137220</v>
      </c>
      <c r="Q17" s="499">
        <v>4753</v>
      </c>
      <c r="R17" s="499">
        <v>1724</v>
      </c>
      <c r="S17" s="499">
        <v>2221</v>
      </c>
      <c r="T17" s="499">
        <v>141625</v>
      </c>
      <c r="U17" s="215">
        <v>488329</v>
      </c>
      <c r="V17" s="304">
        <v>933815</v>
      </c>
      <c r="W17" s="15"/>
      <c r="Y17" s="65"/>
      <c r="Z17" s="65"/>
      <c r="AB17" s="14"/>
    </row>
    <row r="18" spans="1:28" ht="12.75" x14ac:dyDescent="0.2">
      <c r="A18" s="140" t="s">
        <v>442</v>
      </c>
      <c r="B18" s="142" t="s">
        <v>326</v>
      </c>
      <c r="C18" s="215">
        <v>268661</v>
      </c>
      <c r="D18" s="499">
        <v>40572</v>
      </c>
      <c r="E18" s="499">
        <v>42215</v>
      </c>
      <c r="F18" s="215">
        <v>82787</v>
      </c>
      <c r="G18" s="499">
        <v>34623</v>
      </c>
      <c r="H18" s="499">
        <v>3677</v>
      </c>
      <c r="I18" s="499">
        <v>3979</v>
      </c>
      <c r="J18" s="499">
        <v>5629</v>
      </c>
      <c r="K18" s="499">
        <v>1226</v>
      </c>
      <c r="L18" s="499">
        <v>123123</v>
      </c>
      <c r="M18" s="333" t="s">
        <v>12</v>
      </c>
      <c r="N18" s="499">
        <v>4675</v>
      </c>
      <c r="O18" s="499">
        <v>24143</v>
      </c>
      <c r="P18" s="499">
        <v>112160</v>
      </c>
      <c r="Q18" s="499">
        <v>2348</v>
      </c>
      <c r="R18" s="499">
        <v>829</v>
      </c>
      <c r="S18" s="499">
        <v>1495</v>
      </c>
      <c r="T18" s="499">
        <v>116081</v>
      </c>
      <c r="U18" s="215">
        <v>399365</v>
      </c>
      <c r="V18" s="304">
        <v>785436</v>
      </c>
      <c r="W18" s="15"/>
      <c r="Y18" s="65"/>
      <c r="Z18" s="65"/>
      <c r="AB18" s="14"/>
    </row>
    <row r="19" spans="1:28" ht="12.75" x14ac:dyDescent="0.2">
      <c r="A19" s="140" t="s">
        <v>327</v>
      </c>
      <c r="B19" s="142" t="s">
        <v>326</v>
      </c>
      <c r="C19" s="215">
        <v>232388</v>
      </c>
      <c r="D19" s="499">
        <v>32574</v>
      </c>
      <c r="E19" s="499">
        <v>28219</v>
      </c>
      <c r="F19" s="215">
        <v>60793</v>
      </c>
      <c r="G19" s="499">
        <v>39578</v>
      </c>
      <c r="H19" s="499">
        <v>4007</v>
      </c>
      <c r="I19" s="499">
        <v>3649</v>
      </c>
      <c r="J19" s="499">
        <v>6216</v>
      </c>
      <c r="K19" s="499">
        <v>550</v>
      </c>
      <c r="L19" s="499">
        <v>102065</v>
      </c>
      <c r="M19" s="333" t="s">
        <v>12</v>
      </c>
      <c r="N19" s="499">
        <v>3775</v>
      </c>
      <c r="O19" s="499">
        <v>18870</v>
      </c>
      <c r="P19" s="499">
        <v>101905</v>
      </c>
      <c r="Q19" s="499">
        <v>900</v>
      </c>
      <c r="R19" s="499">
        <v>527</v>
      </c>
      <c r="S19" s="499">
        <v>1624</v>
      </c>
      <c r="T19" s="499">
        <v>102920</v>
      </c>
      <c r="U19" s="215">
        <v>347008</v>
      </c>
      <c r="V19" s="304">
        <v>679767</v>
      </c>
      <c r="W19" s="398"/>
      <c r="X19" s="398"/>
      <c r="Y19" s="398"/>
      <c r="Z19" s="65"/>
      <c r="AB19" s="14"/>
    </row>
    <row r="20" spans="1:28" ht="12.75" x14ac:dyDescent="0.2">
      <c r="A20" s="140" t="s">
        <v>365</v>
      </c>
      <c r="B20" s="142" t="s">
        <v>326</v>
      </c>
      <c r="C20" s="215">
        <v>204257</v>
      </c>
      <c r="D20" s="499">
        <v>29878</v>
      </c>
      <c r="E20" s="499">
        <v>22496</v>
      </c>
      <c r="F20" s="215">
        <v>52374</v>
      </c>
      <c r="G20" s="500">
        <v>41407</v>
      </c>
      <c r="H20" s="500">
        <v>2950</v>
      </c>
      <c r="I20" s="499">
        <v>2859</v>
      </c>
      <c r="J20" s="499">
        <v>4977</v>
      </c>
      <c r="K20" s="499">
        <v>335</v>
      </c>
      <c r="L20" s="499">
        <v>76766</v>
      </c>
      <c r="M20" s="333" t="s">
        <v>12</v>
      </c>
      <c r="N20" s="499">
        <v>2955</v>
      </c>
      <c r="O20" s="499">
        <v>15153</v>
      </c>
      <c r="P20" s="499">
        <v>85192</v>
      </c>
      <c r="Q20" s="499">
        <v>326</v>
      </c>
      <c r="R20" s="499">
        <v>317</v>
      </c>
      <c r="S20" s="499">
        <v>1352</v>
      </c>
      <c r="T20" s="499">
        <v>82526</v>
      </c>
      <c r="U20" s="215">
        <v>275708</v>
      </c>
      <c r="V20" s="304">
        <v>573746</v>
      </c>
      <c r="W20" s="398"/>
      <c r="X20" s="398"/>
      <c r="Y20" s="398"/>
      <c r="Z20" s="65"/>
      <c r="AB20" s="14"/>
    </row>
    <row r="21" spans="1:28" s="64" customFormat="1" ht="12.75" x14ac:dyDescent="0.2">
      <c r="A21" s="140" t="s">
        <v>366</v>
      </c>
      <c r="B21" s="141" t="s">
        <v>326</v>
      </c>
      <c r="C21" s="215">
        <v>43095</v>
      </c>
      <c r="D21" s="499">
        <v>28090</v>
      </c>
      <c r="E21" s="499">
        <v>67</v>
      </c>
      <c r="F21" s="215">
        <v>28157</v>
      </c>
      <c r="G21" s="500">
        <v>42242</v>
      </c>
      <c r="H21" s="500">
        <v>2233</v>
      </c>
      <c r="I21" s="499">
        <v>114</v>
      </c>
      <c r="J21" s="499">
        <v>3276</v>
      </c>
      <c r="K21" s="333" t="s">
        <v>12</v>
      </c>
      <c r="L21" s="499">
        <v>2375</v>
      </c>
      <c r="M21" s="499">
        <v>2301</v>
      </c>
      <c r="N21" s="499">
        <v>1153</v>
      </c>
      <c r="O21" s="499">
        <v>6</v>
      </c>
      <c r="P21" s="499">
        <v>47164</v>
      </c>
      <c r="Q21" s="499">
        <v>199</v>
      </c>
      <c r="R21" s="499">
        <v>5</v>
      </c>
      <c r="S21" s="499">
        <v>1104</v>
      </c>
      <c r="T21" s="499">
        <v>163</v>
      </c>
      <c r="U21" s="215">
        <v>60093</v>
      </c>
      <c r="V21" s="304">
        <v>173587</v>
      </c>
      <c r="W21" s="398"/>
      <c r="X21" s="398"/>
      <c r="Y21" s="398"/>
      <c r="Z21" s="65"/>
    </row>
    <row r="22" spans="1:28" s="64" customFormat="1" ht="12.75" x14ac:dyDescent="0.2">
      <c r="A22" s="179" t="s">
        <v>357</v>
      </c>
      <c r="B22" s="141" t="s">
        <v>326</v>
      </c>
      <c r="C22" s="215">
        <v>43829</v>
      </c>
      <c r="D22" s="499">
        <v>30341</v>
      </c>
      <c r="E22" s="499">
        <v>21</v>
      </c>
      <c r="F22" s="215">
        <v>30362</v>
      </c>
      <c r="G22" s="500">
        <v>42737</v>
      </c>
      <c r="H22" s="500">
        <v>1873</v>
      </c>
      <c r="I22" s="499">
        <v>74</v>
      </c>
      <c r="J22" s="499">
        <v>3331</v>
      </c>
      <c r="K22" s="333" t="s">
        <v>12</v>
      </c>
      <c r="L22" s="499">
        <v>1383</v>
      </c>
      <c r="M22" s="499">
        <v>1602</v>
      </c>
      <c r="N22" s="499">
        <v>1752</v>
      </c>
      <c r="O22" s="499">
        <v>6</v>
      </c>
      <c r="P22" s="499">
        <v>42885</v>
      </c>
      <c r="Q22" s="499">
        <v>135</v>
      </c>
      <c r="R22" s="499">
        <v>5</v>
      </c>
      <c r="S22" s="499">
        <v>1123</v>
      </c>
      <c r="T22" s="499">
        <v>505</v>
      </c>
      <c r="U22" s="215">
        <v>54674</v>
      </c>
      <c r="V22" s="304">
        <v>171602</v>
      </c>
      <c r="W22" s="398"/>
      <c r="X22" s="398"/>
      <c r="Y22" s="398"/>
      <c r="Z22" s="65"/>
    </row>
    <row r="23" spans="1:28" s="64" customFormat="1" ht="12.75" x14ac:dyDescent="0.2">
      <c r="A23" s="179" t="s">
        <v>367</v>
      </c>
      <c r="B23" s="141"/>
      <c r="C23" s="215">
        <v>37672</v>
      </c>
      <c r="D23" s="499">
        <v>31678</v>
      </c>
      <c r="E23" s="499">
        <v>6</v>
      </c>
      <c r="F23" s="215">
        <v>31684</v>
      </c>
      <c r="G23" s="500">
        <v>38875</v>
      </c>
      <c r="H23" s="500">
        <v>1854</v>
      </c>
      <c r="I23" s="499">
        <v>47</v>
      </c>
      <c r="J23" s="499">
        <v>3039</v>
      </c>
      <c r="K23" s="333" t="s">
        <v>12</v>
      </c>
      <c r="L23" s="499">
        <v>691</v>
      </c>
      <c r="M23" s="499">
        <v>1417</v>
      </c>
      <c r="N23" s="499">
        <v>1708</v>
      </c>
      <c r="O23" s="499">
        <v>5</v>
      </c>
      <c r="P23" s="499">
        <v>39313</v>
      </c>
      <c r="Q23" s="499">
        <v>167</v>
      </c>
      <c r="R23" s="499">
        <v>17</v>
      </c>
      <c r="S23" s="499">
        <v>1228</v>
      </c>
      <c r="T23" s="499">
        <v>250</v>
      </c>
      <c r="U23" s="215">
        <v>49736</v>
      </c>
      <c r="V23" s="304">
        <v>157967</v>
      </c>
      <c r="W23" s="398"/>
      <c r="X23" s="398"/>
      <c r="Y23" s="398"/>
      <c r="Z23" s="65"/>
    </row>
    <row r="24" spans="1:28" ht="12.75" x14ac:dyDescent="0.2">
      <c r="A24" s="143" t="s">
        <v>326</v>
      </c>
      <c r="B24" s="141" t="s">
        <v>326</v>
      </c>
      <c r="C24" s="215"/>
      <c r="D24" s="215"/>
      <c r="E24" s="215"/>
      <c r="F24" s="215"/>
      <c r="G24" s="215"/>
      <c r="H24" s="215"/>
      <c r="I24" s="215"/>
      <c r="J24" s="215"/>
      <c r="K24" s="215"/>
      <c r="L24" s="215"/>
      <c r="M24" s="215"/>
      <c r="N24" s="215"/>
      <c r="O24" s="215"/>
      <c r="P24" s="215"/>
      <c r="Q24" s="215"/>
      <c r="R24" s="215"/>
      <c r="S24" s="215"/>
      <c r="T24" s="215"/>
      <c r="U24" s="215"/>
      <c r="V24" s="304"/>
      <c r="W24" s="15"/>
      <c r="X24" s="65"/>
      <c r="Y24" s="65"/>
      <c r="Z24" s="65"/>
      <c r="AB24" s="14"/>
    </row>
    <row r="25" spans="1:28" ht="12.75" x14ac:dyDescent="0.2">
      <c r="A25" s="144" t="s">
        <v>29</v>
      </c>
      <c r="B25" s="45" t="s">
        <v>443</v>
      </c>
      <c r="C25" s="500">
        <v>60951</v>
      </c>
      <c r="D25" s="499">
        <v>7163</v>
      </c>
      <c r="E25" s="499">
        <v>7650</v>
      </c>
      <c r="F25" s="305">
        <v>14813</v>
      </c>
      <c r="G25" s="500">
        <v>9222</v>
      </c>
      <c r="H25" s="500">
        <v>955</v>
      </c>
      <c r="I25" s="499">
        <v>977</v>
      </c>
      <c r="J25" s="499">
        <v>1506</v>
      </c>
      <c r="K25" s="499">
        <v>145</v>
      </c>
      <c r="L25" s="499">
        <v>26398</v>
      </c>
      <c r="M25" s="333" t="s">
        <v>12</v>
      </c>
      <c r="N25" s="499">
        <v>933</v>
      </c>
      <c r="O25" s="499">
        <v>4702</v>
      </c>
      <c r="P25" s="499">
        <v>24929</v>
      </c>
      <c r="Q25" s="499">
        <v>267</v>
      </c>
      <c r="R25" s="499">
        <v>153</v>
      </c>
      <c r="S25" s="499">
        <v>366</v>
      </c>
      <c r="T25" s="499">
        <v>25074</v>
      </c>
      <c r="U25" s="215">
        <v>86405</v>
      </c>
      <c r="V25" s="304">
        <v>171391</v>
      </c>
      <c r="W25" s="15"/>
      <c r="X25" s="65"/>
      <c r="Y25" s="65"/>
      <c r="Z25" s="65"/>
      <c r="AB25" s="14"/>
    </row>
    <row r="26" spans="1:28" ht="12.75" x14ac:dyDescent="0.2">
      <c r="A26" s="205" t="s">
        <v>326</v>
      </c>
      <c r="B26" s="195" t="s">
        <v>444</v>
      </c>
      <c r="C26" s="500">
        <v>60111</v>
      </c>
      <c r="D26" s="499">
        <v>9489</v>
      </c>
      <c r="E26" s="499">
        <v>7628</v>
      </c>
      <c r="F26" s="305">
        <v>17117</v>
      </c>
      <c r="G26" s="500">
        <v>10594</v>
      </c>
      <c r="H26" s="500">
        <v>1211</v>
      </c>
      <c r="I26" s="499">
        <v>999</v>
      </c>
      <c r="J26" s="499">
        <v>1609</v>
      </c>
      <c r="K26" s="499">
        <v>141</v>
      </c>
      <c r="L26" s="499">
        <v>26289</v>
      </c>
      <c r="M26" s="333" t="s">
        <v>12</v>
      </c>
      <c r="N26" s="499">
        <v>851</v>
      </c>
      <c r="O26" s="499">
        <v>4537</v>
      </c>
      <c r="P26" s="499">
        <v>26230</v>
      </c>
      <c r="Q26" s="499">
        <v>418</v>
      </c>
      <c r="R26" s="499">
        <v>123</v>
      </c>
      <c r="S26" s="499">
        <v>395</v>
      </c>
      <c r="T26" s="499">
        <v>26547</v>
      </c>
      <c r="U26" s="215">
        <v>89350</v>
      </c>
      <c r="V26" s="304">
        <v>177172</v>
      </c>
      <c r="W26" s="15"/>
      <c r="X26" s="65"/>
      <c r="Y26" s="65"/>
      <c r="Z26" s="65"/>
      <c r="AB26" s="14"/>
    </row>
    <row r="27" spans="1:28" ht="12.75" x14ac:dyDescent="0.2">
      <c r="A27" s="205" t="s">
        <v>326</v>
      </c>
      <c r="B27" s="195" t="s">
        <v>445</v>
      </c>
      <c r="C27" s="499">
        <v>50243</v>
      </c>
      <c r="D27" s="499">
        <v>7564</v>
      </c>
      <c r="E27" s="499">
        <v>5800</v>
      </c>
      <c r="F27" s="305">
        <v>13364</v>
      </c>
      <c r="G27" s="500">
        <v>9521</v>
      </c>
      <c r="H27" s="500">
        <v>871</v>
      </c>
      <c r="I27" s="499">
        <v>764</v>
      </c>
      <c r="J27" s="499">
        <v>1704</v>
      </c>
      <c r="K27" s="499">
        <v>153</v>
      </c>
      <c r="L27" s="499">
        <v>23438</v>
      </c>
      <c r="M27" s="333" t="s">
        <v>12</v>
      </c>
      <c r="N27" s="499">
        <v>955</v>
      </c>
      <c r="O27" s="499">
        <v>4567</v>
      </c>
      <c r="P27" s="499">
        <v>24010</v>
      </c>
      <c r="Q27" s="499">
        <v>119</v>
      </c>
      <c r="R27" s="499">
        <v>110</v>
      </c>
      <c r="S27" s="499">
        <v>445</v>
      </c>
      <c r="T27" s="499">
        <v>25070</v>
      </c>
      <c r="U27" s="215">
        <v>82206</v>
      </c>
      <c r="V27" s="304">
        <v>155334</v>
      </c>
      <c r="W27" s="15"/>
      <c r="X27" s="25"/>
      <c r="Y27" s="25"/>
      <c r="Z27" s="65"/>
      <c r="AB27" s="14"/>
    </row>
    <row r="28" spans="1:28" ht="12.75" x14ac:dyDescent="0.2">
      <c r="A28" s="205" t="s">
        <v>326</v>
      </c>
      <c r="B28" s="195" t="s">
        <v>25</v>
      </c>
      <c r="C28" s="499">
        <v>61083</v>
      </c>
      <c r="D28" s="499">
        <v>8358</v>
      </c>
      <c r="E28" s="499">
        <v>7141</v>
      </c>
      <c r="F28" s="305">
        <v>15499</v>
      </c>
      <c r="G28" s="500">
        <v>10241</v>
      </c>
      <c r="H28" s="500">
        <v>970</v>
      </c>
      <c r="I28" s="499">
        <v>909</v>
      </c>
      <c r="J28" s="499">
        <v>1397</v>
      </c>
      <c r="K28" s="499">
        <v>111</v>
      </c>
      <c r="L28" s="499">
        <v>25940</v>
      </c>
      <c r="M28" s="333" t="s">
        <v>12</v>
      </c>
      <c r="N28" s="499">
        <v>1036</v>
      </c>
      <c r="O28" s="499">
        <v>5064</v>
      </c>
      <c r="P28" s="499">
        <v>26736</v>
      </c>
      <c r="Q28" s="499">
        <v>96</v>
      </c>
      <c r="R28" s="499">
        <v>141</v>
      </c>
      <c r="S28" s="499">
        <v>418</v>
      </c>
      <c r="T28" s="499">
        <v>26229</v>
      </c>
      <c r="U28" s="215">
        <v>89047</v>
      </c>
      <c r="V28" s="304">
        <v>175870</v>
      </c>
      <c r="W28" s="15"/>
      <c r="X28" s="25"/>
      <c r="Y28" s="25"/>
      <c r="Z28" s="25"/>
      <c r="AB28" s="14"/>
    </row>
    <row r="29" spans="1:28" ht="27" customHeight="1" x14ac:dyDescent="0.2">
      <c r="A29" s="145" t="s">
        <v>28</v>
      </c>
      <c r="B29" s="155" t="s">
        <v>443</v>
      </c>
      <c r="C29" s="499">
        <v>53948</v>
      </c>
      <c r="D29" s="499">
        <v>7323</v>
      </c>
      <c r="E29" s="499">
        <v>5989</v>
      </c>
      <c r="F29" s="305">
        <v>13312</v>
      </c>
      <c r="G29" s="500">
        <v>10305</v>
      </c>
      <c r="H29" s="500">
        <v>807</v>
      </c>
      <c r="I29" s="499">
        <v>872</v>
      </c>
      <c r="J29" s="499">
        <v>1242</v>
      </c>
      <c r="K29" s="499">
        <v>120</v>
      </c>
      <c r="L29" s="499">
        <v>21598</v>
      </c>
      <c r="M29" s="333" t="s">
        <v>12</v>
      </c>
      <c r="N29" s="499">
        <v>980</v>
      </c>
      <c r="O29" s="499">
        <v>4208</v>
      </c>
      <c r="P29" s="499">
        <v>22968</v>
      </c>
      <c r="Q29" s="499">
        <v>111</v>
      </c>
      <c r="R29" s="499">
        <v>109</v>
      </c>
      <c r="S29" s="499">
        <v>347</v>
      </c>
      <c r="T29" s="499">
        <v>23419</v>
      </c>
      <c r="U29" s="215">
        <v>76781</v>
      </c>
      <c r="V29" s="304">
        <v>154346</v>
      </c>
      <c r="W29" s="15"/>
      <c r="X29" s="25"/>
      <c r="Y29" s="25"/>
      <c r="Z29" s="25"/>
      <c r="AB29" s="14"/>
    </row>
    <row r="30" spans="1:28" ht="12.75" x14ac:dyDescent="0.2">
      <c r="A30" s="205" t="s">
        <v>326</v>
      </c>
      <c r="B30" s="195" t="s">
        <v>355</v>
      </c>
      <c r="C30" s="499">
        <v>54604</v>
      </c>
      <c r="D30" s="499">
        <v>7737</v>
      </c>
      <c r="E30" s="499">
        <v>6024</v>
      </c>
      <c r="F30" s="305">
        <v>13761</v>
      </c>
      <c r="G30" s="500">
        <v>10625</v>
      </c>
      <c r="H30" s="500">
        <v>735</v>
      </c>
      <c r="I30" s="499">
        <v>783</v>
      </c>
      <c r="J30" s="499">
        <v>1271</v>
      </c>
      <c r="K30" s="499">
        <v>87</v>
      </c>
      <c r="L30" s="499">
        <v>20382</v>
      </c>
      <c r="M30" s="333" t="s">
        <v>12</v>
      </c>
      <c r="N30" s="499">
        <v>662</v>
      </c>
      <c r="O30" s="499">
        <v>4052</v>
      </c>
      <c r="P30" s="499">
        <v>23355</v>
      </c>
      <c r="Q30" s="499">
        <v>80</v>
      </c>
      <c r="R30" s="499">
        <v>67</v>
      </c>
      <c r="S30" s="499">
        <v>364</v>
      </c>
      <c r="T30" s="499">
        <v>22984</v>
      </c>
      <c r="U30" s="215">
        <v>74822</v>
      </c>
      <c r="V30" s="304">
        <v>153812</v>
      </c>
      <c r="W30" s="15"/>
      <c r="X30" s="25"/>
      <c r="Y30" s="25"/>
      <c r="Z30" s="25"/>
      <c r="AB30" s="14"/>
    </row>
    <row r="31" spans="1:28" ht="12.75" x14ac:dyDescent="0.2">
      <c r="A31" s="205" t="s">
        <v>326</v>
      </c>
      <c r="B31" s="195" t="s">
        <v>356</v>
      </c>
      <c r="C31" s="499">
        <v>44950</v>
      </c>
      <c r="D31" s="499">
        <v>7422</v>
      </c>
      <c r="E31" s="499">
        <v>5347</v>
      </c>
      <c r="F31" s="305">
        <v>12769</v>
      </c>
      <c r="G31" s="500">
        <v>9727</v>
      </c>
      <c r="H31" s="500">
        <v>704</v>
      </c>
      <c r="I31" s="499">
        <v>629</v>
      </c>
      <c r="J31" s="499">
        <v>1185</v>
      </c>
      <c r="K31" s="499">
        <v>59</v>
      </c>
      <c r="L31" s="499">
        <v>17761</v>
      </c>
      <c r="M31" s="333" t="s">
        <v>12</v>
      </c>
      <c r="N31" s="499">
        <v>784</v>
      </c>
      <c r="O31" s="499">
        <v>3351</v>
      </c>
      <c r="P31" s="499">
        <v>19923</v>
      </c>
      <c r="Q31" s="499">
        <v>56</v>
      </c>
      <c r="R31" s="499">
        <v>73</v>
      </c>
      <c r="S31" s="499">
        <v>311</v>
      </c>
      <c r="T31" s="499">
        <v>18822</v>
      </c>
      <c r="U31" s="215">
        <v>63658</v>
      </c>
      <c r="V31" s="304">
        <v>131104</v>
      </c>
      <c r="W31" s="15"/>
      <c r="X31" s="25"/>
      <c r="Y31" s="25"/>
      <c r="Z31" s="25"/>
      <c r="AB31" s="14"/>
    </row>
    <row r="32" spans="1:28" ht="12.75" x14ac:dyDescent="0.2">
      <c r="A32" s="205" t="s">
        <v>326</v>
      </c>
      <c r="B32" s="195" t="s">
        <v>358</v>
      </c>
      <c r="C32" s="499">
        <v>50755</v>
      </c>
      <c r="D32" s="499">
        <v>7396</v>
      </c>
      <c r="E32" s="499">
        <v>5136</v>
      </c>
      <c r="F32" s="305">
        <v>12532</v>
      </c>
      <c r="G32" s="500">
        <v>10750</v>
      </c>
      <c r="H32" s="500">
        <v>704</v>
      </c>
      <c r="I32" s="499">
        <v>575</v>
      </c>
      <c r="J32" s="499">
        <v>1279</v>
      </c>
      <c r="K32" s="499">
        <v>69</v>
      </c>
      <c r="L32" s="499">
        <v>17025</v>
      </c>
      <c r="M32" s="333" t="s">
        <v>12</v>
      </c>
      <c r="N32" s="499">
        <v>529</v>
      </c>
      <c r="O32" s="499">
        <v>3542</v>
      </c>
      <c r="P32" s="499">
        <v>18946</v>
      </c>
      <c r="Q32" s="499">
        <v>79</v>
      </c>
      <c r="R32" s="499">
        <v>68</v>
      </c>
      <c r="S32" s="499">
        <v>330</v>
      </c>
      <c r="T32" s="499">
        <v>17301</v>
      </c>
      <c r="U32" s="215">
        <v>60447</v>
      </c>
      <c r="V32" s="304">
        <v>134484</v>
      </c>
      <c r="W32" s="15"/>
      <c r="X32" s="25"/>
      <c r="Y32" s="25"/>
      <c r="Z32" s="25"/>
      <c r="AB32" s="14"/>
    </row>
    <row r="33" spans="1:28" s="64" customFormat="1" ht="27" customHeight="1" x14ac:dyDescent="0.2">
      <c r="A33" s="146" t="s">
        <v>27</v>
      </c>
      <c r="B33" s="155" t="s">
        <v>443</v>
      </c>
      <c r="C33" s="499">
        <v>10221</v>
      </c>
      <c r="D33" s="499">
        <v>6602</v>
      </c>
      <c r="E33" s="499">
        <v>31</v>
      </c>
      <c r="F33" s="305">
        <v>6633</v>
      </c>
      <c r="G33" s="500">
        <v>10544</v>
      </c>
      <c r="H33" s="500">
        <v>643</v>
      </c>
      <c r="I33" s="499">
        <v>51</v>
      </c>
      <c r="J33" s="499">
        <v>900</v>
      </c>
      <c r="K33" s="333" t="s">
        <v>12</v>
      </c>
      <c r="L33" s="499">
        <v>658</v>
      </c>
      <c r="M33" s="499">
        <v>733</v>
      </c>
      <c r="N33" s="499">
        <v>368</v>
      </c>
      <c r="O33" s="499">
        <v>5</v>
      </c>
      <c r="P33" s="499">
        <v>10348</v>
      </c>
      <c r="Q33" s="499">
        <v>61</v>
      </c>
      <c r="R33" s="499">
        <v>1</v>
      </c>
      <c r="S33" s="499">
        <v>241</v>
      </c>
      <c r="T33" s="499">
        <v>11</v>
      </c>
      <c r="U33" s="215">
        <v>14020</v>
      </c>
      <c r="V33" s="304">
        <v>41418</v>
      </c>
      <c r="W33" s="15"/>
      <c r="X33" s="26"/>
      <c r="Y33" s="26"/>
      <c r="Z33" s="26"/>
    </row>
    <row r="34" spans="1:28" ht="12.75" x14ac:dyDescent="0.2">
      <c r="A34" s="205" t="s">
        <v>326</v>
      </c>
      <c r="B34" s="195" t="s">
        <v>355</v>
      </c>
      <c r="C34" s="499">
        <v>11081</v>
      </c>
      <c r="D34" s="499">
        <v>7165</v>
      </c>
      <c r="E34" s="499">
        <v>16</v>
      </c>
      <c r="F34" s="305">
        <v>7181</v>
      </c>
      <c r="G34" s="500">
        <v>10452</v>
      </c>
      <c r="H34" s="500">
        <v>558</v>
      </c>
      <c r="I34" s="499">
        <v>19</v>
      </c>
      <c r="J34" s="499">
        <v>792</v>
      </c>
      <c r="K34" s="333" t="s">
        <v>12</v>
      </c>
      <c r="L34" s="499">
        <v>673</v>
      </c>
      <c r="M34" s="499">
        <v>671</v>
      </c>
      <c r="N34" s="499">
        <v>290</v>
      </c>
      <c r="O34" s="336">
        <v>0</v>
      </c>
      <c r="P34" s="499">
        <v>11794</v>
      </c>
      <c r="Q34" s="499">
        <v>64</v>
      </c>
      <c r="R34" s="499">
        <v>2</v>
      </c>
      <c r="S34" s="499">
        <v>339</v>
      </c>
      <c r="T34" s="499">
        <v>5</v>
      </c>
      <c r="U34" s="215">
        <v>15207</v>
      </c>
      <c r="V34" s="304">
        <v>43921</v>
      </c>
      <c r="W34" s="15"/>
      <c r="X34" s="25"/>
      <c r="Y34" s="25"/>
      <c r="Z34" s="25"/>
      <c r="AB34" s="14"/>
    </row>
    <row r="35" spans="1:28" ht="12.75" x14ac:dyDescent="0.2">
      <c r="A35" s="205" t="s">
        <v>326</v>
      </c>
      <c r="B35" s="195" t="s">
        <v>445</v>
      </c>
      <c r="C35" s="499">
        <v>10145</v>
      </c>
      <c r="D35" s="499">
        <v>6975</v>
      </c>
      <c r="E35" s="499">
        <v>3</v>
      </c>
      <c r="F35" s="305">
        <v>6978</v>
      </c>
      <c r="G35" s="500">
        <v>10291</v>
      </c>
      <c r="H35" s="500">
        <v>493</v>
      </c>
      <c r="I35" s="499">
        <v>27</v>
      </c>
      <c r="J35" s="499">
        <v>812</v>
      </c>
      <c r="K35" s="333" t="s">
        <v>12</v>
      </c>
      <c r="L35" s="499">
        <v>528</v>
      </c>
      <c r="M35" s="499">
        <v>429</v>
      </c>
      <c r="N35" s="499">
        <v>232</v>
      </c>
      <c r="O35" s="336">
        <v>0</v>
      </c>
      <c r="P35" s="499">
        <v>11870</v>
      </c>
      <c r="Q35" s="499">
        <v>32</v>
      </c>
      <c r="R35" s="336">
        <v>0</v>
      </c>
      <c r="S35" s="499">
        <v>244</v>
      </c>
      <c r="T35" s="499">
        <v>47</v>
      </c>
      <c r="U35" s="215">
        <v>14714</v>
      </c>
      <c r="V35" s="304">
        <v>42128</v>
      </c>
      <c r="W35" s="15"/>
      <c r="X35" s="25"/>
      <c r="Y35" s="25"/>
      <c r="Z35" s="25"/>
      <c r="AB35" s="14"/>
    </row>
    <row r="36" spans="1:28" ht="12.75" x14ac:dyDescent="0.2">
      <c r="A36" s="93" t="s">
        <v>326</v>
      </c>
      <c r="B36" s="195" t="s">
        <v>358</v>
      </c>
      <c r="C36" s="501">
        <v>11648</v>
      </c>
      <c r="D36" s="501">
        <v>7348</v>
      </c>
      <c r="E36" s="501">
        <v>17</v>
      </c>
      <c r="F36" s="305">
        <v>7365</v>
      </c>
      <c r="G36" s="502">
        <v>10955</v>
      </c>
      <c r="H36" s="502">
        <v>539</v>
      </c>
      <c r="I36" s="501">
        <v>17</v>
      </c>
      <c r="J36" s="501">
        <v>772</v>
      </c>
      <c r="K36" s="333" t="s">
        <v>12</v>
      </c>
      <c r="L36" s="501">
        <v>516</v>
      </c>
      <c r="M36" s="501">
        <v>468</v>
      </c>
      <c r="N36" s="501">
        <v>263</v>
      </c>
      <c r="O36" s="501">
        <v>1</v>
      </c>
      <c r="P36" s="501">
        <v>13152</v>
      </c>
      <c r="Q36" s="501">
        <v>42</v>
      </c>
      <c r="R36" s="336">
        <v>2</v>
      </c>
      <c r="S36" s="501">
        <v>280</v>
      </c>
      <c r="T36" s="501">
        <v>100</v>
      </c>
      <c r="U36" s="215">
        <v>16152</v>
      </c>
      <c r="V36" s="304">
        <v>46120</v>
      </c>
      <c r="W36" s="15"/>
      <c r="X36" s="13"/>
      <c r="Y36" s="13"/>
      <c r="Z36" s="13"/>
      <c r="AB36" s="14"/>
    </row>
    <row r="37" spans="1:28" s="64" customFormat="1" ht="27" customHeight="1" x14ac:dyDescent="0.2">
      <c r="A37" s="146" t="s">
        <v>107</v>
      </c>
      <c r="B37" s="155" t="s">
        <v>443</v>
      </c>
      <c r="C37" s="499">
        <v>10936</v>
      </c>
      <c r="D37" s="499">
        <v>6951</v>
      </c>
      <c r="E37" s="499">
        <v>8</v>
      </c>
      <c r="F37" s="305">
        <v>6959</v>
      </c>
      <c r="G37" s="500">
        <v>10532</v>
      </c>
      <c r="H37" s="500">
        <v>476</v>
      </c>
      <c r="I37" s="499">
        <v>25</v>
      </c>
      <c r="J37" s="499">
        <v>704</v>
      </c>
      <c r="K37" s="333" t="s">
        <v>12</v>
      </c>
      <c r="L37" s="499">
        <v>382</v>
      </c>
      <c r="M37" s="499">
        <v>396</v>
      </c>
      <c r="N37" s="499">
        <v>469</v>
      </c>
      <c r="O37" s="499">
        <v>2</v>
      </c>
      <c r="P37" s="499">
        <v>10268</v>
      </c>
      <c r="Q37" s="499">
        <v>32</v>
      </c>
      <c r="R37" s="336">
        <v>0</v>
      </c>
      <c r="S37" s="499">
        <v>278</v>
      </c>
      <c r="T37" s="499">
        <v>165</v>
      </c>
      <c r="U37" s="215">
        <v>13197</v>
      </c>
      <c r="V37" s="304">
        <v>41624</v>
      </c>
      <c r="W37" s="15"/>
      <c r="X37" s="26"/>
      <c r="Y37" s="26"/>
      <c r="Z37" s="26"/>
    </row>
    <row r="38" spans="1:28" ht="12.75" x14ac:dyDescent="0.2">
      <c r="A38" s="205" t="s">
        <v>326</v>
      </c>
      <c r="B38" s="195" t="s">
        <v>355</v>
      </c>
      <c r="C38" s="499">
        <v>11572</v>
      </c>
      <c r="D38" s="499">
        <v>7809</v>
      </c>
      <c r="E38" s="499">
        <v>2</v>
      </c>
      <c r="F38" s="305">
        <v>7811</v>
      </c>
      <c r="G38" s="500">
        <v>10543</v>
      </c>
      <c r="H38" s="500">
        <v>449</v>
      </c>
      <c r="I38" s="499">
        <v>19</v>
      </c>
      <c r="J38" s="499">
        <v>746</v>
      </c>
      <c r="K38" s="333" t="s">
        <v>12</v>
      </c>
      <c r="L38" s="499">
        <v>331</v>
      </c>
      <c r="M38" s="499">
        <v>310</v>
      </c>
      <c r="N38" s="499">
        <v>409</v>
      </c>
      <c r="O38" s="336">
        <v>4</v>
      </c>
      <c r="P38" s="499">
        <v>10580</v>
      </c>
      <c r="Q38" s="499">
        <v>43</v>
      </c>
      <c r="R38" s="539">
        <v>1</v>
      </c>
      <c r="S38" s="499">
        <v>283</v>
      </c>
      <c r="T38" s="499">
        <v>156</v>
      </c>
      <c r="U38" s="215">
        <v>13331</v>
      </c>
      <c r="V38" s="304">
        <v>43257</v>
      </c>
      <c r="W38" s="15"/>
      <c r="X38" s="194"/>
      <c r="Y38" s="194"/>
      <c r="Z38" s="194"/>
      <c r="AB38" s="14"/>
    </row>
    <row r="39" spans="1:28" ht="12.75" x14ac:dyDescent="0.2">
      <c r="A39" s="205" t="s">
        <v>326</v>
      </c>
      <c r="B39" s="195" t="s">
        <v>356</v>
      </c>
      <c r="C39" s="499">
        <v>10263</v>
      </c>
      <c r="D39" s="499">
        <v>7827</v>
      </c>
      <c r="E39" s="499">
        <v>7</v>
      </c>
      <c r="F39" s="305">
        <v>7834</v>
      </c>
      <c r="G39" s="500">
        <v>11091</v>
      </c>
      <c r="H39" s="500">
        <v>489</v>
      </c>
      <c r="I39" s="499">
        <v>19</v>
      </c>
      <c r="J39" s="499">
        <v>826</v>
      </c>
      <c r="K39" s="333" t="s">
        <v>12</v>
      </c>
      <c r="L39" s="499">
        <v>384</v>
      </c>
      <c r="M39" s="499">
        <v>478</v>
      </c>
      <c r="N39" s="499">
        <v>404</v>
      </c>
      <c r="O39" s="336">
        <v>0</v>
      </c>
      <c r="P39" s="499">
        <v>10554</v>
      </c>
      <c r="Q39" s="499">
        <v>22</v>
      </c>
      <c r="R39" s="336">
        <v>3</v>
      </c>
      <c r="S39" s="499">
        <v>277</v>
      </c>
      <c r="T39" s="499">
        <v>110</v>
      </c>
      <c r="U39" s="215">
        <v>13566</v>
      </c>
      <c r="V39" s="304">
        <v>42754</v>
      </c>
      <c r="W39" s="15"/>
      <c r="X39" s="194"/>
      <c r="Y39" s="194"/>
      <c r="Z39" s="194"/>
      <c r="AB39" s="14"/>
    </row>
    <row r="40" spans="1:28" ht="12.75" x14ac:dyDescent="0.2">
      <c r="A40" s="93" t="s">
        <v>326</v>
      </c>
      <c r="B40" s="195" t="s">
        <v>358</v>
      </c>
      <c r="C40" s="501">
        <v>11058</v>
      </c>
      <c r="D40" s="501">
        <v>7754</v>
      </c>
      <c r="E40" s="501">
        <v>4</v>
      </c>
      <c r="F40" s="305">
        <v>7758</v>
      </c>
      <c r="G40" s="502">
        <v>10571</v>
      </c>
      <c r="H40" s="502">
        <v>459</v>
      </c>
      <c r="I40" s="501">
        <v>11</v>
      </c>
      <c r="J40" s="501">
        <v>1055</v>
      </c>
      <c r="K40" s="333"/>
      <c r="L40" s="501">
        <v>286</v>
      </c>
      <c r="M40" s="501">
        <v>418</v>
      </c>
      <c r="N40" s="501">
        <v>470</v>
      </c>
      <c r="O40" s="336">
        <v>0</v>
      </c>
      <c r="P40" s="501">
        <v>11483</v>
      </c>
      <c r="Q40" s="501">
        <v>38</v>
      </c>
      <c r="R40" s="336">
        <v>1</v>
      </c>
      <c r="S40" s="501">
        <v>285</v>
      </c>
      <c r="T40" s="501">
        <v>74</v>
      </c>
      <c r="U40" s="215">
        <v>14580</v>
      </c>
      <c r="V40" s="304">
        <v>43967</v>
      </c>
      <c r="W40" s="15"/>
      <c r="X40" s="191"/>
      <c r="Y40" s="191"/>
      <c r="Z40" s="191"/>
      <c r="AB40" s="14"/>
    </row>
    <row r="41" spans="1:28" s="64" customFormat="1" ht="27" customHeight="1" x14ac:dyDescent="0.2">
      <c r="A41" s="146" t="s">
        <v>298</v>
      </c>
      <c r="B41" s="155" t="s">
        <v>354</v>
      </c>
      <c r="C41" s="499">
        <v>9879</v>
      </c>
      <c r="D41" s="499">
        <v>6952</v>
      </c>
      <c r="E41" s="499">
        <v>3</v>
      </c>
      <c r="F41" s="305">
        <v>6955</v>
      </c>
      <c r="G41" s="500">
        <v>10393</v>
      </c>
      <c r="H41" s="500">
        <v>480</v>
      </c>
      <c r="I41" s="499">
        <v>26</v>
      </c>
      <c r="J41" s="499">
        <v>1114</v>
      </c>
      <c r="K41" s="333"/>
      <c r="L41" s="499">
        <v>256</v>
      </c>
      <c r="M41" s="499">
        <v>441</v>
      </c>
      <c r="N41" s="499">
        <v>429</v>
      </c>
      <c r="O41" s="336">
        <v>0</v>
      </c>
      <c r="P41" s="499">
        <v>10688</v>
      </c>
      <c r="Q41" s="499">
        <v>51</v>
      </c>
      <c r="R41" s="499">
        <v>10</v>
      </c>
      <c r="S41" s="499">
        <v>263</v>
      </c>
      <c r="T41" s="499">
        <v>62</v>
      </c>
      <c r="U41" s="215">
        <v>13820</v>
      </c>
      <c r="V41" s="304">
        <v>41047</v>
      </c>
      <c r="W41" s="15"/>
      <c r="X41" s="26"/>
      <c r="Y41" s="26"/>
      <c r="Z41" s="26"/>
    </row>
    <row r="42" spans="1:28" ht="12.75" x14ac:dyDescent="0.2">
      <c r="A42" s="205" t="s">
        <v>326</v>
      </c>
      <c r="B42" s="195" t="s">
        <v>355</v>
      </c>
      <c r="C42" s="499">
        <v>9685</v>
      </c>
      <c r="D42" s="499">
        <v>8576</v>
      </c>
      <c r="E42" s="336">
        <v>0</v>
      </c>
      <c r="F42" s="305">
        <v>8576</v>
      </c>
      <c r="G42" s="500">
        <v>9518</v>
      </c>
      <c r="H42" s="500">
        <v>410</v>
      </c>
      <c r="I42" s="499">
        <v>9</v>
      </c>
      <c r="J42" s="499">
        <v>639</v>
      </c>
      <c r="K42" s="333"/>
      <c r="L42" s="499">
        <v>183</v>
      </c>
      <c r="M42" s="499">
        <v>365</v>
      </c>
      <c r="N42" s="499">
        <v>427</v>
      </c>
      <c r="O42" s="336">
        <v>0</v>
      </c>
      <c r="P42" s="499">
        <v>9796</v>
      </c>
      <c r="Q42" s="499">
        <v>27</v>
      </c>
      <c r="R42" s="499">
        <v>7</v>
      </c>
      <c r="S42" s="499">
        <v>294</v>
      </c>
      <c r="T42" s="499">
        <v>49</v>
      </c>
      <c r="U42" s="215">
        <v>12206</v>
      </c>
      <c r="V42" s="304">
        <v>39985</v>
      </c>
      <c r="W42" s="15"/>
      <c r="X42" s="194"/>
      <c r="Y42" s="194"/>
      <c r="Z42" s="194"/>
      <c r="AB42" s="14"/>
    </row>
    <row r="43" spans="1:28" ht="12.75" x14ac:dyDescent="0.2">
      <c r="A43" s="205"/>
      <c r="B43" s="195" t="s">
        <v>356</v>
      </c>
      <c r="C43" s="499">
        <v>8972</v>
      </c>
      <c r="D43" s="499">
        <v>8735</v>
      </c>
      <c r="E43" s="499">
        <v>3</v>
      </c>
      <c r="F43" s="305">
        <v>8738</v>
      </c>
      <c r="G43" s="500">
        <v>9269</v>
      </c>
      <c r="H43" s="500">
        <v>416</v>
      </c>
      <c r="I43" s="499">
        <v>5</v>
      </c>
      <c r="J43" s="499">
        <v>633</v>
      </c>
      <c r="K43" s="333"/>
      <c r="L43" s="499">
        <v>143</v>
      </c>
      <c r="M43" s="499">
        <v>268</v>
      </c>
      <c r="N43" s="499">
        <v>381</v>
      </c>
      <c r="O43" s="336">
        <v>3</v>
      </c>
      <c r="P43" s="499">
        <v>9300</v>
      </c>
      <c r="Q43" s="499">
        <v>33</v>
      </c>
      <c r="R43" s="336">
        <v>0</v>
      </c>
      <c r="S43" s="499">
        <v>334</v>
      </c>
      <c r="T43" s="499">
        <v>61</v>
      </c>
      <c r="U43" s="215">
        <v>11577</v>
      </c>
      <c r="V43" s="304">
        <v>38556</v>
      </c>
      <c r="W43" s="15"/>
      <c r="X43" s="194"/>
      <c r="Y43" s="194"/>
      <c r="Z43" s="194"/>
      <c r="AB43" s="14"/>
    </row>
    <row r="44" spans="1:28" ht="12.75" x14ac:dyDescent="0.2">
      <c r="A44" s="93"/>
      <c r="B44" s="195" t="s">
        <v>358</v>
      </c>
      <c r="C44" s="501">
        <v>9136</v>
      </c>
      <c r="D44" s="501">
        <v>7415</v>
      </c>
      <c r="E44" s="336">
        <v>0</v>
      </c>
      <c r="F44" s="305">
        <v>7415</v>
      </c>
      <c r="G44" s="502">
        <v>9695</v>
      </c>
      <c r="H44" s="502">
        <v>548</v>
      </c>
      <c r="I44" s="501">
        <v>7</v>
      </c>
      <c r="J44" s="501">
        <v>653</v>
      </c>
      <c r="K44" s="333"/>
      <c r="L44" s="501">
        <v>109</v>
      </c>
      <c r="M44" s="501">
        <v>343</v>
      </c>
      <c r="N44" s="501">
        <v>471</v>
      </c>
      <c r="O44" s="501">
        <v>2</v>
      </c>
      <c r="P44" s="501">
        <v>9529</v>
      </c>
      <c r="Q44" s="501">
        <v>56</v>
      </c>
      <c r="R44" s="336">
        <v>0</v>
      </c>
      <c r="S44" s="501">
        <v>337</v>
      </c>
      <c r="T44" s="501">
        <v>78</v>
      </c>
      <c r="U44" s="215">
        <v>12133</v>
      </c>
      <c r="V44" s="304">
        <v>38379</v>
      </c>
      <c r="W44" s="15"/>
      <c r="X44" s="191"/>
      <c r="Y44" s="191"/>
      <c r="Z44" s="191"/>
      <c r="AB44" s="14"/>
    </row>
    <row r="45" spans="1:28" s="64" customFormat="1" ht="27" customHeight="1" x14ac:dyDescent="0.2">
      <c r="A45" s="146" t="s">
        <v>385</v>
      </c>
      <c r="B45" s="155" t="s">
        <v>22</v>
      </c>
      <c r="C45" s="499">
        <v>9137</v>
      </c>
      <c r="D45" s="499">
        <v>8266</v>
      </c>
      <c r="E45" s="336">
        <v>0</v>
      </c>
      <c r="F45" s="305">
        <v>8266</v>
      </c>
      <c r="G45" s="500">
        <v>9412</v>
      </c>
      <c r="H45" s="500">
        <v>562</v>
      </c>
      <c r="I45" s="499">
        <v>1</v>
      </c>
      <c r="J45" s="499">
        <v>596</v>
      </c>
      <c r="K45" s="333"/>
      <c r="L45" s="499">
        <v>115</v>
      </c>
      <c r="M45" s="499">
        <v>434</v>
      </c>
      <c r="N45" s="499">
        <v>501</v>
      </c>
      <c r="O45" s="336">
        <v>0</v>
      </c>
      <c r="P45" s="499">
        <v>8903</v>
      </c>
      <c r="Q45" s="499">
        <v>19</v>
      </c>
      <c r="R45" s="336">
        <v>0</v>
      </c>
      <c r="S45" s="499">
        <v>403</v>
      </c>
      <c r="T45" s="499">
        <v>105</v>
      </c>
      <c r="U45" s="215">
        <v>11639</v>
      </c>
      <c r="V45" s="304">
        <v>38454</v>
      </c>
      <c r="W45" s="15"/>
      <c r="X45" s="26"/>
      <c r="Y45" s="26"/>
      <c r="Z45" s="26"/>
    </row>
    <row r="46" spans="1:28" ht="12.75" x14ac:dyDescent="0.2">
      <c r="A46" s="205"/>
      <c r="B46" s="195" t="s">
        <v>23</v>
      </c>
      <c r="C46" s="499">
        <v>9070</v>
      </c>
      <c r="D46" s="499">
        <v>6779</v>
      </c>
      <c r="E46" s="336">
        <v>0</v>
      </c>
      <c r="F46" s="305">
        <v>6779</v>
      </c>
      <c r="G46" s="500">
        <v>9524</v>
      </c>
      <c r="H46" s="500">
        <v>489</v>
      </c>
      <c r="I46" s="499">
        <v>4</v>
      </c>
      <c r="J46" s="499">
        <v>576</v>
      </c>
      <c r="K46" s="333"/>
      <c r="L46" s="499">
        <v>100</v>
      </c>
      <c r="M46" s="499">
        <v>265</v>
      </c>
      <c r="N46" s="499">
        <v>315</v>
      </c>
      <c r="O46" s="336">
        <v>2</v>
      </c>
      <c r="P46" s="499">
        <v>8976</v>
      </c>
      <c r="Q46" s="499">
        <v>27</v>
      </c>
      <c r="R46" s="499">
        <v>0</v>
      </c>
      <c r="S46" s="499">
        <v>419</v>
      </c>
      <c r="T46" s="499">
        <v>118</v>
      </c>
      <c r="U46" s="215">
        <v>11291</v>
      </c>
      <c r="V46" s="304">
        <v>36664</v>
      </c>
      <c r="W46" s="15"/>
      <c r="X46" s="194"/>
      <c r="Y46" s="194"/>
      <c r="Z46" s="194"/>
      <c r="AB46" s="14"/>
    </row>
    <row r="47" spans="1:28" ht="12.75" x14ac:dyDescent="0.2">
      <c r="A47" s="205"/>
      <c r="B47" s="195" t="s">
        <v>24</v>
      </c>
      <c r="C47" s="499">
        <v>7634</v>
      </c>
      <c r="D47" s="499">
        <v>6624</v>
      </c>
      <c r="E47" s="336">
        <v>0</v>
      </c>
      <c r="F47" s="305">
        <v>6624</v>
      </c>
      <c r="G47" s="500">
        <v>8788</v>
      </c>
      <c r="H47" s="500">
        <v>404</v>
      </c>
      <c r="I47" s="499">
        <v>3</v>
      </c>
      <c r="J47" s="499">
        <v>545</v>
      </c>
      <c r="K47" s="333"/>
      <c r="L47" s="499">
        <v>117</v>
      </c>
      <c r="M47" s="499">
        <v>228</v>
      </c>
      <c r="N47" s="499">
        <v>341</v>
      </c>
      <c r="O47" s="336">
        <v>0</v>
      </c>
      <c r="P47" s="499">
        <v>8055</v>
      </c>
      <c r="Q47" s="499">
        <v>23</v>
      </c>
      <c r="R47" s="499">
        <v>0</v>
      </c>
      <c r="S47" s="499">
        <v>342</v>
      </c>
      <c r="T47" s="499">
        <v>109</v>
      </c>
      <c r="U47" s="215">
        <v>10167</v>
      </c>
      <c r="V47" s="304">
        <v>33213</v>
      </c>
      <c r="W47" s="15"/>
      <c r="X47" s="194"/>
      <c r="Y47" s="194"/>
      <c r="Z47" s="194"/>
      <c r="AB47" s="14"/>
    </row>
    <row r="48" spans="1:28" s="191" customFormat="1" ht="15" customHeight="1" thickBot="1" x14ac:dyDescent="0.25">
      <c r="A48" s="228"/>
      <c r="B48" s="227"/>
      <c r="C48" s="227"/>
      <c r="D48" s="227"/>
      <c r="E48" s="227"/>
      <c r="F48" s="227"/>
      <c r="G48" s="227"/>
      <c r="H48" s="227"/>
      <c r="I48" s="227"/>
      <c r="J48" s="227"/>
      <c r="K48" s="227"/>
      <c r="L48" s="227"/>
      <c r="M48" s="227"/>
      <c r="N48" s="227"/>
      <c r="O48" s="540"/>
      <c r="P48" s="227"/>
      <c r="Q48" s="227"/>
      <c r="R48" s="227"/>
      <c r="S48" s="227"/>
      <c r="T48" s="227"/>
      <c r="U48" s="227"/>
      <c r="V48" s="227"/>
    </row>
    <row r="49" spans="1:28" s="191" customFormat="1" ht="15" customHeight="1" x14ac:dyDescent="0.2">
      <c r="B49" s="193"/>
      <c r="C49" s="193"/>
      <c r="D49" s="193"/>
      <c r="E49" s="193"/>
      <c r="H49" s="193"/>
      <c r="I49" s="193"/>
      <c r="J49" s="193"/>
      <c r="K49" s="194"/>
      <c r="L49" s="193"/>
      <c r="M49" s="194"/>
      <c r="O49" s="193"/>
      <c r="P49" s="193"/>
      <c r="T49" s="193"/>
      <c r="U49" s="193"/>
      <c r="V49" s="193"/>
    </row>
    <row r="50" spans="1:28" s="191" customFormat="1" ht="27.75" customHeight="1" x14ac:dyDescent="0.2">
      <c r="A50" s="639" t="s">
        <v>239</v>
      </c>
      <c r="B50" s="639"/>
      <c r="C50" s="639"/>
      <c r="D50" s="639"/>
      <c r="E50" s="639"/>
      <c r="F50" s="639"/>
      <c r="G50" s="639"/>
      <c r="H50" s="639"/>
      <c r="I50" s="639"/>
      <c r="J50" s="639"/>
      <c r="K50" s="639"/>
      <c r="L50" s="639"/>
      <c r="M50" s="639"/>
      <c r="N50" s="639"/>
      <c r="O50" s="639"/>
      <c r="P50" s="639"/>
      <c r="Q50" s="639"/>
      <c r="R50" s="639"/>
      <c r="S50" s="639"/>
      <c r="T50" s="639"/>
      <c r="U50" s="639"/>
      <c r="V50" s="639"/>
    </row>
    <row r="51" spans="1:28" s="191" customFormat="1" ht="15" customHeight="1" x14ac:dyDescent="0.2">
      <c r="A51" s="191" t="s">
        <v>237</v>
      </c>
      <c r="B51" s="193"/>
      <c r="C51" s="193"/>
      <c r="D51" s="193"/>
      <c r="E51" s="193"/>
      <c r="H51" s="193"/>
      <c r="I51" s="193"/>
      <c r="J51" s="193"/>
      <c r="K51" s="194"/>
      <c r="L51" s="193"/>
      <c r="M51" s="194"/>
      <c r="O51" s="193"/>
      <c r="P51" s="193"/>
      <c r="T51" s="193"/>
      <c r="U51" s="193"/>
      <c r="V51" s="193"/>
    </row>
    <row r="52" spans="1:28" ht="30.75" customHeight="1" x14ac:dyDescent="0.2">
      <c r="A52" s="639" t="s">
        <v>240</v>
      </c>
      <c r="B52" s="639"/>
      <c r="C52" s="639"/>
      <c r="D52" s="639"/>
      <c r="E52" s="639"/>
      <c r="F52" s="639"/>
      <c r="G52" s="639"/>
      <c r="H52" s="639"/>
      <c r="I52" s="639"/>
      <c r="J52" s="639"/>
      <c r="K52" s="639"/>
      <c r="L52" s="639"/>
      <c r="M52" s="639"/>
      <c r="N52" s="639"/>
      <c r="O52" s="639"/>
      <c r="P52" s="639"/>
      <c r="Q52" s="639"/>
      <c r="R52" s="639"/>
      <c r="S52" s="639"/>
      <c r="T52" s="639"/>
      <c r="U52" s="639"/>
      <c r="V52" s="639"/>
      <c r="AB52" s="14"/>
    </row>
    <row r="53" spans="1:28" ht="24.75" customHeight="1" x14ac:dyDescent="0.2">
      <c r="A53" s="643" t="s">
        <v>435</v>
      </c>
      <c r="B53" s="643"/>
      <c r="C53" s="643"/>
      <c r="D53" s="643"/>
      <c r="E53" s="643"/>
      <c r="F53" s="643"/>
      <c r="G53" s="643"/>
      <c r="H53" s="643"/>
      <c r="I53" s="643"/>
      <c r="J53" s="643"/>
      <c r="K53" s="643"/>
      <c r="L53" s="643"/>
      <c r="M53" s="643"/>
      <c r="N53" s="643"/>
      <c r="O53" s="643"/>
      <c r="P53" s="643"/>
      <c r="Q53" s="643"/>
      <c r="R53" s="643"/>
      <c r="S53" s="643"/>
      <c r="T53" s="643"/>
      <c r="U53" s="643"/>
      <c r="V53" s="643"/>
      <c r="AB53" s="14"/>
    </row>
    <row r="54" spans="1:28" ht="15" customHeight="1" x14ac:dyDescent="0.2">
      <c r="A54" s="114" t="s">
        <v>389</v>
      </c>
      <c r="K54" s="25"/>
      <c r="M54" s="25"/>
      <c r="AB54" s="14"/>
    </row>
    <row r="55" spans="1:28" ht="15" customHeight="1" x14ac:dyDescent="0.2">
      <c r="M55" s="25"/>
      <c r="AB55" s="14"/>
    </row>
    <row r="56" spans="1:28" ht="15" customHeight="1" x14ac:dyDescent="0.2">
      <c r="A56" s="102"/>
      <c r="AB56" s="14"/>
    </row>
    <row r="57" spans="1:28" ht="15" customHeight="1" x14ac:dyDescent="0.2">
      <c r="A57" s="102"/>
      <c r="AB57" s="14"/>
    </row>
    <row r="58" spans="1:28" ht="15" customHeight="1" x14ac:dyDescent="0.2">
      <c r="A58" s="102"/>
      <c r="AB58" s="14"/>
    </row>
    <row r="59" spans="1:28" ht="15" customHeight="1" x14ac:dyDescent="0.2">
      <c r="A59" s="102"/>
      <c r="AB59" s="14"/>
    </row>
    <row r="60" spans="1:28" ht="15" customHeight="1" x14ac:dyDescent="0.2">
      <c r="A60" s="102"/>
      <c r="AB60" s="14"/>
    </row>
    <row r="61" spans="1:28" ht="15" customHeight="1" x14ac:dyDescent="0.2">
      <c r="A61" s="102"/>
      <c r="AB61" s="14"/>
    </row>
    <row r="62" spans="1:28" ht="15" customHeight="1" x14ac:dyDescent="0.2">
      <c r="A62" s="102"/>
      <c r="AB62" s="14"/>
    </row>
    <row r="63" spans="1:28" ht="15" customHeight="1" x14ac:dyDescent="0.2">
      <c r="A63" s="102"/>
      <c r="AB63" s="14"/>
    </row>
    <row r="64" spans="1:28" ht="15" customHeight="1" x14ac:dyDescent="0.2">
      <c r="A64" s="102"/>
      <c r="C64" s="14"/>
      <c r="D64" s="14"/>
      <c r="E64" s="14"/>
      <c r="H64" s="14"/>
      <c r="I64" s="14"/>
      <c r="J64" s="14"/>
      <c r="K64" s="14"/>
      <c r="L64" s="14"/>
      <c r="M64" s="14"/>
      <c r="O64" s="14"/>
      <c r="P64" s="14"/>
      <c r="T64" s="14"/>
      <c r="U64" s="14"/>
      <c r="V64" s="14"/>
      <c r="AB64" s="14"/>
    </row>
    <row r="65" spans="1:28" ht="15" customHeight="1" x14ac:dyDescent="0.2">
      <c r="A65" s="102"/>
      <c r="B65" s="14"/>
      <c r="C65" s="14"/>
      <c r="D65" s="14"/>
      <c r="E65" s="14"/>
      <c r="H65" s="14"/>
      <c r="I65" s="14"/>
      <c r="J65" s="14"/>
      <c r="K65" s="14"/>
      <c r="L65" s="14"/>
      <c r="M65" s="14"/>
      <c r="O65" s="14"/>
      <c r="P65" s="14"/>
      <c r="T65" s="14"/>
      <c r="U65" s="14"/>
      <c r="V65" s="14"/>
      <c r="AB65" s="14"/>
    </row>
    <row r="66" spans="1:28" ht="15" customHeight="1" x14ac:dyDescent="0.2">
      <c r="A66" s="102"/>
      <c r="B66" s="14"/>
    </row>
  </sheetData>
  <mergeCells count="6">
    <mergeCell ref="A53:V53"/>
    <mergeCell ref="H6:U6"/>
    <mergeCell ref="V6:V7"/>
    <mergeCell ref="D6:F6"/>
    <mergeCell ref="A50:V50"/>
    <mergeCell ref="A52:V52"/>
  </mergeCells>
  <pageMargins left="0.70866141732283472" right="0.70866141732283472" top="0.74803149606299213" bottom="0.74803149606299213" header="0.31496062992125984" footer="0.31496062992125984"/>
  <pageSetup paperSize="9" scale="64" fitToWidth="2" orientation="landscape" r:id="rId1"/>
  <headerFooter alignWithMargins="0">
    <oddHeader>&amp;L&amp;"Arial,Bold"&amp;15Table 5.1: Legal help / controlled legal representation matters started
&amp;"Arial,Italic"&amp;10Legal help / Controlled Legal Representation matter starts&amp;X1&amp;X for 2000-01 to 2015-16, with quarterly data for Apr-Jun 2011 to Jul-Sep 2016</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H56"/>
  <sheetViews>
    <sheetView showGridLines="0" zoomScaleNormal="100" workbookViewId="0">
      <pane xSplit="2" ySplit="7" topLeftCell="C8" activePane="bottomRight" state="frozen"/>
      <selection activeCell="D26" sqref="D26"/>
      <selection pane="topRight" activeCell="D26" sqref="D26"/>
      <selection pane="bottomLeft" activeCell="D26" sqref="D26"/>
      <selection pane="bottomRight"/>
    </sheetView>
  </sheetViews>
  <sheetFormatPr defaultRowHeight="15" customHeight="1" outlineLevelCol="1" x14ac:dyDescent="0.2"/>
  <cols>
    <col min="1" max="1" width="9.7109375" style="13" customWidth="1"/>
    <col min="2" max="2" width="10.5703125" style="23" customWidth="1"/>
    <col min="3" max="3" width="10.5703125" style="193" hidden="1" customWidth="1" outlineLevel="1"/>
    <col min="4" max="5" width="9.5703125" style="193" hidden="1" customWidth="1" outlineLevel="1"/>
    <col min="6" max="6" width="10.42578125" style="23" customWidth="1" collapsed="1"/>
    <col min="7" max="7" width="12.5703125" style="193" hidden="1" customWidth="1" outlineLevel="1"/>
    <col min="8" max="8" width="11.5703125" style="193" hidden="1" customWidth="1" outlineLevel="1"/>
    <col min="9" max="9" width="12.5703125" style="193" customWidth="1" collapsed="1"/>
    <col min="10" max="10" width="9.42578125" style="14" customWidth="1"/>
    <col min="11" max="11" width="12" style="23" hidden="1" customWidth="1" outlineLevel="1"/>
    <col min="12" max="12" width="11.42578125" style="23" hidden="1" customWidth="1" outlineLevel="1"/>
    <col min="13" max="13" width="11.5703125" style="23" hidden="1" customWidth="1" outlineLevel="1"/>
    <col min="14" max="14" width="10.5703125" style="23" hidden="1" customWidth="1" outlineLevel="1"/>
    <col min="15" max="15" width="9.42578125" style="23" hidden="1" customWidth="1" outlineLevel="1"/>
    <col min="16" max="16" width="14" style="23" hidden="1" customWidth="1" outlineLevel="1"/>
    <col min="17" max="17" width="11.42578125" style="23" hidden="1" customWidth="1" outlineLevel="1"/>
    <col min="18" max="18" width="12.42578125" style="23" hidden="1" customWidth="1" outlineLevel="1"/>
    <col min="19" max="19" width="9.5703125" style="23" hidden="1" customWidth="1" outlineLevel="1"/>
    <col min="20" max="20" width="13.5703125" style="14" hidden="1" customWidth="1" outlineLevel="1"/>
    <col min="21" max="21" width="9.5703125" style="14" hidden="1" customWidth="1" outlineLevel="1"/>
    <col min="22" max="22" width="9" style="14" hidden="1" customWidth="1" outlineLevel="1"/>
    <col min="23" max="23" width="9.5703125" style="23" hidden="1" customWidth="1" outlineLevel="1"/>
    <col min="24" max="24" width="11.5703125" style="193" customWidth="1" collapsed="1"/>
    <col min="25" max="25" width="11.5703125" style="23" customWidth="1"/>
    <col min="26" max="26" width="9.42578125" style="14"/>
    <col min="27" max="27" width="9.42578125" style="523"/>
    <col min="28" max="28" width="9.42578125" style="14"/>
    <col min="29" max="29" width="2.42578125" style="14" customWidth="1"/>
    <col min="30" max="31" width="9.42578125" style="14"/>
    <col min="35" max="249" width="9.42578125" style="14"/>
    <col min="250" max="250" width="28.42578125" style="14" customWidth="1"/>
    <col min="251" max="258" width="0" style="14" hidden="1" customWidth="1"/>
    <col min="259" max="259" width="9.5703125" style="14" bestFit="1" customWidth="1"/>
    <col min="260" max="260" width="10" style="14" customWidth="1"/>
    <col min="261" max="264" width="9.5703125" style="14" bestFit="1" customWidth="1"/>
    <col min="265" max="265" width="2.5703125" style="14" customWidth="1"/>
    <col min="266" max="269" width="9.42578125" style="14"/>
    <col min="270" max="270" width="2.5703125" style="14" customWidth="1"/>
    <col min="271" max="274" width="9.42578125" style="14"/>
    <col min="275" max="275" width="2.42578125" style="14" customWidth="1"/>
    <col min="276" max="279" width="9.42578125" style="14"/>
    <col min="280" max="280" width="2.42578125" style="14" customWidth="1"/>
    <col min="281" max="505" width="9.42578125" style="14"/>
    <col min="506" max="506" width="28.42578125" style="14" customWidth="1"/>
    <col min="507" max="514" width="0" style="14" hidden="1" customWidth="1"/>
    <col min="515" max="515" width="9.5703125" style="14" bestFit="1" customWidth="1"/>
    <col min="516" max="516" width="10" style="14" customWidth="1"/>
    <col min="517" max="520" width="9.5703125" style="14" bestFit="1" customWidth="1"/>
    <col min="521" max="521" width="2.5703125" style="14" customWidth="1"/>
    <col min="522" max="525" width="9.42578125" style="14"/>
    <col min="526" max="526" width="2.5703125" style="14" customWidth="1"/>
    <col min="527" max="530" width="9.42578125" style="14"/>
    <col min="531" max="531" width="2.42578125" style="14" customWidth="1"/>
    <col min="532" max="535" width="9.42578125" style="14"/>
    <col min="536" max="536" width="2.42578125" style="14" customWidth="1"/>
    <col min="537" max="761" width="9.42578125" style="14"/>
    <col min="762" max="762" width="28.42578125" style="14" customWidth="1"/>
    <col min="763" max="770" width="0" style="14" hidden="1" customWidth="1"/>
    <col min="771" max="771" width="9.5703125" style="14" bestFit="1" customWidth="1"/>
    <col min="772" max="772" width="10" style="14" customWidth="1"/>
    <col min="773" max="776" width="9.5703125" style="14" bestFit="1" customWidth="1"/>
    <col min="777" max="777" width="2.5703125" style="14" customWidth="1"/>
    <col min="778" max="781" width="9.42578125" style="14"/>
    <col min="782" max="782" width="2.5703125" style="14" customWidth="1"/>
    <col min="783" max="786" width="9.42578125" style="14"/>
    <col min="787" max="787" width="2.42578125" style="14" customWidth="1"/>
    <col min="788" max="791" width="9.42578125" style="14"/>
    <col min="792" max="792" width="2.42578125" style="14" customWidth="1"/>
    <col min="793" max="1017" width="9.42578125" style="14"/>
    <col min="1018" max="1018" width="28.42578125" style="14" customWidth="1"/>
    <col min="1019" max="1026" width="0" style="14" hidden="1" customWidth="1"/>
    <col min="1027" max="1027" width="9.5703125" style="14" bestFit="1" customWidth="1"/>
    <col min="1028" max="1028" width="10" style="14" customWidth="1"/>
    <col min="1029" max="1032" width="9.5703125" style="14" bestFit="1" customWidth="1"/>
    <col min="1033" max="1033" width="2.5703125" style="14" customWidth="1"/>
    <col min="1034" max="1037" width="9.42578125" style="14"/>
    <col min="1038" max="1038" width="2.5703125" style="14" customWidth="1"/>
    <col min="1039" max="1042" width="9.42578125" style="14"/>
    <col min="1043" max="1043" width="2.42578125" style="14" customWidth="1"/>
    <col min="1044" max="1047" width="9.42578125" style="14"/>
    <col min="1048" max="1048" width="2.42578125" style="14" customWidth="1"/>
    <col min="1049" max="1273" width="9.42578125" style="14"/>
    <col min="1274" max="1274" width="28.42578125" style="14" customWidth="1"/>
    <col min="1275" max="1282" width="0" style="14" hidden="1" customWidth="1"/>
    <col min="1283" max="1283" width="9.5703125" style="14" bestFit="1" customWidth="1"/>
    <col min="1284" max="1284" width="10" style="14" customWidth="1"/>
    <col min="1285" max="1288" width="9.5703125" style="14" bestFit="1" customWidth="1"/>
    <col min="1289" max="1289" width="2.5703125" style="14" customWidth="1"/>
    <col min="1290" max="1293" width="9.42578125" style="14"/>
    <col min="1294" max="1294" width="2.5703125" style="14" customWidth="1"/>
    <col min="1295" max="1298" width="9.42578125" style="14"/>
    <col min="1299" max="1299" width="2.42578125" style="14" customWidth="1"/>
    <col min="1300" max="1303" width="9.42578125" style="14"/>
    <col min="1304" max="1304" width="2.42578125" style="14" customWidth="1"/>
    <col min="1305" max="1529" width="9.42578125" style="14"/>
    <col min="1530" max="1530" width="28.42578125" style="14" customWidth="1"/>
    <col min="1531" max="1538" width="0" style="14" hidden="1" customWidth="1"/>
    <col min="1539" max="1539" width="9.5703125" style="14" bestFit="1" customWidth="1"/>
    <col min="1540" max="1540" width="10" style="14" customWidth="1"/>
    <col min="1541" max="1544" width="9.5703125" style="14" bestFit="1" customWidth="1"/>
    <col min="1545" max="1545" width="2.5703125" style="14" customWidth="1"/>
    <col min="1546" max="1549" width="9.42578125" style="14"/>
    <col min="1550" max="1550" width="2.5703125" style="14" customWidth="1"/>
    <col min="1551" max="1554" width="9.42578125" style="14"/>
    <col min="1555" max="1555" width="2.42578125" style="14" customWidth="1"/>
    <col min="1556" max="1559" width="9.42578125" style="14"/>
    <col min="1560" max="1560" width="2.42578125" style="14" customWidth="1"/>
    <col min="1561" max="1785" width="9.42578125" style="14"/>
    <col min="1786" max="1786" width="28.42578125" style="14" customWidth="1"/>
    <col min="1787" max="1794" width="0" style="14" hidden="1" customWidth="1"/>
    <col min="1795" max="1795" width="9.5703125" style="14" bestFit="1" customWidth="1"/>
    <col min="1796" max="1796" width="10" style="14" customWidth="1"/>
    <col min="1797" max="1800" width="9.5703125" style="14" bestFit="1" customWidth="1"/>
    <col min="1801" max="1801" width="2.5703125" style="14" customWidth="1"/>
    <col min="1802" max="1805" width="9.42578125" style="14"/>
    <col min="1806" max="1806" width="2.5703125" style="14" customWidth="1"/>
    <col min="1807" max="1810" width="9.42578125" style="14"/>
    <col min="1811" max="1811" width="2.42578125" style="14" customWidth="1"/>
    <col min="1812" max="1815" width="9.42578125" style="14"/>
    <col min="1816" max="1816" width="2.42578125" style="14" customWidth="1"/>
    <col min="1817" max="2041" width="9.42578125" style="14"/>
    <col min="2042" max="2042" width="28.42578125" style="14" customWidth="1"/>
    <col min="2043" max="2050" width="0" style="14" hidden="1" customWidth="1"/>
    <col min="2051" max="2051" width="9.5703125" style="14" bestFit="1" customWidth="1"/>
    <col min="2052" max="2052" width="10" style="14" customWidth="1"/>
    <col min="2053" max="2056" width="9.5703125" style="14" bestFit="1" customWidth="1"/>
    <col min="2057" max="2057" width="2.5703125" style="14" customWidth="1"/>
    <col min="2058" max="2061" width="9.42578125" style="14"/>
    <col min="2062" max="2062" width="2.5703125" style="14" customWidth="1"/>
    <col min="2063" max="2066" width="9.42578125" style="14"/>
    <col min="2067" max="2067" width="2.42578125" style="14" customWidth="1"/>
    <col min="2068" max="2071" width="9.42578125" style="14"/>
    <col min="2072" max="2072" width="2.42578125" style="14" customWidth="1"/>
    <col min="2073" max="2297" width="9.42578125" style="14"/>
    <col min="2298" max="2298" width="28.42578125" style="14" customWidth="1"/>
    <col min="2299" max="2306" width="0" style="14" hidden="1" customWidth="1"/>
    <col min="2307" max="2307" width="9.5703125" style="14" bestFit="1" customWidth="1"/>
    <col min="2308" max="2308" width="10" style="14" customWidth="1"/>
    <col min="2309" max="2312" width="9.5703125" style="14" bestFit="1" customWidth="1"/>
    <col min="2313" max="2313" width="2.5703125" style="14" customWidth="1"/>
    <col min="2314" max="2317" width="9.42578125" style="14"/>
    <col min="2318" max="2318" width="2.5703125" style="14" customWidth="1"/>
    <col min="2319" max="2322" width="9.42578125" style="14"/>
    <col min="2323" max="2323" width="2.42578125" style="14" customWidth="1"/>
    <col min="2324" max="2327" width="9.42578125" style="14"/>
    <col min="2328" max="2328" width="2.42578125" style="14" customWidth="1"/>
    <col min="2329" max="2553" width="9.42578125" style="14"/>
    <col min="2554" max="2554" width="28.42578125" style="14" customWidth="1"/>
    <col min="2555" max="2562" width="0" style="14" hidden="1" customWidth="1"/>
    <col min="2563" max="2563" width="9.5703125" style="14" bestFit="1" customWidth="1"/>
    <col min="2564" max="2564" width="10" style="14" customWidth="1"/>
    <col min="2565" max="2568" width="9.5703125" style="14" bestFit="1" customWidth="1"/>
    <col min="2569" max="2569" width="2.5703125" style="14" customWidth="1"/>
    <col min="2570" max="2573" width="9.42578125" style="14"/>
    <col min="2574" max="2574" width="2.5703125" style="14" customWidth="1"/>
    <col min="2575" max="2578" width="9.42578125" style="14"/>
    <col min="2579" max="2579" width="2.42578125" style="14" customWidth="1"/>
    <col min="2580" max="2583" width="9.42578125" style="14"/>
    <col min="2584" max="2584" width="2.42578125" style="14" customWidth="1"/>
    <col min="2585" max="2809" width="9.42578125" style="14"/>
    <col min="2810" max="2810" width="28.42578125" style="14" customWidth="1"/>
    <col min="2811" max="2818" width="0" style="14" hidden="1" customWidth="1"/>
    <col min="2819" max="2819" width="9.5703125" style="14" bestFit="1" customWidth="1"/>
    <col min="2820" max="2820" width="10" style="14" customWidth="1"/>
    <col min="2821" max="2824" width="9.5703125" style="14" bestFit="1" customWidth="1"/>
    <col min="2825" max="2825" width="2.5703125" style="14" customWidth="1"/>
    <col min="2826" max="2829" width="9.42578125" style="14"/>
    <col min="2830" max="2830" width="2.5703125" style="14" customWidth="1"/>
    <col min="2831" max="2834" width="9.42578125" style="14"/>
    <col min="2835" max="2835" width="2.42578125" style="14" customWidth="1"/>
    <col min="2836" max="2839" width="9.42578125" style="14"/>
    <col min="2840" max="2840" width="2.42578125" style="14" customWidth="1"/>
    <col min="2841" max="3065" width="9.42578125" style="14"/>
    <col min="3066" max="3066" width="28.42578125" style="14" customWidth="1"/>
    <col min="3067" max="3074" width="0" style="14" hidden="1" customWidth="1"/>
    <col min="3075" max="3075" width="9.5703125" style="14" bestFit="1" customWidth="1"/>
    <col min="3076" max="3076" width="10" style="14" customWidth="1"/>
    <col min="3077" max="3080" width="9.5703125" style="14" bestFit="1" customWidth="1"/>
    <col min="3081" max="3081" width="2.5703125" style="14" customWidth="1"/>
    <col min="3082" max="3085" width="9.42578125" style="14"/>
    <col min="3086" max="3086" width="2.5703125" style="14" customWidth="1"/>
    <col min="3087" max="3090" width="9.42578125" style="14"/>
    <col min="3091" max="3091" width="2.42578125" style="14" customWidth="1"/>
    <col min="3092" max="3095" width="9.42578125" style="14"/>
    <col min="3096" max="3096" width="2.42578125" style="14" customWidth="1"/>
    <col min="3097" max="3321" width="9.42578125" style="14"/>
    <col min="3322" max="3322" width="28.42578125" style="14" customWidth="1"/>
    <col min="3323" max="3330" width="0" style="14" hidden="1" customWidth="1"/>
    <col min="3331" max="3331" width="9.5703125" style="14" bestFit="1" customWidth="1"/>
    <col min="3332" max="3332" width="10" style="14" customWidth="1"/>
    <col min="3333" max="3336" width="9.5703125" style="14" bestFit="1" customWidth="1"/>
    <col min="3337" max="3337" width="2.5703125" style="14" customWidth="1"/>
    <col min="3338" max="3341" width="9.42578125" style="14"/>
    <col min="3342" max="3342" width="2.5703125" style="14" customWidth="1"/>
    <col min="3343" max="3346" width="9.42578125" style="14"/>
    <col min="3347" max="3347" width="2.42578125" style="14" customWidth="1"/>
    <col min="3348" max="3351" width="9.42578125" style="14"/>
    <col min="3352" max="3352" width="2.42578125" style="14" customWidth="1"/>
    <col min="3353" max="3577" width="9.42578125" style="14"/>
    <col min="3578" max="3578" width="28.42578125" style="14" customWidth="1"/>
    <col min="3579" max="3586" width="0" style="14" hidden="1" customWidth="1"/>
    <col min="3587" max="3587" width="9.5703125" style="14" bestFit="1" customWidth="1"/>
    <col min="3588" max="3588" width="10" style="14" customWidth="1"/>
    <col min="3589" max="3592" width="9.5703125" style="14" bestFit="1" customWidth="1"/>
    <col min="3593" max="3593" width="2.5703125" style="14" customWidth="1"/>
    <col min="3594" max="3597" width="9.42578125" style="14"/>
    <col min="3598" max="3598" width="2.5703125" style="14" customWidth="1"/>
    <col min="3599" max="3602" width="9.42578125" style="14"/>
    <col min="3603" max="3603" width="2.42578125" style="14" customWidth="1"/>
    <col min="3604" max="3607" width="9.42578125" style="14"/>
    <col min="3608" max="3608" width="2.42578125" style="14" customWidth="1"/>
    <col min="3609" max="3833" width="9.42578125" style="14"/>
    <col min="3834" max="3834" width="28.42578125" style="14" customWidth="1"/>
    <col min="3835" max="3842" width="0" style="14" hidden="1" customWidth="1"/>
    <col min="3843" max="3843" width="9.5703125" style="14" bestFit="1" customWidth="1"/>
    <col min="3844" max="3844" width="10" style="14" customWidth="1"/>
    <col min="3845" max="3848" width="9.5703125" style="14" bestFit="1" customWidth="1"/>
    <col min="3849" max="3849" width="2.5703125" style="14" customWidth="1"/>
    <col min="3850" max="3853" width="9.42578125" style="14"/>
    <col min="3854" max="3854" width="2.5703125" style="14" customWidth="1"/>
    <col min="3855" max="3858" width="9.42578125" style="14"/>
    <col min="3859" max="3859" width="2.42578125" style="14" customWidth="1"/>
    <col min="3860" max="3863" width="9.42578125" style="14"/>
    <col min="3864" max="3864" width="2.42578125" style="14" customWidth="1"/>
    <col min="3865" max="4089" width="9.42578125" style="14"/>
    <col min="4090" max="4090" width="28.42578125" style="14" customWidth="1"/>
    <col min="4091" max="4098" width="0" style="14" hidden="1" customWidth="1"/>
    <col min="4099" max="4099" width="9.5703125" style="14" bestFit="1" customWidth="1"/>
    <col min="4100" max="4100" width="10" style="14" customWidth="1"/>
    <col min="4101" max="4104" width="9.5703125" style="14" bestFit="1" customWidth="1"/>
    <col min="4105" max="4105" width="2.5703125" style="14" customWidth="1"/>
    <col min="4106" max="4109" width="9.42578125" style="14"/>
    <col min="4110" max="4110" width="2.5703125" style="14" customWidth="1"/>
    <col min="4111" max="4114" width="9.42578125" style="14"/>
    <col min="4115" max="4115" width="2.42578125" style="14" customWidth="1"/>
    <col min="4116" max="4119" width="9.42578125" style="14"/>
    <col min="4120" max="4120" width="2.42578125" style="14" customWidth="1"/>
    <col min="4121" max="4345" width="9.42578125" style="14"/>
    <col min="4346" max="4346" width="28.42578125" style="14" customWidth="1"/>
    <col min="4347" max="4354" width="0" style="14" hidden="1" customWidth="1"/>
    <col min="4355" max="4355" width="9.5703125" style="14" bestFit="1" customWidth="1"/>
    <col min="4356" max="4356" width="10" style="14" customWidth="1"/>
    <col min="4357" max="4360" width="9.5703125" style="14" bestFit="1" customWidth="1"/>
    <col min="4361" max="4361" width="2.5703125" style="14" customWidth="1"/>
    <col min="4362" max="4365" width="9.42578125" style="14"/>
    <col min="4366" max="4366" width="2.5703125" style="14" customWidth="1"/>
    <col min="4367" max="4370" width="9.42578125" style="14"/>
    <col min="4371" max="4371" width="2.42578125" style="14" customWidth="1"/>
    <col min="4372" max="4375" width="9.42578125" style="14"/>
    <col min="4376" max="4376" width="2.42578125" style="14" customWidth="1"/>
    <col min="4377" max="4601" width="9.42578125" style="14"/>
    <col min="4602" max="4602" width="28.42578125" style="14" customWidth="1"/>
    <col min="4603" max="4610" width="0" style="14" hidden="1" customWidth="1"/>
    <col min="4611" max="4611" width="9.5703125" style="14" bestFit="1" customWidth="1"/>
    <col min="4612" max="4612" width="10" style="14" customWidth="1"/>
    <col min="4613" max="4616" width="9.5703125" style="14" bestFit="1" customWidth="1"/>
    <col min="4617" max="4617" width="2.5703125" style="14" customWidth="1"/>
    <col min="4618" max="4621" width="9.42578125" style="14"/>
    <col min="4622" max="4622" width="2.5703125" style="14" customWidth="1"/>
    <col min="4623" max="4626" width="9.42578125" style="14"/>
    <col min="4627" max="4627" width="2.42578125" style="14" customWidth="1"/>
    <col min="4628" max="4631" width="9.42578125" style="14"/>
    <col min="4632" max="4632" width="2.42578125" style="14" customWidth="1"/>
    <col min="4633" max="4857" width="9.42578125" style="14"/>
    <col min="4858" max="4858" width="28.42578125" style="14" customWidth="1"/>
    <col min="4859" max="4866" width="0" style="14" hidden="1" customWidth="1"/>
    <col min="4867" max="4867" width="9.5703125" style="14" bestFit="1" customWidth="1"/>
    <col min="4868" max="4868" width="10" style="14" customWidth="1"/>
    <col min="4869" max="4872" width="9.5703125" style="14" bestFit="1" customWidth="1"/>
    <col min="4873" max="4873" width="2.5703125" style="14" customWidth="1"/>
    <col min="4874" max="4877" width="9.42578125" style="14"/>
    <col min="4878" max="4878" width="2.5703125" style="14" customWidth="1"/>
    <col min="4879" max="4882" width="9.42578125" style="14"/>
    <col min="4883" max="4883" width="2.42578125" style="14" customWidth="1"/>
    <col min="4884" max="4887" width="9.42578125" style="14"/>
    <col min="4888" max="4888" width="2.42578125" style="14" customWidth="1"/>
    <col min="4889" max="5113" width="9.42578125" style="14"/>
    <col min="5114" max="5114" width="28.42578125" style="14" customWidth="1"/>
    <col min="5115" max="5122" width="0" style="14" hidden="1" customWidth="1"/>
    <col min="5123" max="5123" width="9.5703125" style="14" bestFit="1" customWidth="1"/>
    <col min="5124" max="5124" width="10" style="14" customWidth="1"/>
    <col min="5125" max="5128" width="9.5703125" style="14" bestFit="1" customWidth="1"/>
    <col min="5129" max="5129" width="2.5703125" style="14" customWidth="1"/>
    <col min="5130" max="5133" width="9.42578125" style="14"/>
    <col min="5134" max="5134" width="2.5703125" style="14" customWidth="1"/>
    <col min="5135" max="5138" width="9.42578125" style="14"/>
    <col min="5139" max="5139" width="2.42578125" style="14" customWidth="1"/>
    <col min="5140" max="5143" width="9.42578125" style="14"/>
    <col min="5144" max="5144" width="2.42578125" style="14" customWidth="1"/>
    <col min="5145" max="5369" width="9.42578125" style="14"/>
    <col min="5370" max="5370" width="28.42578125" style="14" customWidth="1"/>
    <col min="5371" max="5378" width="0" style="14" hidden="1" customWidth="1"/>
    <col min="5379" max="5379" width="9.5703125" style="14" bestFit="1" customWidth="1"/>
    <col min="5380" max="5380" width="10" style="14" customWidth="1"/>
    <col min="5381" max="5384" width="9.5703125" style="14" bestFit="1" customWidth="1"/>
    <col min="5385" max="5385" width="2.5703125" style="14" customWidth="1"/>
    <col min="5386" max="5389" width="9.42578125" style="14"/>
    <col min="5390" max="5390" width="2.5703125" style="14" customWidth="1"/>
    <col min="5391" max="5394" width="9.42578125" style="14"/>
    <col min="5395" max="5395" width="2.42578125" style="14" customWidth="1"/>
    <col min="5396" max="5399" width="9.42578125" style="14"/>
    <col min="5400" max="5400" width="2.42578125" style="14" customWidth="1"/>
    <col min="5401" max="5625" width="9.42578125" style="14"/>
    <col min="5626" max="5626" width="28.42578125" style="14" customWidth="1"/>
    <col min="5627" max="5634" width="0" style="14" hidden="1" customWidth="1"/>
    <col min="5635" max="5635" width="9.5703125" style="14" bestFit="1" customWidth="1"/>
    <col min="5636" max="5636" width="10" style="14" customWidth="1"/>
    <col min="5637" max="5640" width="9.5703125" style="14" bestFit="1" customWidth="1"/>
    <col min="5641" max="5641" width="2.5703125" style="14" customWidth="1"/>
    <col min="5642" max="5645" width="9.42578125" style="14"/>
    <col min="5646" max="5646" width="2.5703125" style="14" customWidth="1"/>
    <col min="5647" max="5650" width="9.42578125" style="14"/>
    <col min="5651" max="5651" width="2.42578125" style="14" customWidth="1"/>
    <col min="5652" max="5655" width="9.42578125" style="14"/>
    <col min="5656" max="5656" width="2.42578125" style="14" customWidth="1"/>
    <col min="5657" max="5881" width="9.42578125" style="14"/>
    <col min="5882" max="5882" width="28.42578125" style="14" customWidth="1"/>
    <col min="5883" max="5890" width="0" style="14" hidden="1" customWidth="1"/>
    <col min="5891" max="5891" width="9.5703125" style="14" bestFit="1" customWidth="1"/>
    <col min="5892" max="5892" width="10" style="14" customWidth="1"/>
    <col min="5893" max="5896" width="9.5703125" style="14" bestFit="1" customWidth="1"/>
    <col min="5897" max="5897" width="2.5703125" style="14" customWidth="1"/>
    <col min="5898" max="5901" width="9.42578125" style="14"/>
    <col min="5902" max="5902" width="2.5703125" style="14" customWidth="1"/>
    <col min="5903" max="5906" width="9.42578125" style="14"/>
    <col min="5907" max="5907" width="2.42578125" style="14" customWidth="1"/>
    <col min="5908" max="5911" width="9.42578125" style="14"/>
    <col min="5912" max="5912" width="2.42578125" style="14" customWidth="1"/>
    <col min="5913" max="6137" width="9.42578125" style="14"/>
    <col min="6138" max="6138" width="28.42578125" style="14" customWidth="1"/>
    <col min="6139" max="6146" width="0" style="14" hidden="1" customWidth="1"/>
    <col min="6147" max="6147" width="9.5703125" style="14" bestFit="1" customWidth="1"/>
    <col min="6148" max="6148" width="10" style="14" customWidth="1"/>
    <col min="6149" max="6152" width="9.5703125" style="14" bestFit="1" customWidth="1"/>
    <col min="6153" max="6153" width="2.5703125" style="14" customWidth="1"/>
    <col min="6154" max="6157" width="9.42578125" style="14"/>
    <col min="6158" max="6158" width="2.5703125" style="14" customWidth="1"/>
    <col min="6159" max="6162" width="9.42578125" style="14"/>
    <col min="6163" max="6163" width="2.42578125" style="14" customWidth="1"/>
    <col min="6164" max="6167" width="9.42578125" style="14"/>
    <col min="6168" max="6168" width="2.42578125" style="14" customWidth="1"/>
    <col min="6169" max="6393" width="9.42578125" style="14"/>
    <col min="6394" max="6394" width="28.42578125" style="14" customWidth="1"/>
    <col min="6395" max="6402" width="0" style="14" hidden="1" customWidth="1"/>
    <col min="6403" max="6403" width="9.5703125" style="14" bestFit="1" customWidth="1"/>
    <col min="6404" max="6404" width="10" style="14" customWidth="1"/>
    <col min="6405" max="6408" width="9.5703125" style="14" bestFit="1" customWidth="1"/>
    <col min="6409" max="6409" width="2.5703125" style="14" customWidth="1"/>
    <col min="6410" max="6413" width="9.42578125" style="14"/>
    <col min="6414" max="6414" width="2.5703125" style="14" customWidth="1"/>
    <col min="6415" max="6418" width="9.42578125" style="14"/>
    <col min="6419" max="6419" width="2.42578125" style="14" customWidth="1"/>
    <col min="6420" max="6423" width="9.42578125" style="14"/>
    <col min="6424" max="6424" width="2.42578125" style="14" customWidth="1"/>
    <col min="6425" max="6649" width="9.42578125" style="14"/>
    <col min="6650" max="6650" width="28.42578125" style="14" customWidth="1"/>
    <col min="6651" max="6658" width="0" style="14" hidden="1" customWidth="1"/>
    <col min="6659" max="6659" width="9.5703125" style="14" bestFit="1" customWidth="1"/>
    <col min="6660" max="6660" width="10" style="14" customWidth="1"/>
    <col min="6661" max="6664" width="9.5703125" style="14" bestFit="1" customWidth="1"/>
    <col min="6665" max="6665" width="2.5703125" style="14" customWidth="1"/>
    <col min="6666" max="6669" width="9.42578125" style="14"/>
    <col min="6670" max="6670" width="2.5703125" style="14" customWidth="1"/>
    <col min="6671" max="6674" width="9.42578125" style="14"/>
    <col min="6675" max="6675" width="2.42578125" style="14" customWidth="1"/>
    <col min="6676" max="6679" width="9.42578125" style="14"/>
    <col min="6680" max="6680" width="2.42578125" style="14" customWidth="1"/>
    <col min="6681" max="6905" width="9.42578125" style="14"/>
    <col min="6906" max="6906" width="28.42578125" style="14" customWidth="1"/>
    <col min="6907" max="6914" width="0" style="14" hidden="1" customWidth="1"/>
    <col min="6915" max="6915" width="9.5703125" style="14" bestFit="1" customWidth="1"/>
    <col min="6916" max="6916" width="10" style="14" customWidth="1"/>
    <col min="6917" max="6920" width="9.5703125" style="14" bestFit="1" customWidth="1"/>
    <col min="6921" max="6921" width="2.5703125" style="14" customWidth="1"/>
    <col min="6922" max="6925" width="9.42578125" style="14"/>
    <col min="6926" max="6926" width="2.5703125" style="14" customWidth="1"/>
    <col min="6927" max="6930" width="9.42578125" style="14"/>
    <col min="6931" max="6931" width="2.42578125" style="14" customWidth="1"/>
    <col min="6932" max="6935" width="9.42578125" style="14"/>
    <col min="6936" max="6936" width="2.42578125" style="14" customWidth="1"/>
    <col min="6937" max="7161" width="9.42578125" style="14"/>
    <col min="7162" max="7162" width="28.42578125" style="14" customWidth="1"/>
    <col min="7163" max="7170" width="0" style="14" hidden="1" customWidth="1"/>
    <col min="7171" max="7171" width="9.5703125" style="14" bestFit="1" customWidth="1"/>
    <col min="7172" max="7172" width="10" style="14" customWidth="1"/>
    <col min="7173" max="7176" width="9.5703125" style="14" bestFit="1" customWidth="1"/>
    <col min="7177" max="7177" width="2.5703125" style="14" customWidth="1"/>
    <col min="7178" max="7181" width="9.42578125" style="14"/>
    <col min="7182" max="7182" width="2.5703125" style="14" customWidth="1"/>
    <col min="7183" max="7186" width="9.42578125" style="14"/>
    <col min="7187" max="7187" width="2.42578125" style="14" customWidth="1"/>
    <col min="7188" max="7191" width="9.42578125" style="14"/>
    <col min="7192" max="7192" width="2.42578125" style="14" customWidth="1"/>
    <col min="7193" max="7417" width="9.42578125" style="14"/>
    <col min="7418" max="7418" width="28.42578125" style="14" customWidth="1"/>
    <col min="7419" max="7426" width="0" style="14" hidden="1" customWidth="1"/>
    <col min="7427" max="7427" width="9.5703125" style="14" bestFit="1" customWidth="1"/>
    <col min="7428" max="7428" width="10" style="14" customWidth="1"/>
    <col min="7429" max="7432" width="9.5703125" style="14" bestFit="1" customWidth="1"/>
    <col min="7433" max="7433" width="2.5703125" style="14" customWidth="1"/>
    <col min="7434" max="7437" width="9.42578125" style="14"/>
    <col min="7438" max="7438" width="2.5703125" style="14" customWidth="1"/>
    <col min="7439" max="7442" width="9.42578125" style="14"/>
    <col min="7443" max="7443" width="2.42578125" style="14" customWidth="1"/>
    <col min="7444" max="7447" width="9.42578125" style="14"/>
    <col min="7448" max="7448" width="2.42578125" style="14" customWidth="1"/>
    <col min="7449" max="7673" width="9.42578125" style="14"/>
    <col min="7674" max="7674" width="28.42578125" style="14" customWidth="1"/>
    <col min="7675" max="7682" width="0" style="14" hidden="1" customWidth="1"/>
    <col min="7683" max="7683" width="9.5703125" style="14" bestFit="1" customWidth="1"/>
    <col min="7684" max="7684" width="10" style="14" customWidth="1"/>
    <col min="7685" max="7688" width="9.5703125" style="14" bestFit="1" customWidth="1"/>
    <col min="7689" max="7689" width="2.5703125" style="14" customWidth="1"/>
    <col min="7690" max="7693" width="9.42578125" style="14"/>
    <col min="7694" max="7694" width="2.5703125" style="14" customWidth="1"/>
    <col min="7695" max="7698" width="9.42578125" style="14"/>
    <col min="7699" max="7699" width="2.42578125" style="14" customWidth="1"/>
    <col min="7700" max="7703" width="9.42578125" style="14"/>
    <col min="7704" max="7704" width="2.42578125" style="14" customWidth="1"/>
    <col min="7705" max="7929" width="9.42578125" style="14"/>
    <col min="7930" max="7930" width="28.42578125" style="14" customWidth="1"/>
    <col min="7931" max="7938" width="0" style="14" hidden="1" customWidth="1"/>
    <col min="7939" max="7939" width="9.5703125" style="14" bestFit="1" customWidth="1"/>
    <col min="7940" max="7940" width="10" style="14" customWidth="1"/>
    <col min="7941" max="7944" width="9.5703125" style="14" bestFit="1" customWidth="1"/>
    <col min="7945" max="7945" width="2.5703125" style="14" customWidth="1"/>
    <col min="7946" max="7949" width="9.42578125" style="14"/>
    <col min="7950" max="7950" width="2.5703125" style="14" customWidth="1"/>
    <col min="7951" max="7954" width="9.42578125" style="14"/>
    <col min="7955" max="7955" width="2.42578125" style="14" customWidth="1"/>
    <col min="7956" max="7959" width="9.42578125" style="14"/>
    <col min="7960" max="7960" width="2.42578125" style="14" customWidth="1"/>
    <col min="7961" max="8185" width="9.42578125" style="14"/>
    <col min="8186" max="8186" width="28.42578125" style="14" customWidth="1"/>
    <col min="8187" max="8194" width="0" style="14" hidden="1" customWidth="1"/>
    <col min="8195" max="8195" width="9.5703125" style="14" bestFit="1" customWidth="1"/>
    <col min="8196" max="8196" width="10" style="14" customWidth="1"/>
    <col min="8197" max="8200" width="9.5703125" style="14" bestFit="1" customWidth="1"/>
    <col min="8201" max="8201" width="2.5703125" style="14" customWidth="1"/>
    <col min="8202" max="8205" width="9.42578125" style="14"/>
    <col min="8206" max="8206" width="2.5703125" style="14" customWidth="1"/>
    <col min="8207" max="8210" width="9.42578125" style="14"/>
    <col min="8211" max="8211" width="2.42578125" style="14" customWidth="1"/>
    <col min="8212" max="8215" width="9.42578125" style="14"/>
    <col min="8216" max="8216" width="2.42578125" style="14" customWidth="1"/>
    <col min="8217" max="8441" width="9.42578125" style="14"/>
    <col min="8442" max="8442" width="28.42578125" style="14" customWidth="1"/>
    <col min="8443" max="8450" width="0" style="14" hidden="1" customWidth="1"/>
    <col min="8451" max="8451" width="9.5703125" style="14" bestFit="1" customWidth="1"/>
    <col min="8452" max="8452" width="10" style="14" customWidth="1"/>
    <col min="8453" max="8456" width="9.5703125" style="14" bestFit="1" customWidth="1"/>
    <col min="8457" max="8457" width="2.5703125" style="14" customWidth="1"/>
    <col min="8458" max="8461" width="9.42578125" style="14"/>
    <col min="8462" max="8462" width="2.5703125" style="14" customWidth="1"/>
    <col min="8463" max="8466" width="9.42578125" style="14"/>
    <col min="8467" max="8467" width="2.42578125" style="14" customWidth="1"/>
    <col min="8468" max="8471" width="9.42578125" style="14"/>
    <col min="8472" max="8472" width="2.42578125" style="14" customWidth="1"/>
    <col min="8473" max="8697" width="9.42578125" style="14"/>
    <col min="8698" max="8698" width="28.42578125" style="14" customWidth="1"/>
    <col min="8699" max="8706" width="0" style="14" hidden="1" customWidth="1"/>
    <col min="8707" max="8707" width="9.5703125" style="14" bestFit="1" customWidth="1"/>
    <col min="8708" max="8708" width="10" style="14" customWidth="1"/>
    <col min="8709" max="8712" width="9.5703125" style="14" bestFit="1" customWidth="1"/>
    <col min="8713" max="8713" width="2.5703125" style="14" customWidth="1"/>
    <col min="8714" max="8717" width="9.42578125" style="14"/>
    <col min="8718" max="8718" width="2.5703125" style="14" customWidth="1"/>
    <col min="8719" max="8722" width="9.42578125" style="14"/>
    <col min="8723" max="8723" width="2.42578125" style="14" customWidth="1"/>
    <col min="8724" max="8727" width="9.42578125" style="14"/>
    <col min="8728" max="8728" width="2.42578125" style="14" customWidth="1"/>
    <col min="8729" max="8953" width="9.42578125" style="14"/>
    <col min="8954" max="8954" width="28.42578125" style="14" customWidth="1"/>
    <col min="8955" max="8962" width="0" style="14" hidden="1" customWidth="1"/>
    <col min="8963" max="8963" width="9.5703125" style="14" bestFit="1" customWidth="1"/>
    <col min="8964" max="8964" width="10" style="14" customWidth="1"/>
    <col min="8965" max="8968" width="9.5703125" style="14" bestFit="1" customWidth="1"/>
    <col min="8969" max="8969" width="2.5703125" style="14" customWidth="1"/>
    <col min="8970" max="8973" width="9.42578125" style="14"/>
    <col min="8974" max="8974" width="2.5703125" style="14" customWidth="1"/>
    <col min="8975" max="8978" width="9.42578125" style="14"/>
    <col min="8979" max="8979" width="2.42578125" style="14" customWidth="1"/>
    <col min="8980" max="8983" width="9.42578125" style="14"/>
    <col min="8984" max="8984" width="2.42578125" style="14" customWidth="1"/>
    <col min="8985" max="9209" width="9.42578125" style="14"/>
    <col min="9210" max="9210" width="28.42578125" style="14" customWidth="1"/>
    <col min="9211" max="9218" width="0" style="14" hidden="1" customWidth="1"/>
    <col min="9219" max="9219" width="9.5703125" style="14" bestFit="1" customWidth="1"/>
    <col min="9220" max="9220" width="10" style="14" customWidth="1"/>
    <col min="9221" max="9224" width="9.5703125" style="14" bestFit="1" customWidth="1"/>
    <col min="9225" max="9225" width="2.5703125" style="14" customWidth="1"/>
    <col min="9226" max="9229" width="9.42578125" style="14"/>
    <col min="9230" max="9230" width="2.5703125" style="14" customWidth="1"/>
    <col min="9231" max="9234" width="9.42578125" style="14"/>
    <col min="9235" max="9235" width="2.42578125" style="14" customWidth="1"/>
    <col min="9236" max="9239" width="9.42578125" style="14"/>
    <col min="9240" max="9240" width="2.42578125" style="14" customWidth="1"/>
    <col min="9241" max="9465" width="9.42578125" style="14"/>
    <col min="9466" max="9466" width="28.42578125" style="14" customWidth="1"/>
    <col min="9467" max="9474" width="0" style="14" hidden="1" customWidth="1"/>
    <col min="9475" max="9475" width="9.5703125" style="14" bestFit="1" customWidth="1"/>
    <col min="9476" max="9476" width="10" style="14" customWidth="1"/>
    <col min="9477" max="9480" width="9.5703125" style="14" bestFit="1" customWidth="1"/>
    <col min="9481" max="9481" width="2.5703125" style="14" customWidth="1"/>
    <col min="9482" max="9485" width="9.42578125" style="14"/>
    <col min="9486" max="9486" width="2.5703125" style="14" customWidth="1"/>
    <col min="9487" max="9490" width="9.42578125" style="14"/>
    <col min="9491" max="9491" width="2.42578125" style="14" customWidth="1"/>
    <col min="9492" max="9495" width="9.42578125" style="14"/>
    <col min="9496" max="9496" width="2.42578125" style="14" customWidth="1"/>
    <col min="9497" max="9721" width="9.42578125" style="14"/>
    <col min="9722" max="9722" width="28.42578125" style="14" customWidth="1"/>
    <col min="9723" max="9730" width="0" style="14" hidden="1" customWidth="1"/>
    <col min="9731" max="9731" width="9.5703125" style="14" bestFit="1" customWidth="1"/>
    <col min="9732" max="9732" width="10" style="14" customWidth="1"/>
    <col min="9733" max="9736" width="9.5703125" style="14" bestFit="1" customWidth="1"/>
    <col min="9737" max="9737" width="2.5703125" style="14" customWidth="1"/>
    <col min="9738" max="9741" width="9.42578125" style="14"/>
    <col min="9742" max="9742" width="2.5703125" style="14" customWidth="1"/>
    <col min="9743" max="9746" width="9.42578125" style="14"/>
    <col min="9747" max="9747" width="2.42578125" style="14" customWidth="1"/>
    <col min="9748" max="9751" width="9.42578125" style="14"/>
    <col min="9752" max="9752" width="2.42578125" style="14" customWidth="1"/>
    <col min="9753" max="9977" width="9.42578125" style="14"/>
    <col min="9978" max="9978" width="28.42578125" style="14" customWidth="1"/>
    <col min="9979" max="9986" width="0" style="14" hidden="1" customWidth="1"/>
    <col min="9987" max="9987" width="9.5703125" style="14" bestFit="1" customWidth="1"/>
    <col min="9988" max="9988" width="10" style="14" customWidth="1"/>
    <col min="9989" max="9992" width="9.5703125" style="14" bestFit="1" customWidth="1"/>
    <col min="9993" max="9993" width="2.5703125" style="14" customWidth="1"/>
    <col min="9994" max="9997" width="9.42578125" style="14"/>
    <col min="9998" max="9998" width="2.5703125" style="14" customWidth="1"/>
    <col min="9999" max="10002" width="9.42578125" style="14"/>
    <col min="10003" max="10003" width="2.42578125" style="14" customWidth="1"/>
    <col min="10004" max="10007" width="9.42578125" style="14"/>
    <col min="10008" max="10008" width="2.42578125" style="14" customWidth="1"/>
    <col min="10009" max="10233" width="9.42578125" style="14"/>
    <col min="10234" max="10234" width="28.42578125" style="14" customWidth="1"/>
    <col min="10235" max="10242" width="0" style="14" hidden="1" customWidth="1"/>
    <col min="10243" max="10243" width="9.5703125" style="14" bestFit="1" customWidth="1"/>
    <col min="10244" max="10244" width="10" style="14" customWidth="1"/>
    <col min="10245" max="10248" width="9.5703125" style="14" bestFit="1" customWidth="1"/>
    <col min="10249" max="10249" width="2.5703125" style="14" customWidth="1"/>
    <col min="10250" max="10253" width="9.42578125" style="14"/>
    <col min="10254" max="10254" width="2.5703125" style="14" customWidth="1"/>
    <col min="10255" max="10258" width="9.42578125" style="14"/>
    <col min="10259" max="10259" width="2.42578125" style="14" customWidth="1"/>
    <col min="10260" max="10263" width="9.42578125" style="14"/>
    <col min="10264" max="10264" width="2.42578125" style="14" customWidth="1"/>
    <col min="10265" max="10489" width="9.42578125" style="14"/>
    <col min="10490" max="10490" width="28.42578125" style="14" customWidth="1"/>
    <col min="10491" max="10498" width="0" style="14" hidden="1" customWidth="1"/>
    <col min="10499" max="10499" width="9.5703125" style="14" bestFit="1" customWidth="1"/>
    <col min="10500" max="10500" width="10" style="14" customWidth="1"/>
    <col min="10501" max="10504" width="9.5703125" style="14" bestFit="1" customWidth="1"/>
    <col min="10505" max="10505" width="2.5703125" style="14" customWidth="1"/>
    <col min="10506" max="10509" width="9.42578125" style="14"/>
    <col min="10510" max="10510" width="2.5703125" style="14" customWidth="1"/>
    <col min="10511" max="10514" width="9.42578125" style="14"/>
    <col min="10515" max="10515" width="2.42578125" style="14" customWidth="1"/>
    <col min="10516" max="10519" width="9.42578125" style="14"/>
    <col min="10520" max="10520" width="2.42578125" style="14" customWidth="1"/>
    <col min="10521" max="10745" width="9.42578125" style="14"/>
    <col min="10746" max="10746" width="28.42578125" style="14" customWidth="1"/>
    <col min="10747" max="10754" width="0" style="14" hidden="1" customWidth="1"/>
    <col min="10755" max="10755" width="9.5703125" style="14" bestFit="1" customWidth="1"/>
    <col min="10756" max="10756" width="10" style="14" customWidth="1"/>
    <col min="10757" max="10760" width="9.5703125" style="14" bestFit="1" customWidth="1"/>
    <col min="10761" max="10761" width="2.5703125" style="14" customWidth="1"/>
    <col min="10762" max="10765" width="9.42578125" style="14"/>
    <col min="10766" max="10766" width="2.5703125" style="14" customWidth="1"/>
    <col min="10767" max="10770" width="9.42578125" style="14"/>
    <col min="10771" max="10771" width="2.42578125" style="14" customWidth="1"/>
    <col min="10772" max="10775" width="9.42578125" style="14"/>
    <col min="10776" max="10776" width="2.42578125" style="14" customWidth="1"/>
    <col min="10777" max="11001" width="9.42578125" style="14"/>
    <col min="11002" max="11002" width="28.42578125" style="14" customWidth="1"/>
    <col min="11003" max="11010" width="0" style="14" hidden="1" customWidth="1"/>
    <col min="11011" max="11011" width="9.5703125" style="14" bestFit="1" customWidth="1"/>
    <col min="11012" max="11012" width="10" style="14" customWidth="1"/>
    <col min="11013" max="11016" width="9.5703125" style="14" bestFit="1" customWidth="1"/>
    <col min="11017" max="11017" width="2.5703125" style="14" customWidth="1"/>
    <col min="11018" max="11021" width="9.42578125" style="14"/>
    <col min="11022" max="11022" width="2.5703125" style="14" customWidth="1"/>
    <col min="11023" max="11026" width="9.42578125" style="14"/>
    <col min="11027" max="11027" width="2.42578125" style="14" customWidth="1"/>
    <col min="11028" max="11031" width="9.42578125" style="14"/>
    <col min="11032" max="11032" width="2.42578125" style="14" customWidth="1"/>
    <col min="11033" max="11257" width="9.42578125" style="14"/>
    <col min="11258" max="11258" width="28.42578125" style="14" customWidth="1"/>
    <col min="11259" max="11266" width="0" style="14" hidden="1" customWidth="1"/>
    <col min="11267" max="11267" width="9.5703125" style="14" bestFit="1" customWidth="1"/>
    <col min="11268" max="11268" width="10" style="14" customWidth="1"/>
    <col min="11269" max="11272" width="9.5703125" style="14" bestFit="1" customWidth="1"/>
    <col min="11273" max="11273" width="2.5703125" style="14" customWidth="1"/>
    <col min="11274" max="11277" width="9.42578125" style="14"/>
    <col min="11278" max="11278" width="2.5703125" style="14" customWidth="1"/>
    <col min="11279" max="11282" width="9.42578125" style="14"/>
    <col min="11283" max="11283" width="2.42578125" style="14" customWidth="1"/>
    <col min="11284" max="11287" width="9.42578125" style="14"/>
    <col min="11288" max="11288" width="2.42578125" style="14" customWidth="1"/>
    <col min="11289" max="11513" width="9.42578125" style="14"/>
    <col min="11514" max="11514" width="28.42578125" style="14" customWidth="1"/>
    <col min="11515" max="11522" width="0" style="14" hidden="1" customWidth="1"/>
    <col min="11523" max="11523" width="9.5703125" style="14" bestFit="1" customWidth="1"/>
    <col min="11524" max="11524" width="10" style="14" customWidth="1"/>
    <col min="11525" max="11528" width="9.5703125" style="14" bestFit="1" customWidth="1"/>
    <col min="11529" max="11529" width="2.5703125" style="14" customWidth="1"/>
    <col min="11530" max="11533" width="9.42578125" style="14"/>
    <col min="11534" max="11534" width="2.5703125" style="14" customWidth="1"/>
    <col min="11535" max="11538" width="9.42578125" style="14"/>
    <col min="11539" max="11539" width="2.42578125" style="14" customWidth="1"/>
    <col min="11540" max="11543" width="9.42578125" style="14"/>
    <col min="11544" max="11544" width="2.42578125" style="14" customWidth="1"/>
    <col min="11545" max="11769" width="9.42578125" style="14"/>
    <col min="11770" max="11770" width="28.42578125" style="14" customWidth="1"/>
    <col min="11771" max="11778" width="0" style="14" hidden="1" customWidth="1"/>
    <col min="11779" max="11779" width="9.5703125" style="14" bestFit="1" customWidth="1"/>
    <col min="11780" max="11780" width="10" style="14" customWidth="1"/>
    <col min="11781" max="11784" width="9.5703125" style="14" bestFit="1" customWidth="1"/>
    <col min="11785" max="11785" width="2.5703125" style="14" customWidth="1"/>
    <col min="11786" max="11789" width="9.42578125" style="14"/>
    <col min="11790" max="11790" width="2.5703125" style="14" customWidth="1"/>
    <col min="11791" max="11794" width="9.42578125" style="14"/>
    <col min="11795" max="11795" width="2.42578125" style="14" customWidth="1"/>
    <col min="11796" max="11799" width="9.42578125" style="14"/>
    <col min="11800" max="11800" width="2.42578125" style="14" customWidth="1"/>
    <col min="11801" max="12025" width="9.42578125" style="14"/>
    <col min="12026" max="12026" width="28.42578125" style="14" customWidth="1"/>
    <col min="12027" max="12034" width="0" style="14" hidden="1" customWidth="1"/>
    <col min="12035" max="12035" width="9.5703125" style="14" bestFit="1" customWidth="1"/>
    <col min="12036" max="12036" width="10" style="14" customWidth="1"/>
    <col min="12037" max="12040" width="9.5703125" style="14" bestFit="1" customWidth="1"/>
    <col min="12041" max="12041" width="2.5703125" style="14" customWidth="1"/>
    <col min="12042" max="12045" width="9.42578125" style="14"/>
    <col min="12046" max="12046" width="2.5703125" style="14" customWidth="1"/>
    <col min="12047" max="12050" width="9.42578125" style="14"/>
    <col min="12051" max="12051" width="2.42578125" style="14" customWidth="1"/>
    <col min="12052" max="12055" width="9.42578125" style="14"/>
    <col min="12056" max="12056" width="2.42578125" style="14" customWidth="1"/>
    <col min="12057" max="12281" width="9.42578125" style="14"/>
    <col min="12282" max="12282" width="28.42578125" style="14" customWidth="1"/>
    <col min="12283" max="12290" width="0" style="14" hidden="1" customWidth="1"/>
    <col min="12291" max="12291" width="9.5703125" style="14" bestFit="1" customWidth="1"/>
    <col min="12292" max="12292" width="10" style="14" customWidth="1"/>
    <col min="12293" max="12296" width="9.5703125" style="14" bestFit="1" customWidth="1"/>
    <col min="12297" max="12297" width="2.5703125" style="14" customWidth="1"/>
    <col min="12298" max="12301" width="9.42578125" style="14"/>
    <col min="12302" max="12302" width="2.5703125" style="14" customWidth="1"/>
    <col min="12303" max="12306" width="9.42578125" style="14"/>
    <col min="12307" max="12307" width="2.42578125" style="14" customWidth="1"/>
    <col min="12308" max="12311" width="9.42578125" style="14"/>
    <col min="12312" max="12312" width="2.42578125" style="14" customWidth="1"/>
    <col min="12313" max="12537" width="9.42578125" style="14"/>
    <col min="12538" max="12538" width="28.42578125" style="14" customWidth="1"/>
    <col min="12539" max="12546" width="0" style="14" hidden="1" customWidth="1"/>
    <col min="12547" max="12547" width="9.5703125" style="14" bestFit="1" customWidth="1"/>
    <col min="12548" max="12548" width="10" style="14" customWidth="1"/>
    <col min="12549" max="12552" width="9.5703125" style="14" bestFit="1" customWidth="1"/>
    <col min="12553" max="12553" width="2.5703125" style="14" customWidth="1"/>
    <col min="12554" max="12557" width="9.42578125" style="14"/>
    <col min="12558" max="12558" width="2.5703125" style="14" customWidth="1"/>
    <col min="12559" max="12562" width="9.42578125" style="14"/>
    <col min="12563" max="12563" width="2.42578125" style="14" customWidth="1"/>
    <col min="12564" max="12567" width="9.42578125" style="14"/>
    <col min="12568" max="12568" width="2.42578125" style="14" customWidth="1"/>
    <col min="12569" max="12793" width="9.42578125" style="14"/>
    <col min="12794" max="12794" width="28.42578125" style="14" customWidth="1"/>
    <col min="12795" max="12802" width="0" style="14" hidden="1" customWidth="1"/>
    <col min="12803" max="12803" width="9.5703125" style="14" bestFit="1" customWidth="1"/>
    <col min="12804" max="12804" width="10" style="14" customWidth="1"/>
    <col min="12805" max="12808" width="9.5703125" style="14" bestFit="1" customWidth="1"/>
    <col min="12809" max="12809" width="2.5703125" style="14" customWidth="1"/>
    <col min="12810" max="12813" width="9.42578125" style="14"/>
    <col min="12814" max="12814" width="2.5703125" style="14" customWidth="1"/>
    <col min="12815" max="12818" width="9.42578125" style="14"/>
    <col min="12819" max="12819" width="2.42578125" style="14" customWidth="1"/>
    <col min="12820" max="12823" width="9.42578125" style="14"/>
    <col min="12824" max="12824" width="2.42578125" style="14" customWidth="1"/>
    <col min="12825" max="13049" width="9.42578125" style="14"/>
    <col min="13050" max="13050" width="28.42578125" style="14" customWidth="1"/>
    <col min="13051" max="13058" width="0" style="14" hidden="1" customWidth="1"/>
    <col min="13059" max="13059" width="9.5703125" style="14" bestFit="1" customWidth="1"/>
    <col min="13060" max="13060" width="10" style="14" customWidth="1"/>
    <col min="13061" max="13064" width="9.5703125" style="14" bestFit="1" customWidth="1"/>
    <col min="13065" max="13065" width="2.5703125" style="14" customWidth="1"/>
    <col min="13066" max="13069" width="9.42578125" style="14"/>
    <col min="13070" max="13070" width="2.5703125" style="14" customWidth="1"/>
    <col min="13071" max="13074" width="9.42578125" style="14"/>
    <col min="13075" max="13075" width="2.42578125" style="14" customWidth="1"/>
    <col min="13076" max="13079" width="9.42578125" style="14"/>
    <col min="13080" max="13080" width="2.42578125" style="14" customWidth="1"/>
    <col min="13081" max="13305" width="9.42578125" style="14"/>
    <col min="13306" max="13306" width="28.42578125" style="14" customWidth="1"/>
    <col min="13307" max="13314" width="0" style="14" hidden="1" customWidth="1"/>
    <col min="13315" max="13315" width="9.5703125" style="14" bestFit="1" customWidth="1"/>
    <col min="13316" max="13316" width="10" style="14" customWidth="1"/>
    <col min="13317" max="13320" width="9.5703125" style="14" bestFit="1" customWidth="1"/>
    <col min="13321" max="13321" width="2.5703125" style="14" customWidth="1"/>
    <col min="13322" max="13325" width="9.42578125" style="14"/>
    <col min="13326" max="13326" width="2.5703125" style="14" customWidth="1"/>
    <col min="13327" max="13330" width="9.42578125" style="14"/>
    <col min="13331" max="13331" width="2.42578125" style="14" customWidth="1"/>
    <col min="13332" max="13335" width="9.42578125" style="14"/>
    <col min="13336" max="13336" width="2.42578125" style="14" customWidth="1"/>
    <col min="13337" max="13561" width="9.42578125" style="14"/>
    <col min="13562" max="13562" width="28.42578125" style="14" customWidth="1"/>
    <col min="13563" max="13570" width="0" style="14" hidden="1" customWidth="1"/>
    <col min="13571" max="13571" width="9.5703125" style="14" bestFit="1" customWidth="1"/>
    <col min="13572" max="13572" width="10" style="14" customWidth="1"/>
    <col min="13573" max="13576" width="9.5703125" style="14" bestFit="1" customWidth="1"/>
    <col min="13577" max="13577" width="2.5703125" style="14" customWidth="1"/>
    <col min="13578" max="13581" width="9.42578125" style="14"/>
    <col min="13582" max="13582" width="2.5703125" style="14" customWidth="1"/>
    <col min="13583" max="13586" width="9.42578125" style="14"/>
    <col min="13587" max="13587" width="2.42578125" style="14" customWidth="1"/>
    <col min="13588" max="13591" width="9.42578125" style="14"/>
    <col min="13592" max="13592" width="2.42578125" style="14" customWidth="1"/>
    <col min="13593" max="13817" width="9.42578125" style="14"/>
    <col min="13818" max="13818" width="28.42578125" style="14" customWidth="1"/>
    <col min="13819" max="13826" width="0" style="14" hidden="1" customWidth="1"/>
    <col min="13827" max="13827" width="9.5703125" style="14" bestFit="1" customWidth="1"/>
    <col min="13828" max="13828" width="10" style="14" customWidth="1"/>
    <col min="13829" max="13832" width="9.5703125" style="14" bestFit="1" customWidth="1"/>
    <col min="13833" max="13833" width="2.5703125" style="14" customWidth="1"/>
    <col min="13834" max="13837" width="9.42578125" style="14"/>
    <col min="13838" max="13838" width="2.5703125" style="14" customWidth="1"/>
    <col min="13839" max="13842" width="9.42578125" style="14"/>
    <col min="13843" max="13843" width="2.42578125" style="14" customWidth="1"/>
    <col min="13844" max="13847" width="9.42578125" style="14"/>
    <col min="13848" max="13848" width="2.42578125" style="14" customWidth="1"/>
    <col min="13849" max="14073" width="9.42578125" style="14"/>
    <col min="14074" max="14074" width="28.42578125" style="14" customWidth="1"/>
    <col min="14075" max="14082" width="0" style="14" hidden="1" customWidth="1"/>
    <col min="14083" max="14083" width="9.5703125" style="14" bestFit="1" customWidth="1"/>
    <col min="14084" max="14084" width="10" style="14" customWidth="1"/>
    <col min="14085" max="14088" width="9.5703125" style="14" bestFit="1" customWidth="1"/>
    <col min="14089" max="14089" width="2.5703125" style="14" customWidth="1"/>
    <col min="14090" max="14093" width="9.42578125" style="14"/>
    <col min="14094" max="14094" width="2.5703125" style="14" customWidth="1"/>
    <col min="14095" max="14098" width="9.42578125" style="14"/>
    <col min="14099" max="14099" width="2.42578125" style="14" customWidth="1"/>
    <col min="14100" max="14103" width="9.42578125" style="14"/>
    <col min="14104" max="14104" width="2.42578125" style="14" customWidth="1"/>
    <col min="14105" max="14329" width="9.42578125" style="14"/>
    <col min="14330" max="14330" width="28.42578125" style="14" customWidth="1"/>
    <col min="14331" max="14338" width="0" style="14" hidden="1" customWidth="1"/>
    <col min="14339" max="14339" width="9.5703125" style="14" bestFit="1" customWidth="1"/>
    <col min="14340" max="14340" width="10" style="14" customWidth="1"/>
    <col min="14341" max="14344" width="9.5703125" style="14" bestFit="1" customWidth="1"/>
    <col min="14345" max="14345" width="2.5703125" style="14" customWidth="1"/>
    <col min="14346" max="14349" width="9.42578125" style="14"/>
    <col min="14350" max="14350" width="2.5703125" style="14" customWidth="1"/>
    <col min="14351" max="14354" width="9.42578125" style="14"/>
    <col min="14355" max="14355" width="2.42578125" style="14" customWidth="1"/>
    <col min="14356" max="14359" width="9.42578125" style="14"/>
    <col min="14360" max="14360" width="2.42578125" style="14" customWidth="1"/>
    <col min="14361" max="14585" width="9.42578125" style="14"/>
    <col min="14586" max="14586" width="28.42578125" style="14" customWidth="1"/>
    <col min="14587" max="14594" width="0" style="14" hidden="1" customWidth="1"/>
    <col min="14595" max="14595" width="9.5703125" style="14" bestFit="1" customWidth="1"/>
    <col min="14596" max="14596" width="10" style="14" customWidth="1"/>
    <col min="14597" max="14600" width="9.5703125" style="14" bestFit="1" customWidth="1"/>
    <col min="14601" max="14601" width="2.5703125" style="14" customWidth="1"/>
    <col min="14602" max="14605" width="9.42578125" style="14"/>
    <col min="14606" max="14606" width="2.5703125" style="14" customWidth="1"/>
    <col min="14607" max="14610" width="9.42578125" style="14"/>
    <col min="14611" max="14611" width="2.42578125" style="14" customWidth="1"/>
    <col min="14612" max="14615" width="9.42578125" style="14"/>
    <col min="14616" max="14616" width="2.42578125" style="14" customWidth="1"/>
    <col min="14617" max="14841" width="9.42578125" style="14"/>
    <col min="14842" max="14842" width="28.42578125" style="14" customWidth="1"/>
    <col min="14843" max="14850" width="0" style="14" hidden="1" customWidth="1"/>
    <col min="14851" max="14851" width="9.5703125" style="14" bestFit="1" customWidth="1"/>
    <col min="14852" max="14852" width="10" style="14" customWidth="1"/>
    <col min="14853" max="14856" width="9.5703125" style="14" bestFit="1" customWidth="1"/>
    <col min="14857" max="14857" width="2.5703125" style="14" customWidth="1"/>
    <col min="14858" max="14861" width="9.42578125" style="14"/>
    <col min="14862" max="14862" width="2.5703125" style="14" customWidth="1"/>
    <col min="14863" max="14866" width="9.42578125" style="14"/>
    <col min="14867" max="14867" width="2.42578125" style="14" customWidth="1"/>
    <col min="14868" max="14871" width="9.42578125" style="14"/>
    <col min="14872" max="14872" width="2.42578125" style="14" customWidth="1"/>
    <col min="14873" max="15097" width="9.42578125" style="14"/>
    <col min="15098" max="15098" width="28.42578125" style="14" customWidth="1"/>
    <col min="15099" max="15106" width="0" style="14" hidden="1" customWidth="1"/>
    <col min="15107" max="15107" width="9.5703125" style="14" bestFit="1" customWidth="1"/>
    <col min="15108" max="15108" width="10" style="14" customWidth="1"/>
    <col min="15109" max="15112" width="9.5703125" style="14" bestFit="1" customWidth="1"/>
    <col min="15113" max="15113" width="2.5703125" style="14" customWidth="1"/>
    <col min="15114" max="15117" width="9.42578125" style="14"/>
    <col min="15118" max="15118" width="2.5703125" style="14" customWidth="1"/>
    <col min="15119" max="15122" width="9.42578125" style="14"/>
    <col min="15123" max="15123" width="2.42578125" style="14" customWidth="1"/>
    <col min="15124" max="15127" width="9.42578125" style="14"/>
    <col min="15128" max="15128" width="2.42578125" style="14" customWidth="1"/>
    <col min="15129" max="15353" width="9.42578125" style="14"/>
    <col min="15354" max="15354" width="28.42578125" style="14" customWidth="1"/>
    <col min="15355" max="15362" width="0" style="14" hidden="1" customWidth="1"/>
    <col min="15363" max="15363" width="9.5703125" style="14" bestFit="1" customWidth="1"/>
    <col min="15364" max="15364" width="10" style="14" customWidth="1"/>
    <col min="15365" max="15368" width="9.5703125" style="14" bestFit="1" customWidth="1"/>
    <col min="15369" max="15369" width="2.5703125" style="14" customWidth="1"/>
    <col min="15370" max="15373" width="9.42578125" style="14"/>
    <col min="15374" max="15374" width="2.5703125" style="14" customWidth="1"/>
    <col min="15375" max="15378" width="9.42578125" style="14"/>
    <col min="15379" max="15379" width="2.42578125" style="14" customWidth="1"/>
    <col min="15380" max="15383" width="9.42578125" style="14"/>
    <col min="15384" max="15384" width="2.42578125" style="14" customWidth="1"/>
    <col min="15385" max="15609" width="9.42578125" style="14"/>
    <col min="15610" max="15610" width="28.42578125" style="14" customWidth="1"/>
    <col min="15611" max="15618" width="0" style="14" hidden="1" customWidth="1"/>
    <col min="15619" max="15619" width="9.5703125" style="14" bestFit="1" customWidth="1"/>
    <col min="15620" max="15620" width="10" style="14" customWidth="1"/>
    <col min="15621" max="15624" width="9.5703125" style="14" bestFit="1" customWidth="1"/>
    <col min="15625" max="15625" width="2.5703125" style="14" customWidth="1"/>
    <col min="15626" max="15629" width="9.42578125" style="14"/>
    <col min="15630" max="15630" width="2.5703125" style="14" customWidth="1"/>
    <col min="15631" max="15634" width="9.42578125" style="14"/>
    <col min="15635" max="15635" width="2.42578125" style="14" customWidth="1"/>
    <col min="15636" max="15639" width="9.42578125" style="14"/>
    <col min="15640" max="15640" width="2.42578125" style="14" customWidth="1"/>
    <col min="15641" max="15865" width="9.42578125" style="14"/>
    <col min="15866" max="15866" width="28.42578125" style="14" customWidth="1"/>
    <col min="15867" max="15874" width="0" style="14" hidden="1" customWidth="1"/>
    <col min="15875" max="15875" width="9.5703125" style="14" bestFit="1" customWidth="1"/>
    <col min="15876" max="15876" width="10" style="14" customWidth="1"/>
    <col min="15877" max="15880" width="9.5703125" style="14" bestFit="1" customWidth="1"/>
    <col min="15881" max="15881" width="2.5703125" style="14" customWidth="1"/>
    <col min="15882" max="15885" width="9.42578125" style="14"/>
    <col min="15886" max="15886" width="2.5703125" style="14" customWidth="1"/>
    <col min="15887" max="15890" width="9.42578125" style="14"/>
    <col min="15891" max="15891" width="2.42578125" style="14" customWidth="1"/>
    <col min="15892" max="15895" width="9.42578125" style="14"/>
    <col min="15896" max="15896" width="2.42578125" style="14" customWidth="1"/>
    <col min="15897" max="16121" width="9.42578125" style="14"/>
    <col min="16122" max="16122" width="28.42578125" style="14" customWidth="1"/>
    <col min="16123" max="16130" width="0" style="14" hidden="1" customWidth="1"/>
    <col min="16131" max="16131" width="9.5703125" style="14" bestFit="1" customWidth="1"/>
    <col min="16132" max="16132" width="10" style="14" customWidth="1"/>
    <col min="16133" max="16136" width="9.5703125" style="14" bestFit="1" customWidth="1"/>
    <col min="16137" max="16137" width="2.5703125" style="14" customWidth="1"/>
    <col min="16138" max="16141" width="9.42578125" style="14"/>
    <col min="16142" max="16142" width="2.5703125" style="14" customWidth="1"/>
    <col min="16143" max="16146" width="9.42578125" style="14"/>
    <col min="16147" max="16147" width="2.42578125" style="14" customWidth="1"/>
    <col min="16148" max="16151" width="9.42578125" style="14"/>
    <col min="16152" max="16152" width="2.42578125" style="14" customWidth="1"/>
    <col min="16153" max="16378" width="9.42578125" style="14"/>
    <col min="16379" max="16384" width="9.42578125" style="14" customWidth="1"/>
  </cols>
  <sheetData>
    <row r="1" spans="1:34" ht="18" x14ac:dyDescent="0.2">
      <c r="A1" s="49" t="s">
        <v>260</v>
      </c>
      <c r="B1" s="193"/>
      <c r="F1" s="193"/>
      <c r="J1" s="191"/>
      <c r="K1" s="193"/>
      <c r="L1" s="193"/>
      <c r="M1" s="193"/>
      <c r="N1" s="193"/>
      <c r="O1" s="193"/>
      <c r="P1" s="193"/>
      <c r="Q1" s="193"/>
      <c r="R1" s="193"/>
      <c r="S1" s="193"/>
      <c r="T1" s="191"/>
      <c r="U1" s="191"/>
      <c r="V1" s="191"/>
      <c r="W1" s="193"/>
      <c r="Y1" s="193"/>
      <c r="Z1" s="191"/>
      <c r="AA1" s="519"/>
      <c r="AB1" s="191"/>
      <c r="AC1" s="191"/>
      <c r="AD1" s="191"/>
      <c r="AE1" s="191"/>
      <c r="AF1" s="14"/>
      <c r="AG1" s="14"/>
      <c r="AH1" s="14"/>
    </row>
    <row r="2" spans="1:34" ht="14.25" x14ac:dyDescent="0.2">
      <c r="A2" s="235"/>
      <c r="J2" s="13"/>
      <c r="T2" s="13"/>
      <c r="U2" s="13"/>
      <c r="V2" s="13"/>
      <c r="Z2" s="13"/>
      <c r="AA2" s="519"/>
      <c r="AB2" s="13"/>
      <c r="AC2" s="13"/>
      <c r="AD2" s="13"/>
      <c r="AE2" s="13"/>
      <c r="AF2" s="14"/>
      <c r="AG2" s="14"/>
      <c r="AH2" s="14"/>
    </row>
    <row r="3" spans="1:34" ht="14.25" x14ac:dyDescent="0.2">
      <c r="A3" s="75" t="s">
        <v>496</v>
      </c>
      <c r="B3" s="193"/>
      <c r="F3" s="193"/>
      <c r="J3" s="191"/>
      <c r="K3" s="193"/>
      <c r="L3" s="193"/>
      <c r="M3" s="193"/>
      <c r="N3" s="193"/>
      <c r="O3" s="193"/>
      <c r="P3" s="193"/>
      <c r="Q3" s="193"/>
      <c r="R3" s="193"/>
      <c r="S3" s="193"/>
      <c r="T3" s="191"/>
      <c r="U3" s="191"/>
      <c r="V3" s="191"/>
      <c r="W3" s="193"/>
      <c r="Y3" s="193"/>
      <c r="Z3" s="191"/>
      <c r="AA3" s="519"/>
      <c r="AB3" s="191"/>
      <c r="AC3" s="191"/>
      <c r="AD3" s="191"/>
      <c r="AE3" s="191"/>
      <c r="AF3" s="14"/>
      <c r="AG3" s="14"/>
      <c r="AH3" s="14"/>
    </row>
    <row r="4" spans="1:34" ht="12.75" x14ac:dyDescent="0.2">
      <c r="A4" s="75"/>
      <c r="B4" s="193"/>
      <c r="F4" s="193"/>
      <c r="J4" s="191"/>
      <c r="K4" s="193"/>
      <c r="L4" s="193"/>
      <c r="M4" s="193"/>
      <c r="N4" s="193"/>
      <c r="O4" s="193"/>
      <c r="P4" s="193"/>
      <c r="Q4" s="193"/>
      <c r="R4" s="193"/>
      <c r="S4" s="193"/>
      <c r="T4" s="191"/>
      <c r="U4" s="191"/>
      <c r="V4" s="191"/>
      <c r="W4" s="193"/>
      <c r="Y4" s="193"/>
      <c r="Z4" s="191"/>
      <c r="AA4" s="519"/>
      <c r="AB4" s="191"/>
      <c r="AC4" s="191"/>
      <c r="AD4" s="191"/>
      <c r="AE4" s="191"/>
      <c r="AF4" s="14"/>
      <c r="AG4" s="14"/>
      <c r="AH4" s="14"/>
    </row>
    <row r="5" spans="1:34" s="43" customFormat="1" ht="13.5" thickBot="1" x14ac:dyDescent="0.25">
      <c r="A5" s="163"/>
      <c r="B5" s="163"/>
      <c r="C5" s="264" t="s">
        <v>119</v>
      </c>
      <c r="D5" s="264"/>
      <c r="E5" s="264"/>
      <c r="F5" s="272"/>
      <c r="G5" s="311" t="s">
        <v>133</v>
      </c>
      <c r="H5" s="311"/>
      <c r="I5" s="163"/>
      <c r="J5" s="163"/>
      <c r="K5" s="257" t="s">
        <v>235</v>
      </c>
      <c r="L5" s="257"/>
      <c r="M5" s="257"/>
      <c r="N5" s="257"/>
      <c r="O5" s="257"/>
      <c r="P5" s="257"/>
      <c r="Q5" s="257"/>
      <c r="R5" s="257"/>
      <c r="S5" s="257"/>
      <c r="T5" s="257"/>
      <c r="U5" s="257"/>
      <c r="V5" s="257"/>
      <c r="W5" s="257"/>
      <c r="X5" s="163"/>
      <c r="Y5" s="163"/>
      <c r="AA5" s="520"/>
    </row>
    <row r="6" spans="1:34" ht="27" x14ac:dyDescent="0.2">
      <c r="A6" s="313"/>
      <c r="B6" s="314"/>
      <c r="C6" s="653" t="s">
        <v>119</v>
      </c>
      <c r="D6" s="653"/>
      <c r="E6" s="653"/>
      <c r="F6" s="653"/>
      <c r="G6" s="652" t="s">
        <v>233</v>
      </c>
      <c r="H6" s="652"/>
      <c r="I6" s="652"/>
      <c r="J6" s="312" t="s">
        <v>236</v>
      </c>
      <c r="K6" s="654" t="s">
        <v>244</v>
      </c>
      <c r="L6" s="652"/>
      <c r="M6" s="652"/>
      <c r="N6" s="652"/>
      <c r="O6" s="652"/>
      <c r="P6" s="652"/>
      <c r="Q6" s="652"/>
      <c r="R6" s="652"/>
      <c r="S6" s="652"/>
      <c r="T6" s="652"/>
      <c r="U6" s="652"/>
      <c r="V6" s="652"/>
      <c r="W6" s="652"/>
      <c r="X6" s="652"/>
      <c r="Y6" s="651" t="s">
        <v>271</v>
      </c>
      <c r="Z6" s="114"/>
      <c r="AA6" s="519"/>
      <c r="AB6" s="191"/>
      <c r="AC6" s="191"/>
      <c r="AD6" s="191"/>
      <c r="AE6" s="191"/>
      <c r="AF6" s="14"/>
      <c r="AG6" s="14"/>
      <c r="AH6" s="14"/>
    </row>
    <row r="7" spans="1:34" ht="38.25" x14ac:dyDescent="0.2">
      <c r="A7" s="394" t="s">
        <v>13</v>
      </c>
      <c r="B7" s="270" t="s">
        <v>21</v>
      </c>
      <c r="C7" s="271" t="s">
        <v>230</v>
      </c>
      <c r="D7" s="271" t="s">
        <v>231</v>
      </c>
      <c r="E7" s="271" t="s">
        <v>232</v>
      </c>
      <c r="F7" s="308" t="s">
        <v>7</v>
      </c>
      <c r="G7" s="271" t="s">
        <v>229</v>
      </c>
      <c r="H7" s="271" t="s">
        <v>441</v>
      </c>
      <c r="I7" s="307" t="s">
        <v>7</v>
      </c>
      <c r="J7" s="315" t="s">
        <v>7</v>
      </c>
      <c r="K7" s="271" t="s">
        <v>125</v>
      </c>
      <c r="L7" s="271" t="s">
        <v>126</v>
      </c>
      <c r="M7" s="271" t="s">
        <v>120</v>
      </c>
      <c r="N7" s="271" t="s">
        <v>127</v>
      </c>
      <c r="O7" s="271" t="s">
        <v>121</v>
      </c>
      <c r="P7" s="309" t="s">
        <v>128</v>
      </c>
      <c r="Q7" s="271" t="s">
        <v>129</v>
      </c>
      <c r="R7" s="271" t="s">
        <v>122</v>
      </c>
      <c r="S7" s="271" t="s">
        <v>123</v>
      </c>
      <c r="T7" s="309" t="s">
        <v>132</v>
      </c>
      <c r="U7" s="271" t="s">
        <v>130</v>
      </c>
      <c r="V7" s="271" t="s">
        <v>131</v>
      </c>
      <c r="W7" s="271" t="s">
        <v>124</v>
      </c>
      <c r="X7" s="308" t="s">
        <v>7</v>
      </c>
      <c r="Y7" s="647"/>
      <c r="Z7" s="273"/>
      <c r="AA7" s="521"/>
      <c r="AB7" s="71"/>
      <c r="AC7" s="61"/>
      <c r="AD7" s="650"/>
      <c r="AE7" s="650"/>
      <c r="AF7" s="14"/>
      <c r="AG7" s="14"/>
      <c r="AH7" s="14"/>
    </row>
    <row r="8" spans="1:34" s="15" customFormat="1" ht="12.75" x14ac:dyDescent="0.2">
      <c r="A8" s="274" t="s">
        <v>162</v>
      </c>
      <c r="B8" s="141"/>
      <c r="C8" s="333" t="s">
        <v>12</v>
      </c>
      <c r="D8" s="185" t="s">
        <v>12</v>
      </c>
      <c r="E8" s="185" t="s">
        <v>12</v>
      </c>
      <c r="F8" s="499">
        <v>297125</v>
      </c>
      <c r="G8" s="185" t="s">
        <v>12</v>
      </c>
      <c r="H8" s="185" t="s">
        <v>12</v>
      </c>
      <c r="I8" s="499">
        <v>108600</v>
      </c>
      <c r="J8" s="499">
        <v>23886</v>
      </c>
      <c r="K8" s="499">
        <v>6221</v>
      </c>
      <c r="L8" s="499">
        <v>4874</v>
      </c>
      <c r="M8" s="499">
        <v>1660</v>
      </c>
      <c r="N8" s="499">
        <v>14491</v>
      </c>
      <c r="O8" s="499">
        <v>50145</v>
      </c>
      <c r="P8" s="333" t="s">
        <v>12</v>
      </c>
      <c r="Q8" s="499">
        <v>3184</v>
      </c>
      <c r="R8" s="499">
        <v>12706</v>
      </c>
      <c r="S8" s="499">
        <v>86727</v>
      </c>
      <c r="T8" s="499">
        <v>36403</v>
      </c>
      <c r="U8" s="499">
        <v>23152</v>
      </c>
      <c r="V8" s="499">
        <v>1290</v>
      </c>
      <c r="W8" s="499">
        <v>91119</v>
      </c>
      <c r="X8" s="215">
        <v>331972</v>
      </c>
      <c r="Y8" s="304">
        <v>761583</v>
      </c>
      <c r="Z8" s="116"/>
      <c r="AA8" s="522"/>
      <c r="AB8" s="62"/>
      <c r="AC8" s="62"/>
      <c r="AD8" s="62"/>
      <c r="AE8" s="62"/>
    </row>
    <row r="9" spans="1:34" ht="12.75" x14ac:dyDescent="0.2">
      <c r="A9" s="140" t="s">
        <v>46</v>
      </c>
      <c r="B9" s="141"/>
      <c r="C9" s="333" t="s">
        <v>12</v>
      </c>
      <c r="D9" s="185" t="s">
        <v>12</v>
      </c>
      <c r="E9" s="185" t="s">
        <v>12</v>
      </c>
      <c r="F9" s="499">
        <v>292852</v>
      </c>
      <c r="G9" s="185" t="s">
        <v>12</v>
      </c>
      <c r="H9" s="185" t="s">
        <v>12</v>
      </c>
      <c r="I9" s="499">
        <v>128456</v>
      </c>
      <c r="J9" s="499">
        <v>26409</v>
      </c>
      <c r="K9" s="499">
        <v>5451</v>
      </c>
      <c r="L9" s="499">
        <v>4748</v>
      </c>
      <c r="M9" s="499">
        <v>2114</v>
      </c>
      <c r="N9" s="499">
        <v>10619</v>
      </c>
      <c r="O9" s="499">
        <v>50140</v>
      </c>
      <c r="P9" s="333" t="s">
        <v>12</v>
      </c>
      <c r="Q9" s="499">
        <v>3601</v>
      </c>
      <c r="R9" s="499">
        <v>11112</v>
      </c>
      <c r="S9" s="499">
        <v>87911</v>
      </c>
      <c r="T9" s="499">
        <v>30472</v>
      </c>
      <c r="U9" s="499">
        <v>10633</v>
      </c>
      <c r="V9" s="499">
        <v>1432</v>
      </c>
      <c r="W9" s="499">
        <v>82940</v>
      </c>
      <c r="X9" s="215">
        <v>301173</v>
      </c>
      <c r="Y9" s="304">
        <v>748890</v>
      </c>
      <c r="Z9" s="116"/>
      <c r="AA9" s="522"/>
      <c r="AB9" s="62"/>
      <c r="AC9" s="13"/>
      <c r="AD9" s="13"/>
      <c r="AE9" s="13"/>
      <c r="AF9" s="14"/>
      <c r="AG9" s="14"/>
      <c r="AH9" s="14"/>
    </row>
    <row r="10" spans="1:34" ht="12.75" x14ac:dyDescent="0.2">
      <c r="A10" s="140" t="s">
        <v>45</v>
      </c>
      <c r="B10" s="141"/>
      <c r="C10" s="333" t="s">
        <v>12</v>
      </c>
      <c r="D10" s="185" t="s">
        <v>12</v>
      </c>
      <c r="E10" s="185" t="s">
        <v>12</v>
      </c>
      <c r="F10" s="499">
        <v>312845</v>
      </c>
      <c r="G10" s="185" t="s">
        <v>12</v>
      </c>
      <c r="H10" s="185" t="s">
        <v>12</v>
      </c>
      <c r="I10" s="499">
        <v>156184</v>
      </c>
      <c r="J10" s="499">
        <v>28469</v>
      </c>
      <c r="K10" s="499">
        <v>5178</v>
      </c>
      <c r="L10" s="499">
        <v>4553</v>
      </c>
      <c r="M10" s="499">
        <v>2534</v>
      </c>
      <c r="N10" s="499">
        <v>8817</v>
      </c>
      <c r="O10" s="499">
        <v>56109</v>
      </c>
      <c r="P10" s="333" t="s">
        <v>12</v>
      </c>
      <c r="Q10" s="499">
        <v>3625</v>
      </c>
      <c r="R10" s="499">
        <v>12264</v>
      </c>
      <c r="S10" s="499">
        <v>88461</v>
      </c>
      <c r="T10" s="499">
        <v>26394</v>
      </c>
      <c r="U10" s="499">
        <v>7983</v>
      </c>
      <c r="V10" s="499">
        <v>1565</v>
      </c>
      <c r="W10" s="499">
        <v>83052</v>
      </c>
      <c r="X10" s="215">
        <v>300535</v>
      </c>
      <c r="Y10" s="304">
        <v>798033</v>
      </c>
      <c r="Z10" s="116"/>
      <c r="AA10" s="522"/>
      <c r="AB10" s="62"/>
      <c r="AC10" s="24"/>
      <c r="AD10" s="24"/>
      <c r="AE10" s="24"/>
      <c r="AF10" s="14"/>
      <c r="AG10" s="14"/>
      <c r="AH10" s="14"/>
    </row>
    <row r="11" spans="1:34" s="64" customFormat="1" ht="12.75" x14ac:dyDescent="0.2">
      <c r="A11" s="140" t="s">
        <v>44</v>
      </c>
      <c r="B11" s="141"/>
      <c r="C11" s="333" t="s">
        <v>12</v>
      </c>
      <c r="D11" s="185" t="s">
        <v>12</v>
      </c>
      <c r="E11" s="185" t="s">
        <v>12</v>
      </c>
      <c r="F11" s="499">
        <v>304730</v>
      </c>
      <c r="G11" s="185" t="s">
        <v>12</v>
      </c>
      <c r="H11" s="185" t="s">
        <v>12</v>
      </c>
      <c r="I11" s="499">
        <v>147614</v>
      </c>
      <c r="J11" s="499">
        <v>30753</v>
      </c>
      <c r="K11" s="499">
        <v>4988</v>
      </c>
      <c r="L11" s="499">
        <v>4177</v>
      </c>
      <c r="M11" s="499">
        <v>3088</v>
      </c>
      <c r="N11" s="499">
        <v>6413</v>
      </c>
      <c r="O11" s="499">
        <v>55269</v>
      </c>
      <c r="P11" s="333" t="s">
        <v>12</v>
      </c>
      <c r="Q11" s="499">
        <v>3219</v>
      </c>
      <c r="R11" s="499">
        <v>11015</v>
      </c>
      <c r="S11" s="499">
        <v>82730</v>
      </c>
      <c r="T11" s="499">
        <v>17130</v>
      </c>
      <c r="U11" s="499">
        <v>5781</v>
      </c>
      <c r="V11" s="499">
        <v>1609</v>
      </c>
      <c r="W11" s="499">
        <v>78053</v>
      </c>
      <c r="X11" s="215">
        <v>273472</v>
      </c>
      <c r="Y11" s="304">
        <v>756569</v>
      </c>
      <c r="Z11" s="116"/>
      <c r="AA11" s="522"/>
      <c r="AB11" s="62"/>
      <c r="AC11" s="26"/>
      <c r="AD11" s="26"/>
      <c r="AE11" s="26"/>
    </row>
    <row r="12" spans="1:34" s="64" customFormat="1" ht="12.75" x14ac:dyDescent="0.2">
      <c r="A12" s="140" t="s">
        <v>43</v>
      </c>
      <c r="B12" s="141"/>
      <c r="C12" s="333" t="s">
        <v>12</v>
      </c>
      <c r="D12" s="185" t="s">
        <v>12</v>
      </c>
      <c r="E12" s="185" t="s">
        <v>12</v>
      </c>
      <c r="F12" s="499">
        <v>286215</v>
      </c>
      <c r="G12" s="185" t="s">
        <v>12</v>
      </c>
      <c r="H12" s="185" t="s">
        <v>12</v>
      </c>
      <c r="I12" s="499">
        <v>142674</v>
      </c>
      <c r="J12" s="499">
        <v>33200</v>
      </c>
      <c r="K12" s="499">
        <v>4381</v>
      </c>
      <c r="L12" s="499">
        <v>3687</v>
      </c>
      <c r="M12" s="499">
        <v>3241</v>
      </c>
      <c r="N12" s="499">
        <v>4110</v>
      </c>
      <c r="O12" s="499">
        <v>54891</v>
      </c>
      <c r="P12" s="333" t="s">
        <v>12</v>
      </c>
      <c r="Q12" s="499">
        <v>2870</v>
      </c>
      <c r="R12" s="499">
        <v>9835</v>
      </c>
      <c r="S12" s="499">
        <v>81635</v>
      </c>
      <c r="T12" s="499">
        <v>10913</v>
      </c>
      <c r="U12" s="499">
        <v>4125</v>
      </c>
      <c r="V12" s="499">
        <v>1472</v>
      </c>
      <c r="W12" s="499">
        <v>72588</v>
      </c>
      <c r="X12" s="215">
        <v>253748</v>
      </c>
      <c r="Y12" s="304">
        <v>715837</v>
      </c>
      <c r="Z12" s="116"/>
      <c r="AA12" s="522"/>
      <c r="AB12" s="62"/>
      <c r="AC12" s="26"/>
      <c r="AD12" s="26"/>
      <c r="AE12" s="26"/>
    </row>
    <row r="13" spans="1:34" ht="12.75" x14ac:dyDescent="0.2">
      <c r="A13" s="140" t="s">
        <v>42</v>
      </c>
      <c r="B13" s="141"/>
      <c r="C13" s="333" t="s">
        <v>12</v>
      </c>
      <c r="D13" s="185" t="s">
        <v>12</v>
      </c>
      <c r="E13" s="185" t="s">
        <v>12</v>
      </c>
      <c r="F13" s="499">
        <v>281540</v>
      </c>
      <c r="G13" s="185" t="s">
        <v>12</v>
      </c>
      <c r="H13" s="185" t="s">
        <v>12</v>
      </c>
      <c r="I13" s="499">
        <v>121032</v>
      </c>
      <c r="J13" s="499">
        <v>34111</v>
      </c>
      <c r="K13" s="499">
        <v>4205</v>
      </c>
      <c r="L13" s="499">
        <v>3389</v>
      </c>
      <c r="M13" s="499">
        <v>3724</v>
      </c>
      <c r="N13" s="499">
        <v>4494</v>
      </c>
      <c r="O13" s="499">
        <v>91176</v>
      </c>
      <c r="P13" s="333" t="s">
        <v>12</v>
      </c>
      <c r="Q13" s="499">
        <v>7221</v>
      </c>
      <c r="R13" s="499">
        <v>20966</v>
      </c>
      <c r="S13" s="499">
        <v>104605</v>
      </c>
      <c r="T13" s="499">
        <v>10494</v>
      </c>
      <c r="U13" s="499">
        <v>3615</v>
      </c>
      <c r="V13" s="499">
        <v>1582</v>
      </c>
      <c r="W13" s="499">
        <v>94368</v>
      </c>
      <c r="X13" s="215">
        <v>349839</v>
      </c>
      <c r="Y13" s="304">
        <v>786522</v>
      </c>
      <c r="Z13" s="116"/>
      <c r="AA13" s="522"/>
      <c r="AB13" s="62"/>
      <c r="AC13" s="65"/>
      <c r="AD13" s="65"/>
      <c r="AE13" s="65"/>
      <c r="AF13" s="14"/>
      <c r="AG13" s="14"/>
      <c r="AH13" s="14"/>
    </row>
    <row r="14" spans="1:34" ht="12.75" x14ac:dyDescent="0.2">
      <c r="A14" s="140" t="s">
        <v>41</v>
      </c>
      <c r="B14" s="142"/>
      <c r="C14" s="333" t="s">
        <v>12</v>
      </c>
      <c r="D14" s="185" t="s">
        <v>12</v>
      </c>
      <c r="E14" s="185" t="s">
        <v>12</v>
      </c>
      <c r="F14" s="499">
        <v>274681</v>
      </c>
      <c r="G14" s="185" t="s">
        <v>12</v>
      </c>
      <c r="H14" s="185" t="s">
        <v>12</v>
      </c>
      <c r="I14" s="499">
        <v>135472</v>
      </c>
      <c r="J14" s="499">
        <v>35237</v>
      </c>
      <c r="K14" s="499">
        <v>4101</v>
      </c>
      <c r="L14" s="499">
        <v>3165</v>
      </c>
      <c r="M14" s="499">
        <v>4152</v>
      </c>
      <c r="N14" s="499">
        <v>3923</v>
      </c>
      <c r="O14" s="499">
        <v>120148</v>
      </c>
      <c r="P14" s="333" t="s">
        <v>12</v>
      </c>
      <c r="Q14" s="499">
        <v>13832</v>
      </c>
      <c r="R14" s="499">
        <v>19471</v>
      </c>
      <c r="S14" s="499">
        <v>128324</v>
      </c>
      <c r="T14" s="499">
        <v>11050</v>
      </c>
      <c r="U14" s="499">
        <v>2924</v>
      </c>
      <c r="V14" s="499">
        <v>1562</v>
      </c>
      <c r="W14" s="499">
        <v>118029</v>
      </c>
      <c r="X14" s="215">
        <v>430681</v>
      </c>
      <c r="Y14" s="304">
        <v>876071</v>
      </c>
      <c r="Z14" s="116"/>
      <c r="AA14" s="522"/>
      <c r="AB14" s="62"/>
      <c r="AC14" s="65"/>
      <c r="AD14" s="65"/>
      <c r="AE14" s="65"/>
      <c r="AF14" s="14"/>
      <c r="AG14" s="14"/>
      <c r="AH14" s="14"/>
    </row>
    <row r="15" spans="1:34" ht="12.75" x14ac:dyDescent="0.2">
      <c r="A15" s="140" t="s">
        <v>30</v>
      </c>
      <c r="B15" s="142"/>
      <c r="C15" s="333" t="s">
        <v>12</v>
      </c>
      <c r="D15" s="185" t="s">
        <v>12</v>
      </c>
      <c r="E15" s="185" t="s">
        <v>12</v>
      </c>
      <c r="F15" s="499">
        <v>243177</v>
      </c>
      <c r="G15" s="185" t="s">
        <v>12</v>
      </c>
      <c r="H15" s="185" t="s">
        <v>12</v>
      </c>
      <c r="I15" s="499">
        <v>65970</v>
      </c>
      <c r="J15" s="499">
        <v>33674</v>
      </c>
      <c r="K15" s="499">
        <v>3849</v>
      </c>
      <c r="L15" s="499">
        <v>2947</v>
      </c>
      <c r="M15" s="499">
        <v>3860</v>
      </c>
      <c r="N15" s="499">
        <v>3160</v>
      </c>
      <c r="O15" s="499">
        <v>108340</v>
      </c>
      <c r="P15" s="333" t="s">
        <v>12</v>
      </c>
      <c r="Q15" s="499">
        <v>8877</v>
      </c>
      <c r="R15" s="499">
        <v>20781</v>
      </c>
      <c r="S15" s="499">
        <v>114689</v>
      </c>
      <c r="T15" s="499">
        <v>5528</v>
      </c>
      <c r="U15" s="499">
        <v>2216</v>
      </c>
      <c r="V15" s="499">
        <v>1462</v>
      </c>
      <c r="W15" s="499">
        <v>116906</v>
      </c>
      <c r="X15" s="215">
        <v>392615</v>
      </c>
      <c r="Y15" s="304">
        <v>735436</v>
      </c>
      <c r="Z15" s="116"/>
      <c r="AA15" s="522"/>
      <c r="AB15" s="62"/>
      <c r="AC15" s="65"/>
      <c r="AD15" s="65"/>
      <c r="AE15" s="65"/>
      <c r="AF15" s="14"/>
      <c r="AG15" s="14"/>
      <c r="AH15" s="14"/>
    </row>
    <row r="16" spans="1:34" ht="12.75" x14ac:dyDescent="0.2">
      <c r="A16" s="140" t="s">
        <v>31</v>
      </c>
      <c r="B16" s="142"/>
      <c r="C16" s="333" t="s">
        <v>12</v>
      </c>
      <c r="D16" s="185" t="s">
        <v>12</v>
      </c>
      <c r="E16" s="185" t="s">
        <v>12</v>
      </c>
      <c r="F16" s="499">
        <v>255120</v>
      </c>
      <c r="G16" s="499">
        <v>57539</v>
      </c>
      <c r="H16" s="499">
        <v>45253</v>
      </c>
      <c r="I16" s="215">
        <v>102792</v>
      </c>
      <c r="J16" s="499">
        <v>35322</v>
      </c>
      <c r="K16" s="499">
        <v>5138</v>
      </c>
      <c r="L16" s="499">
        <v>4182</v>
      </c>
      <c r="M16" s="499">
        <v>6045</v>
      </c>
      <c r="N16" s="499">
        <v>3196</v>
      </c>
      <c r="O16" s="499">
        <v>107129</v>
      </c>
      <c r="P16" s="333" t="s">
        <v>12</v>
      </c>
      <c r="Q16" s="499">
        <v>2001</v>
      </c>
      <c r="R16" s="499">
        <v>13429</v>
      </c>
      <c r="S16" s="499">
        <v>100737</v>
      </c>
      <c r="T16" s="499">
        <v>3583</v>
      </c>
      <c r="U16" s="499">
        <v>1773</v>
      </c>
      <c r="V16" s="499">
        <v>2145</v>
      </c>
      <c r="W16" s="499">
        <v>113854</v>
      </c>
      <c r="X16" s="215">
        <v>363212</v>
      </c>
      <c r="Y16" s="304">
        <v>756446</v>
      </c>
      <c r="Z16" s="116"/>
      <c r="AA16" s="522"/>
      <c r="AB16" s="62"/>
      <c r="AC16" s="65"/>
      <c r="AD16" s="65"/>
      <c r="AE16" s="65"/>
      <c r="AF16" s="14"/>
      <c r="AG16" s="14"/>
      <c r="AH16" s="14"/>
    </row>
    <row r="17" spans="1:34" ht="12.75" x14ac:dyDescent="0.2">
      <c r="A17" s="140" t="s">
        <v>446</v>
      </c>
      <c r="B17" s="142" t="s">
        <v>326</v>
      </c>
      <c r="C17" s="333" t="s">
        <v>12</v>
      </c>
      <c r="D17" s="499">
        <v>250568</v>
      </c>
      <c r="E17" s="499">
        <v>17216</v>
      </c>
      <c r="F17" s="215">
        <v>267784</v>
      </c>
      <c r="G17" s="499">
        <v>70811</v>
      </c>
      <c r="H17" s="499">
        <v>57915</v>
      </c>
      <c r="I17" s="215">
        <v>128726</v>
      </c>
      <c r="J17" s="499">
        <v>37663</v>
      </c>
      <c r="K17" s="499">
        <v>4276</v>
      </c>
      <c r="L17" s="499">
        <v>3297</v>
      </c>
      <c r="M17" s="499">
        <v>7279</v>
      </c>
      <c r="N17" s="499">
        <v>3047</v>
      </c>
      <c r="O17" s="499">
        <v>141136</v>
      </c>
      <c r="P17" s="333" t="s">
        <v>12</v>
      </c>
      <c r="Q17" s="499">
        <v>4860</v>
      </c>
      <c r="R17" s="499">
        <v>31309</v>
      </c>
      <c r="S17" s="499">
        <v>132137</v>
      </c>
      <c r="T17" s="499">
        <v>4182</v>
      </c>
      <c r="U17" s="499">
        <v>1761</v>
      </c>
      <c r="V17" s="499">
        <v>1666</v>
      </c>
      <c r="W17" s="499">
        <v>136825</v>
      </c>
      <c r="X17" s="215">
        <v>471775</v>
      </c>
      <c r="Y17" s="304">
        <v>905948</v>
      </c>
      <c r="Z17" s="116"/>
      <c r="AA17" s="522"/>
      <c r="AB17" s="62"/>
      <c r="AC17" s="65"/>
      <c r="AD17" s="65"/>
      <c r="AE17" s="65"/>
      <c r="AF17" s="14"/>
      <c r="AG17" s="14"/>
      <c r="AH17" s="14"/>
    </row>
    <row r="18" spans="1:34" s="64" customFormat="1" ht="12.75" x14ac:dyDescent="0.2">
      <c r="A18" s="140" t="s">
        <v>442</v>
      </c>
      <c r="B18" s="142" t="s">
        <v>326</v>
      </c>
      <c r="C18" s="333" t="s">
        <v>12</v>
      </c>
      <c r="D18" s="499">
        <v>236944</v>
      </c>
      <c r="E18" s="499">
        <v>16871</v>
      </c>
      <c r="F18" s="215">
        <v>253815</v>
      </c>
      <c r="G18" s="499">
        <v>66293</v>
      </c>
      <c r="H18" s="499">
        <v>54246</v>
      </c>
      <c r="I18" s="215">
        <v>120539</v>
      </c>
      <c r="J18" s="499">
        <v>39544</v>
      </c>
      <c r="K18" s="499">
        <v>3930</v>
      </c>
      <c r="L18" s="499">
        <v>3724</v>
      </c>
      <c r="M18" s="499">
        <v>5689</v>
      </c>
      <c r="N18" s="499">
        <v>1689</v>
      </c>
      <c r="O18" s="499">
        <v>126726</v>
      </c>
      <c r="P18" s="333" t="s">
        <v>12</v>
      </c>
      <c r="Q18" s="499">
        <v>4444</v>
      </c>
      <c r="R18" s="499">
        <v>25413</v>
      </c>
      <c r="S18" s="499">
        <v>108459</v>
      </c>
      <c r="T18" s="499">
        <v>2391</v>
      </c>
      <c r="U18" s="499">
        <v>1331</v>
      </c>
      <c r="V18" s="499">
        <v>1422</v>
      </c>
      <c r="W18" s="499">
        <v>113805</v>
      </c>
      <c r="X18" s="215">
        <v>399023</v>
      </c>
      <c r="Y18" s="304">
        <v>812921</v>
      </c>
      <c r="Z18" s="116"/>
      <c r="AA18" s="522"/>
      <c r="AB18" s="62"/>
      <c r="AC18" s="26"/>
      <c r="AD18" s="26"/>
      <c r="AE18" s="26"/>
    </row>
    <row r="19" spans="1:34" ht="12.75" x14ac:dyDescent="0.2">
      <c r="A19" s="140" t="s">
        <v>364</v>
      </c>
      <c r="B19" s="142" t="s">
        <v>326</v>
      </c>
      <c r="C19" s="333" t="s">
        <v>12</v>
      </c>
      <c r="D19" s="499">
        <v>209064</v>
      </c>
      <c r="E19" s="499">
        <v>18412</v>
      </c>
      <c r="F19" s="215">
        <v>227476</v>
      </c>
      <c r="G19" s="499">
        <v>45127</v>
      </c>
      <c r="H19" s="499">
        <v>31903</v>
      </c>
      <c r="I19" s="215">
        <v>77030</v>
      </c>
      <c r="J19" s="499">
        <v>39685</v>
      </c>
      <c r="K19" s="499">
        <v>3124</v>
      </c>
      <c r="L19" s="499">
        <v>3312</v>
      </c>
      <c r="M19" s="499">
        <v>4606</v>
      </c>
      <c r="N19" s="499">
        <v>701</v>
      </c>
      <c r="O19" s="499">
        <v>101203</v>
      </c>
      <c r="P19" s="333" t="s">
        <v>12</v>
      </c>
      <c r="Q19" s="499">
        <v>3896</v>
      </c>
      <c r="R19" s="499">
        <v>17748</v>
      </c>
      <c r="S19" s="499">
        <v>95970</v>
      </c>
      <c r="T19" s="499">
        <v>728</v>
      </c>
      <c r="U19" s="499">
        <v>727</v>
      </c>
      <c r="V19" s="499">
        <v>1321</v>
      </c>
      <c r="W19" s="499">
        <v>96532</v>
      </c>
      <c r="X19" s="215">
        <v>329868</v>
      </c>
      <c r="Y19" s="304">
        <v>674059</v>
      </c>
      <c r="Z19" s="116"/>
      <c r="AA19" s="522"/>
      <c r="AB19" s="62"/>
      <c r="AC19" s="65"/>
      <c r="AD19" s="65"/>
      <c r="AE19" s="65"/>
      <c r="AF19" s="14"/>
      <c r="AG19" s="14"/>
      <c r="AH19" s="14"/>
    </row>
    <row r="20" spans="1:34" ht="12.75" x14ac:dyDescent="0.2">
      <c r="A20" s="140" t="s">
        <v>365</v>
      </c>
      <c r="B20" s="142" t="s">
        <v>326</v>
      </c>
      <c r="C20" s="333" t="s">
        <v>12</v>
      </c>
      <c r="D20" s="499">
        <v>181477</v>
      </c>
      <c r="E20" s="499">
        <v>18582</v>
      </c>
      <c r="F20" s="215">
        <v>200059</v>
      </c>
      <c r="G20" s="499">
        <v>39103</v>
      </c>
      <c r="H20" s="499">
        <v>23527</v>
      </c>
      <c r="I20" s="215">
        <v>62630</v>
      </c>
      <c r="J20" s="499">
        <v>41774</v>
      </c>
      <c r="K20" s="499">
        <v>2524</v>
      </c>
      <c r="L20" s="499">
        <v>3124</v>
      </c>
      <c r="M20" s="499">
        <v>4434</v>
      </c>
      <c r="N20" s="499">
        <v>466</v>
      </c>
      <c r="O20" s="499">
        <v>84690</v>
      </c>
      <c r="P20" s="333" t="s">
        <v>12</v>
      </c>
      <c r="Q20" s="499">
        <v>3192</v>
      </c>
      <c r="R20" s="499">
        <v>15885</v>
      </c>
      <c r="S20" s="499">
        <v>87735</v>
      </c>
      <c r="T20" s="499">
        <v>382</v>
      </c>
      <c r="U20" s="499">
        <v>457</v>
      </c>
      <c r="V20" s="499">
        <v>1179</v>
      </c>
      <c r="W20" s="499">
        <v>91400</v>
      </c>
      <c r="X20" s="215">
        <v>295468</v>
      </c>
      <c r="Y20" s="304">
        <v>599931</v>
      </c>
      <c r="Z20" s="116"/>
      <c r="AA20" s="522"/>
      <c r="AB20" s="62"/>
      <c r="AC20" s="65"/>
      <c r="AD20" s="65"/>
      <c r="AE20" s="65"/>
      <c r="AF20" s="14"/>
      <c r="AG20" s="14"/>
      <c r="AH20" s="14"/>
    </row>
    <row r="21" spans="1:34" ht="12.75" x14ac:dyDescent="0.2">
      <c r="A21" s="140" t="s">
        <v>366</v>
      </c>
      <c r="B21" s="141" t="s">
        <v>326</v>
      </c>
      <c r="C21" s="499">
        <v>81</v>
      </c>
      <c r="D21" s="499">
        <v>98248</v>
      </c>
      <c r="E21" s="499">
        <v>17679</v>
      </c>
      <c r="F21" s="215">
        <v>116008</v>
      </c>
      <c r="G21" s="499">
        <v>34191</v>
      </c>
      <c r="H21" s="499">
        <v>14504</v>
      </c>
      <c r="I21" s="215">
        <v>48695</v>
      </c>
      <c r="J21" s="499">
        <v>44340</v>
      </c>
      <c r="K21" s="499">
        <v>2278</v>
      </c>
      <c r="L21" s="499">
        <v>1159</v>
      </c>
      <c r="M21" s="499">
        <v>3458</v>
      </c>
      <c r="N21" s="499">
        <v>190</v>
      </c>
      <c r="O21" s="499">
        <v>17569</v>
      </c>
      <c r="P21" s="499">
        <v>1582</v>
      </c>
      <c r="Q21" s="499">
        <v>887</v>
      </c>
      <c r="R21" s="499">
        <v>2589</v>
      </c>
      <c r="S21" s="499">
        <v>47472</v>
      </c>
      <c r="T21" s="499">
        <v>173</v>
      </c>
      <c r="U21" s="499">
        <v>293</v>
      </c>
      <c r="V21" s="499">
        <v>1016</v>
      </c>
      <c r="W21" s="499">
        <v>28464</v>
      </c>
      <c r="X21" s="215">
        <v>107130</v>
      </c>
      <c r="Y21" s="304">
        <v>316173</v>
      </c>
      <c r="Z21" s="116"/>
      <c r="AA21" s="522"/>
      <c r="AB21" s="62"/>
      <c r="AC21" s="65"/>
      <c r="AD21" s="65"/>
      <c r="AE21" s="65"/>
      <c r="AF21" s="14"/>
      <c r="AG21" s="14"/>
      <c r="AH21" s="14"/>
    </row>
    <row r="22" spans="1:34" ht="12.75" x14ac:dyDescent="0.2">
      <c r="A22" s="179" t="s">
        <v>357</v>
      </c>
      <c r="B22" s="141" t="s">
        <v>326</v>
      </c>
      <c r="C22" s="499">
        <v>306</v>
      </c>
      <c r="D22" s="499">
        <v>30580</v>
      </c>
      <c r="E22" s="499">
        <v>20833</v>
      </c>
      <c r="F22" s="215">
        <v>51719</v>
      </c>
      <c r="G22" s="499">
        <v>34627</v>
      </c>
      <c r="H22" s="499">
        <v>6869</v>
      </c>
      <c r="I22" s="215">
        <v>41496</v>
      </c>
      <c r="J22" s="499">
        <v>46456</v>
      </c>
      <c r="K22" s="499">
        <v>1600</v>
      </c>
      <c r="L22" s="499">
        <v>205</v>
      </c>
      <c r="M22" s="499">
        <v>3003</v>
      </c>
      <c r="N22" s="499">
        <v>47</v>
      </c>
      <c r="O22" s="499">
        <v>1789</v>
      </c>
      <c r="P22" s="499">
        <v>1770</v>
      </c>
      <c r="Q22" s="499">
        <v>1225</v>
      </c>
      <c r="R22" s="499">
        <v>134</v>
      </c>
      <c r="S22" s="499">
        <v>42274</v>
      </c>
      <c r="T22" s="499">
        <v>75</v>
      </c>
      <c r="U22" s="499">
        <v>92</v>
      </c>
      <c r="V22" s="499">
        <v>831</v>
      </c>
      <c r="W22" s="499">
        <v>1761</v>
      </c>
      <c r="X22" s="215">
        <v>54806</v>
      </c>
      <c r="Y22" s="304">
        <v>194477</v>
      </c>
      <c r="Z22" s="116"/>
      <c r="AA22" s="522"/>
      <c r="AB22" s="62"/>
      <c r="AC22" s="65"/>
      <c r="AD22" s="65"/>
      <c r="AE22" s="65"/>
      <c r="AF22" s="14"/>
      <c r="AG22" s="14"/>
      <c r="AH22" s="14"/>
    </row>
    <row r="23" spans="1:34" ht="12.75" x14ac:dyDescent="0.2">
      <c r="A23" s="179" t="s">
        <v>367</v>
      </c>
      <c r="B23" s="141"/>
      <c r="C23" s="499">
        <v>326</v>
      </c>
      <c r="D23" s="499">
        <v>17029</v>
      </c>
      <c r="E23" s="499">
        <v>21521</v>
      </c>
      <c r="F23" s="215">
        <v>38876</v>
      </c>
      <c r="G23" s="499">
        <v>37947</v>
      </c>
      <c r="H23" s="499">
        <v>4161</v>
      </c>
      <c r="I23" s="215">
        <v>42108</v>
      </c>
      <c r="J23" s="499">
        <v>40115</v>
      </c>
      <c r="K23" s="499">
        <v>1477</v>
      </c>
      <c r="L23" s="499">
        <v>33</v>
      </c>
      <c r="M23" s="499">
        <v>2347</v>
      </c>
      <c r="N23" s="499">
        <v>6</v>
      </c>
      <c r="O23" s="499">
        <v>626</v>
      </c>
      <c r="P23" s="499">
        <v>1579</v>
      </c>
      <c r="Q23" s="499">
        <v>1267</v>
      </c>
      <c r="R23" s="499">
        <v>35</v>
      </c>
      <c r="S23" s="499">
        <v>36994</v>
      </c>
      <c r="T23" s="499">
        <v>36</v>
      </c>
      <c r="U23" s="499">
        <v>42</v>
      </c>
      <c r="V23" s="499">
        <v>852</v>
      </c>
      <c r="W23" s="499">
        <v>455</v>
      </c>
      <c r="X23" s="215">
        <v>45749</v>
      </c>
      <c r="Y23" s="304">
        <v>166848</v>
      </c>
      <c r="Z23" s="116"/>
      <c r="AA23" s="522"/>
      <c r="AB23" s="62"/>
      <c r="AC23" s="65"/>
      <c r="AD23" s="65"/>
      <c r="AE23" s="65"/>
      <c r="AF23" s="14"/>
      <c r="AG23" s="14"/>
      <c r="AH23" s="14"/>
    </row>
    <row r="24" spans="1:34" ht="12.75" x14ac:dyDescent="0.2">
      <c r="A24" s="143" t="s">
        <v>326</v>
      </c>
      <c r="B24" s="141" t="s">
        <v>326</v>
      </c>
      <c r="C24" s="503"/>
      <c r="D24" s="503"/>
      <c r="E24" s="503"/>
      <c r="F24" s="215"/>
      <c r="G24" s="215"/>
      <c r="H24" s="215"/>
      <c r="I24" s="215"/>
      <c r="J24" s="499"/>
      <c r="K24" s="499"/>
      <c r="L24" s="499"/>
      <c r="M24" s="499"/>
      <c r="N24" s="499"/>
      <c r="O24" s="499"/>
      <c r="P24" s="499"/>
      <c r="Q24" s="499"/>
      <c r="R24" s="499"/>
      <c r="S24" s="499"/>
      <c r="T24" s="499"/>
      <c r="U24" s="499"/>
      <c r="V24" s="499"/>
      <c r="W24" s="499"/>
      <c r="X24" s="215"/>
      <c r="Y24" s="304"/>
      <c r="Z24" s="116"/>
      <c r="AA24" s="522"/>
      <c r="AB24" s="62"/>
      <c r="AC24" s="65"/>
      <c r="AD24" s="65"/>
      <c r="AE24" s="65"/>
      <c r="AF24" s="14"/>
      <c r="AG24" s="14"/>
      <c r="AH24" s="14"/>
    </row>
    <row r="25" spans="1:34" s="199" customFormat="1" ht="12.75" x14ac:dyDescent="0.2">
      <c r="A25" s="144" t="s">
        <v>29</v>
      </c>
      <c r="B25" s="45" t="s">
        <v>354</v>
      </c>
      <c r="C25" s="333" t="s">
        <v>12</v>
      </c>
      <c r="D25" s="499">
        <v>51956</v>
      </c>
      <c r="E25" s="499">
        <v>4189</v>
      </c>
      <c r="F25" s="215">
        <v>56145</v>
      </c>
      <c r="G25" s="499">
        <v>12638</v>
      </c>
      <c r="H25" s="499">
        <v>10133</v>
      </c>
      <c r="I25" s="215">
        <v>22771</v>
      </c>
      <c r="J25" s="499">
        <v>9727</v>
      </c>
      <c r="K25" s="499">
        <v>772</v>
      </c>
      <c r="L25" s="499">
        <v>841</v>
      </c>
      <c r="M25" s="499">
        <v>1058</v>
      </c>
      <c r="N25" s="499">
        <v>221</v>
      </c>
      <c r="O25" s="499">
        <v>27384</v>
      </c>
      <c r="P25" s="333" t="s">
        <v>12</v>
      </c>
      <c r="Q25" s="499">
        <v>1116</v>
      </c>
      <c r="R25" s="499">
        <v>4580</v>
      </c>
      <c r="S25" s="499">
        <v>24939</v>
      </c>
      <c r="T25" s="499">
        <v>234</v>
      </c>
      <c r="U25" s="499">
        <v>178</v>
      </c>
      <c r="V25" s="499">
        <v>297</v>
      </c>
      <c r="W25" s="499">
        <v>24433</v>
      </c>
      <c r="X25" s="215">
        <v>86053</v>
      </c>
      <c r="Y25" s="304">
        <v>174696</v>
      </c>
      <c r="Z25" s="116"/>
      <c r="AA25" s="522"/>
      <c r="AB25" s="62"/>
      <c r="AC25" s="65"/>
      <c r="AD25" s="65"/>
      <c r="AE25" s="65"/>
    </row>
    <row r="26" spans="1:34" ht="12.75" x14ac:dyDescent="0.2">
      <c r="A26" s="205" t="s">
        <v>326</v>
      </c>
      <c r="B26" s="195" t="s">
        <v>355</v>
      </c>
      <c r="C26" s="333" t="s">
        <v>12</v>
      </c>
      <c r="D26" s="499">
        <v>52179</v>
      </c>
      <c r="E26" s="499">
        <v>4560</v>
      </c>
      <c r="F26" s="215">
        <v>56739</v>
      </c>
      <c r="G26" s="499">
        <v>10603</v>
      </c>
      <c r="H26" s="499">
        <v>7516</v>
      </c>
      <c r="I26" s="215">
        <v>18119</v>
      </c>
      <c r="J26" s="499">
        <v>9558</v>
      </c>
      <c r="K26" s="499">
        <v>742</v>
      </c>
      <c r="L26" s="499">
        <v>886</v>
      </c>
      <c r="M26" s="499">
        <v>1081</v>
      </c>
      <c r="N26" s="499">
        <v>180</v>
      </c>
      <c r="O26" s="499">
        <v>25517</v>
      </c>
      <c r="P26" s="333" t="s">
        <v>12</v>
      </c>
      <c r="Q26" s="499">
        <v>764</v>
      </c>
      <c r="R26" s="499">
        <v>3949</v>
      </c>
      <c r="S26" s="499">
        <v>22918</v>
      </c>
      <c r="T26" s="499">
        <v>202</v>
      </c>
      <c r="U26" s="499">
        <v>213</v>
      </c>
      <c r="V26" s="499">
        <v>288</v>
      </c>
      <c r="W26" s="499">
        <v>25163</v>
      </c>
      <c r="X26" s="215">
        <v>81903</v>
      </c>
      <c r="Y26" s="304">
        <v>166319</v>
      </c>
      <c r="Z26" s="116"/>
      <c r="AA26" s="522"/>
      <c r="AB26" s="62"/>
      <c r="AC26" s="25"/>
      <c r="AD26" s="25"/>
      <c r="AE26" s="25"/>
      <c r="AF26" s="14"/>
      <c r="AG26" s="14"/>
      <c r="AH26" s="14"/>
    </row>
    <row r="27" spans="1:34" ht="12.75" x14ac:dyDescent="0.2">
      <c r="A27" s="205" t="s">
        <v>326</v>
      </c>
      <c r="B27" s="195" t="s">
        <v>356</v>
      </c>
      <c r="C27" s="333" t="s">
        <v>12</v>
      </c>
      <c r="D27" s="499">
        <v>50171</v>
      </c>
      <c r="E27" s="499">
        <v>4570</v>
      </c>
      <c r="F27" s="215">
        <v>54741</v>
      </c>
      <c r="G27" s="499">
        <v>10861</v>
      </c>
      <c r="H27" s="499">
        <v>6909</v>
      </c>
      <c r="I27" s="215">
        <v>17770</v>
      </c>
      <c r="J27" s="499">
        <v>9931</v>
      </c>
      <c r="K27" s="499">
        <v>749</v>
      </c>
      <c r="L27" s="499">
        <v>755</v>
      </c>
      <c r="M27" s="499">
        <v>1133</v>
      </c>
      <c r="N27" s="499">
        <v>155</v>
      </c>
      <c r="O27" s="499">
        <v>23661</v>
      </c>
      <c r="P27" s="333" t="s">
        <v>12</v>
      </c>
      <c r="Q27" s="499">
        <v>979</v>
      </c>
      <c r="R27" s="499">
        <v>4306</v>
      </c>
      <c r="S27" s="499">
        <v>23101</v>
      </c>
      <c r="T27" s="499">
        <v>157</v>
      </c>
      <c r="U27" s="499">
        <v>164</v>
      </c>
      <c r="V27" s="499">
        <v>364</v>
      </c>
      <c r="W27" s="499">
        <v>23185</v>
      </c>
      <c r="X27" s="215">
        <v>78709</v>
      </c>
      <c r="Y27" s="304">
        <v>161151</v>
      </c>
      <c r="Z27" s="116"/>
      <c r="AA27" s="522"/>
      <c r="AB27" s="62"/>
      <c r="AC27" s="25"/>
      <c r="AD27" s="25"/>
      <c r="AE27" s="25"/>
      <c r="AF27" s="14"/>
      <c r="AG27" s="14"/>
      <c r="AH27" s="14"/>
    </row>
    <row r="28" spans="1:34" ht="12.75" x14ac:dyDescent="0.2">
      <c r="A28" s="205" t="s">
        <v>326</v>
      </c>
      <c r="B28" s="195" t="s">
        <v>358</v>
      </c>
      <c r="C28" s="333" t="s">
        <v>12</v>
      </c>
      <c r="D28" s="499">
        <v>54758</v>
      </c>
      <c r="E28" s="499">
        <v>5093</v>
      </c>
      <c r="F28" s="215">
        <v>59851</v>
      </c>
      <c r="G28" s="499">
        <v>11025</v>
      </c>
      <c r="H28" s="499">
        <v>7345</v>
      </c>
      <c r="I28" s="215">
        <v>18370</v>
      </c>
      <c r="J28" s="499">
        <v>10469</v>
      </c>
      <c r="K28" s="499">
        <v>861</v>
      </c>
      <c r="L28" s="499">
        <v>830</v>
      </c>
      <c r="M28" s="499">
        <v>1334</v>
      </c>
      <c r="N28" s="499">
        <v>145</v>
      </c>
      <c r="O28" s="499">
        <v>24641</v>
      </c>
      <c r="P28" s="333" t="s">
        <v>12</v>
      </c>
      <c r="Q28" s="499">
        <v>1037</v>
      </c>
      <c r="R28" s="499">
        <v>4913</v>
      </c>
      <c r="S28" s="499">
        <v>25012</v>
      </c>
      <c r="T28" s="499">
        <v>135</v>
      </c>
      <c r="U28" s="499">
        <v>172</v>
      </c>
      <c r="V28" s="499">
        <v>372</v>
      </c>
      <c r="W28" s="499">
        <v>23751</v>
      </c>
      <c r="X28" s="215">
        <v>83203</v>
      </c>
      <c r="Y28" s="304">
        <v>171893</v>
      </c>
      <c r="Z28" s="116"/>
      <c r="AA28" s="522"/>
      <c r="AB28" s="62"/>
      <c r="AC28" s="25"/>
      <c r="AD28" s="25"/>
      <c r="AE28" s="25"/>
      <c r="AF28" s="14"/>
      <c r="AG28" s="14"/>
      <c r="AH28" s="14"/>
    </row>
    <row r="29" spans="1:34" s="199" customFormat="1" ht="27" customHeight="1" x14ac:dyDescent="0.2">
      <c r="A29" s="145" t="s">
        <v>28</v>
      </c>
      <c r="B29" s="155" t="s">
        <v>354</v>
      </c>
      <c r="C29" s="333" t="s">
        <v>12</v>
      </c>
      <c r="D29" s="499">
        <v>48504</v>
      </c>
      <c r="E29" s="499">
        <v>4738</v>
      </c>
      <c r="F29" s="215">
        <v>53242</v>
      </c>
      <c r="G29" s="499">
        <v>10126</v>
      </c>
      <c r="H29" s="499">
        <v>6337</v>
      </c>
      <c r="I29" s="215">
        <v>16463</v>
      </c>
      <c r="J29" s="499">
        <v>10540</v>
      </c>
      <c r="K29" s="499">
        <v>677</v>
      </c>
      <c r="L29" s="499">
        <v>851</v>
      </c>
      <c r="M29" s="499">
        <v>1204</v>
      </c>
      <c r="N29" s="499">
        <v>135</v>
      </c>
      <c r="O29" s="499">
        <v>22205</v>
      </c>
      <c r="P29" s="333" t="s">
        <v>12</v>
      </c>
      <c r="Q29" s="499">
        <v>817</v>
      </c>
      <c r="R29" s="499">
        <v>3732</v>
      </c>
      <c r="S29" s="499">
        <v>22769</v>
      </c>
      <c r="T29" s="499">
        <v>112</v>
      </c>
      <c r="U29" s="499">
        <v>111</v>
      </c>
      <c r="V29" s="499">
        <v>318</v>
      </c>
      <c r="W29" s="499">
        <v>22867</v>
      </c>
      <c r="X29" s="215">
        <v>75798</v>
      </c>
      <c r="Y29" s="304">
        <v>156043</v>
      </c>
      <c r="Z29" s="116"/>
      <c r="AA29" s="522"/>
      <c r="AB29" s="62"/>
      <c r="AC29" s="194"/>
      <c r="AD29" s="194"/>
      <c r="AE29" s="194"/>
    </row>
    <row r="30" spans="1:34" s="64" customFormat="1" ht="12.75" x14ac:dyDescent="0.2">
      <c r="A30" s="205" t="s">
        <v>326</v>
      </c>
      <c r="B30" s="195" t="s">
        <v>23</v>
      </c>
      <c r="C30" s="333" t="s">
        <v>12</v>
      </c>
      <c r="D30" s="499">
        <v>46291</v>
      </c>
      <c r="E30" s="499">
        <v>4707</v>
      </c>
      <c r="F30" s="215">
        <v>50998</v>
      </c>
      <c r="G30" s="499">
        <v>9499</v>
      </c>
      <c r="H30" s="499">
        <v>5958</v>
      </c>
      <c r="I30" s="215">
        <v>15457</v>
      </c>
      <c r="J30" s="499">
        <v>10635</v>
      </c>
      <c r="K30" s="499">
        <v>610</v>
      </c>
      <c r="L30" s="499">
        <v>779</v>
      </c>
      <c r="M30" s="499">
        <v>1014</v>
      </c>
      <c r="N30" s="499">
        <v>134</v>
      </c>
      <c r="O30" s="499">
        <v>22378</v>
      </c>
      <c r="P30" s="333" t="s">
        <v>12</v>
      </c>
      <c r="Q30" s="499">
        <v>738</v>
      </c>
      <c r="R30" s="499">
        <v>4777</v>
      </c>
      <c r="S30" s="499">
        <v>22425</v>
      </c>
      <c r="T30" s="499">
        <v>98</v>
      </c>
      <c r="U30" s="499">
        <v>93</v>
      </c>
      <c r="V30" s="499">
        <v>262</v>
      </c>
      <c r="W30" s="499">
        <v>23922</v>
      </c>
      <c r="X30" s="215">
        <v>77230</v>
      </c>
      <c r="Y30" s="304">
        <v>154320</v>
      </c>
      <c r="Z30" s="116"/>
      <c r="AA30" s="522"/>
      <c r="AB30" s="62"/>
      <c r="AC30" s="26"/>
      <c r="AD30" s="26"/>
      <c r="AE30" s="26"/>
    </row>
    <row r="31" spans="1:34" ht="12.75" x14ac:dyDescent="0.2">
      <c r="A31" s="205" t="s">
        <v>326</v>
      </c>
      <c r="B31" s="195" t="s">
        <v>356</v>
      </c>
      <c r="C31" s="333" t="s">
        <v>12</v>
      </c>
      <c r="D31" s="499">
        <v>43331</v>
      </c>
      <c r="E31" s="499">
        <v>4459</v>
      </c>
      <c r="F31" s="215">
        <v>47790</v>
      </c>
      <c r="G31" s="499">
        <v>9531</v>
      </c>
      <c r="H31" s="499">
        <v>5803</v>
      </c>
      <c r="I31" s="215">
        <v>15334</v>
      </c>
      <c r="J31" s="499">
        <v>10306</v>
      </c>
      <c r="K31" s="499">
        <v>612</v>
      </c>
      <c r="L31" s="499">
        <v>723</v>
      </c>
      <c r="M31" s="499">
        <v>1119</v>
      </c>
      <c r="N31" s="499">
        <v>90</v>
      </c>
      <c r="O31" s="499">
        <v>19964</v>
      </c>
      <c r="P31" s="333" t="s">
        <v>12</v>
      </c>
      <c r="Q31" s="499">
        <v>709</v>
      </c>
      <c r="R31" s="499">
        <v>3748</v>
      </c>
      <c r="S31" s="499">
        <v>21563</v>
      </c>
      <c r="T31" s="499">
        <v>82</v>
      </c>
      <c r="U31" s="499">
        <v>142</v>
      </c>
      <c r="V31" s="499">
        <v>286</v>
      </c>
      <c r="W31" s="499">
        <v>22519</v>
      </c>
      <c r="X31" s="215">
        <v>71557</v>
      </c>
      <c r="Y31" s="304">
        <v>144987</v>
      </c>
      <c r="Z31" s="116"/>
      <c r="AA31" s="522"/>
      <c r="AB31" s="62"/>
      <c r="AC31" s="25"/>
      <c r="AD31" s="25"/>
      <c r="AE31" s="25"/>
      <c r="AF31" s="14"/>
      <c r="AG31" s="14"/>
      <c r="AH31" s="14"/>
    </row>
    <row r="32" spans="1:34" ht="12.75" x14ac:dyDescent="0.2">
      <c r="A32" s="205" t="s">
        <v>326</v>
      </c>
      <c r="B32" s="195" t="s">
        <v>358</v>
      </c>
      <c r="C32" s="333" t="s">
        <v>12</v>
      </c>
      <c r="D32" s="499">
        <v>43351</v>
      </c>
      <c r="E32" s="499">
        <v>4678</v>
      </c>
      <c r="F32" s="215">
        <v>48029</v>
      </c>
      <c r="G32" s="499">
        <v>9947</v>
      </c>
      <c r="H32" s="499">
        <v>5429</v>
      </c>
      <c r="I32" s="215">
        <v>15376</v>
      </c>
      <c r="J32" s="499">
        <v>10293</v>
      </c>
      <c r="K32" s="499">
        <v>625</v>
      </c>
      <c r="L32" s="499">
        <v>771</v>
      </c>
      <c r="M32" s="499">
        <v>1097</v>
      </c>
      <c r="N32" s="499">
        <v>107</v>
      </c>
      <c r="O32" s="499">
        <v>20143</v>
      </c>
      <c r="P32" s="333" t="s">
        <v>12</v>
      </c>
      <c r="Q32" s="499">
        <v>928</v>
      </c>
      <c r="R32" s="499">
        <v>3628</v>
      </c>
      <c r="S32" s="499">
        <v>20978</v>
      </c>
      <c r="T32" s="499">
        <v>90</v>
      </c>
      <c r="U32" s="499">
        <v>111</v>
      </c>
      <c r="V32" s="499">
        <v>313</v>
      </c>
      <c r="W32" s="499">
        <v>22092</v>
      </c>
      <c r="X32" s="215">
        <v>70883</v>
      </c>
      <c r="Y32" s="304">
        <v>144581</v>
      </c>
      <c r="Z32" s="116"/>
      <c r="AA32" s="522"/>
      <c r="AB32" s="62"/>
      <c r="AC32" s="25"/>
      <c r="AD32" s="25"/>
      <c r="AE32" s="25"/>
      <c r="AF32" s="14"/>
      <c r="AG32" s="14"/>
      <c r="AH32" s="14"/>
    </row>
    <row r="33" spans="1:34" s="199" customFormat="1" ht="27" customHeight="1" x14ac:dyDescent="0.2">
      <c r="A33" s="146" t="s">
        <v>27</v>
      </c>
      <c r="B33" s="155" t="s">
        <v>354</v>
      </c>
      <c r="C33" s="336" t="s">
        <v>12</v>
      </c>
      <c r="D33" s="499">
        <v>38516</v>
      </c>
      <c r="E33" s="499">
        <v>4202</v>
      </c>
      <c r="F33" s="215">
        <v>42718</v>
      </c>
      <c r="G33" s="499">
        <v>9540</v>
      </c>
      <c r="H33" s="499">
        <v>4600</v>
      </c>
      <c r="I33" s="215">
        <v>14140</v>
      </c>
      <c r="J33" s="499">
        <v>10476</v>
      </c>
      <c r="K33" s="499">
        <v>640</v>
      </c>
      <c r="L33" s="499">
        <v>631</v>
      </c>
      <c r="M33" s="499">
        <v>986</v>
      </c>
      <c r="N33" s="499">
        <v>73</v>
      </c>
      <c r="O33" s="499">
        <v>9916</v>
      </c>
      <c r="P33" s="499">
        <v>160</v>
      </c>
      <c r="Q33" s="499">
        <v>194</v>
      </c>
      <c r="R33" s="499">
        <v>1111</v>
      </c>
      <c r="S33" s="499">
        <v>12502</v>
      </c>
      <c r="T33" s="499">
        <v>61</v>
      </c>
      <c r="U33" s="499">
        <v>96</v>
      </c>
      <c r="V33" s="499">
        <v>301</v>
      </c>
      <c r="W33" s="499">
        <v>13659</v>
      </c>
      <c r="X33" s="215">
        <v>40330</v>
      </c>
      <c r="Y33" s="304">
        <v>107664</v>
      </c>
      <c r="Z33" s="116"/>
      <c r="AA33" s="522"/>
      <c r="AB33" s="62"/>
      <c r="AC33" s="153"/>
      <c r="AD33" s="153"/>
      <c r="AE33" s="153"/>
    </row>
    <row r="34" spans="1:34" ht="12.75" x14ac:dyDescent="0.2">
      <c r="A34" s="205" t="s">
        <v>326</v>
      </c>
      <c r="B34" s="195" t="s">
        <v>355</v>
      </c>
      <c r="C34" s="499">
        <v>10</v>
      </c>
      <c r="D34" s="499">
        <v>26323</v>
      </c>
      <c r="E34" s="499">
        <v>4228</v>
      </c>
      <c r="F34" s="215">
        <v>30561</v>
      </c>
      <c r="G34" s="499">
        <v>8954</v>
      </c>
      <c r="H34" s="499">
        <v>3866</v>
      </c>
      <c r="I34" s="215">
        <v>12820</v>
      </c>
      <c r="J34" s="499">
        <v>11073</v>
      </c>
      <c r="K34" s="499">
        <v>562</v>
      </c>
      <c r="L34" s="499">
        <v>284</v>
      </c>
      <c r="M34" s="499">
        <v>958</v>
      </c>
      <c r="N34" s="499">
        <v>60</v>
      </c>
      <c r="O34" s="499">
        <v>4403</v>
      </c>
      <c r="P34" s="499">
        <v>415</v>
      </c>
      <c r="Q34" s="499">
        <v>233</v>
      </c>
      <c r="R34" s="499">
        <v>501</v>
      </c>
      <c r="S34" s="499">
        <v>11037</v>
      </c>
      <c r="T34" s="499">
        <v>49</v>
      </c>
      <c r="U34" s="499">
        <v>71</v>
      </c>
      <c r="V34" s="499">
        <v>247</v>
      </c>
      <c r="W34" s="499">
        <v>8262</v>
      </c>
      <c r="X34" s="215">
        <v>27082</v>
      </c>
      <c r="Y34" s="304">
        <v>81536</v>
      </c>
      <c r="Z34" s="116"/>
      <c r="AA34" s="522"/>
      <c r="AB34" s="62"/>
      <c r="AC34" s="13"/>
      <c r="AD34" s="13"/>
      <c r="AE34" s="13"/>
    </row>
    <row r="35" spans="1:34" ht="12.75" x14ac:dyDescent="0.2">
      <c r="A35" s="205" t="s">
        <v>326</v>
      </c>
      <c r="B35" s="195" t="s">
        <v>356</v>
      </c>
      <c r="C35" s="499">
        <v>27</v>
      </c>
      <c r="D35" s="499">
        <v>18195</v>
      </c>
      <c r="E35" s="499">
        <v>4105</v>
      </c>
      <c r="F35" s="215">
        <v>22327</v>
      </c>
      <c r="G35" s="499">
        <v>7902</v>
      </c>
      <c r="H35" s="499">
        <v>3317</v>
      </c>
      <c r="I35" s="215">
        <v>11219</v>
      </c>
      <c r="J35" s="499">
        <v>11041</v>
      </c>
      <c r="K35" s="499">
        <v>555</v>
      </c>
      <c r="L35" s="499">
        <v>147</v>
      </c>
      <c r="M35" s="499">
        <v>778</v>
      </c>
      <c r="N35" s="499">
        <v>29</v>
      </c>
      <c r="O35" s="499">
        <v>2107</v>
      </c>
      <c r="P35" s="499">
        <v>406</v>
      </c>
      <c r="Q35" s="499">
        <v>246</v>
      </c>
      <c r="R35" s="499">
        <v>339</v>
      </c>
      <c r="S35" s="499">
        <v>11563</v>
      </c>
      <c r="T35" s="499">
        <v>30</v>
      </c>
      <c r="U35" s="499">
        <v>71</v>
      </c>
      <c r="V35" s="499">
        <v>253</v>
      </c>
      <c r="W35" s="499">
        <v>4443</v>
      </c>
      <c r="X35" s="215">
        <v>20967</v>
      </c>
      <c r="Y35" s="304">
        <v>65554</v>
      </c>
      <c r="Z35" s="116"/>
      <c r="AA35" s="522"/>
      <c r="AB35" s="62"/>
      <c r="AC35" s="13"/>
      <c r="AD35" s="13"/>
      <c r="AE35" s="13"/>
      <c r="AF35" s="14"/>
      <c r="AG35" s="14"/>
      <c r="AH35" s="14"/>
    </row>
    <row r="36" spans="1:34" s="59" customFormat="1" ht="12.75" x14ac:dyDescent="0.2">
      <c r="A36" s="93" t="s">
        <v>326</v>
      </c>
      <c r="B36" s="195" t="s">
        <v>358</v>
      </c>
      <c r="C36" s="499">
        <v>44</v>
      </c>
      <c r="D36" s="499">
        <v>15214</v>
      </c>
      <c r="E36" s="499">
        <v>5144</v>
      </c>
      <c r="F36" s="215">
        <v>20402</v>
      </c>
      <c r="G36" s="499">
        <v>7795</v>
      </c>
      <c r="H36" s="499">
        <v>2721</v>
      </c>
      <c r="I36" s="215">
        <v>10516</v>
      </c>
      <c r="J36" s="499">
        <v>11750</v>
      </c>
      <c r="K36" s="499">
        <v>521</v>
      </c>
      <c r="L36" s="499">
        <v>97</v>
      </c>
      <c r="M36" s="499">
        <v>736</v>
      </c>
      <c r="N36" s="499">
        <v>28</v>
      </c>
      <c r="O36" s="499">
        <v>1143</v>
      </c>
      <c r="P36" s="499">
        <v>601</v>
      </c>
      <c r="Q36" s="499">
        <v>214</v>
      </c>
      <c r="R36" s="499">
        <v>638</v>
      </c>
      <c r="S36" s="499">
        <v>12370</v>
      </c>
      <c r="T36" s="499">
        <v>33</v>
      </c>
      <c r="U36" s="499">
        <v>55</v>
      </c>
      <c r="V36" s="499">
        <v>215</v>
      </c>
      <c r="W36" s="499">
        <v>2100</v>
      </c>
      <c r="X36" s="215">
        <v>18751</v>
      </c>
      <c r="Y36" s="304">
        <v>61419</v>
      </c>
      <c r="Z36" s="116"/>
      <c r="AA36" s="522"/>
      <c r="AB36" s="62"/>
      <c r="AC36" s="153"/>
      <c r="AD36" s="153"/>
      <c r="AE36" s="153"/>
    </row>
    <row r="37" spans="1:34" s="199" customFormat="1" ht="27" customHeight="1" x14ac:dyDescent="0.2">
      <c r="A37" s="105" t="s">
        <v>107</v>
      </c>
      <c r="B37" s="155" t="s">
        <v>354</v>
      </c>
      <c r="C37" s="499">
        <v>65</v>
      </c>
      <c r="D37" s="499">
        <v>10386</v>
      </c>
      <c r="E37" s="499">
        <v>4698</v>
      </c>
      <c r="F37" s="215">
        <v>15149</v>
      </c>
      <c r="G37" s="499">
        <v>7749</v>
      </c>
      <c r="H37" s="499">
        <v>2081</v>
      </c>
      <c r="I37" s="215">
        <v>9830</v>
      </c>
      <c r="J37" s="499">
        <v>11101</v>
      </c>
      <c r="K37" s="499">
        <v>406</v>
      </c>
      <c r="L37" s="499">
        <v>65</v>
      </c>
      <c r="M37" s="499">
        <v>738</v>
      </c>
      <c r="N37" s="499">
        <v>21</v>
      </c>
      <c r="O37" s="499">
        <v>543</v>
      </c>
      <c r="P37" s="499">
        <v>352</v>
      </c>
      <c r="Q37" s="499">
        <v>255</v>
      </c>
      <c r="R37" s="499">
        <v>69</v>
      </c>
      <c r="S37" s="499">
        <v>10766</v>
      </c>
      <c r="T37" s="499">
        <v>28</v>
      </c>
      <c r="U37" s="499">
        <v>32</v>
      </c>
      <c r="V37" s="499">
        <v>203</v>
      </c>
      <c r="W37" s="499">
        <v>765</v>
      </c>
      <c r="X37" s="215">
        <v>14243</v>
      </c>
      <c r="Y37" s="304">
        <v>50323</v>
      </c>
      <c r="Z37" s="116"/>
      <c r="AA37" s="522"/>
      <c r="AB37" s="62"/>
      <c r="AC37" s="153"/>
      <c r="AD37" s="153"/>
      <c r="AE37" s="153"/>
    </row>
    <row r="38" spans="1:34" ht="15" customHeight="1" x14ac:dyDescent="0.2">
      <c r="A38" s="93" t="s">
        <v>326</v>
      </c>
      <c r="B38" s="195" t="s">
        <v>355</v>
      </c>
      <c r="C38" s="499">
        <v>76</v>
      </c>
      <c r="D38" s="499">
        <v>8057</v>
      </c>
      <c r="E38" s="499">
        <v>5264</v>
      </c>
      <c r="F38" s="215">
        <v>13397</v>
      </c>
      <c r="G38" s="499">
        <v>8054</v>
      </c>
      <c r="H38" s="499">
        <v>1856</v>
      </c>
      <c r="I38" s="215">
        <v>9910</v>
      </c>
      <c r="J38" s="499">
        <v>11711</v>
      </c>
      <c r="K38" s="499">
        <v>469</v>
      </c>
      <c r="L38" s="499">
        <v>78</v>
      </c>
      <c r="M38" s="499">
        <v>759</v>
      </c>
      <c r="N38" s="499">
        <v>10</v>
      </c>
      <c r="O38" s="499">
        <v>533</v>
      </c>
      <c r="P38" s="499">
        <v>438</v>
      </c>
      <c r="Q38" s="499">
        <v>306</v>
      </c>
      <c r="R38" s="499">
        <v>34</v>
      </c>
      <c r="S38" s="499">
        <v>10865</v>
      </c>
      <c r="T38" s="499">
        <v>18</v>
      </c>
      <c r="U38" s="499">
        <v>37</v>
      </c>
      <c r="V38" s="499">
        <v>244</v>
      </c>
      <c r="W38" s="499">
        <v>499</v>
      </c>
      <c r="X38" s="215">
        <v>14290</v>
      </c>
      <c r="Y38" s="304">
        <v>49308</v>
      </c>
      <c r="Z38" s="116"/>
      <c r="AA38" s="522"/>
      <c r="AB38" s="62"/>
      <c r="AC38" s="13"/>
      <c r="AD38" s="13"/>
      <c r="AE38" s="13"/>
    </row>
    <row r="39" spans="1:34" ht="12.75" x14ac:dyDescent="0.2">
      <c r="A39" s="93" t="s">
        <v>326</v>
      </c>
      <c r="B39" s="195" t="s">
        <v>356</v>
      </c>
      <c r="C39" s="499">
        <v>70</v>
      </c>
      <c r="D39" s="499">
        <v>6290</v>
      </c>
      <c r="E39" s="499">
        <v>5127</v>
      </c>
      <c r="F39" s="215">
        <v>11487</v>
      </c>
      <c r="G39" s="499">
        <v>8959</v>
      </c>
      <c r="H39" s="499">
        <v>1446</v>
      </c>
      <c r="I39" s="215">
        <v>10405</v>
      </c>
      <c r="J39" s="499">
        <v>11740</v>
      </c>
      <c r="K39" s="499">
        <v>328</v>
      </c>
      <c r="L39" s="499">
        <v>34</v>
      </c>
      <c r="M39" s="499">
        <v>637</v>
      </c>
      <c r="N39" s="499">
        <v>10</v>
      </c>
      <c r="O39" s="499">
        <v>375</v>
      </c>
      <c r="P39" s="499">
        <v>455</v>
      </c>
      <c r="Q39" s="499">
        <v>260</v>
      </c>
      <c r="R39" s="499">
        <v>16</v>
      </c>
      <c r="S39" s="499">
        <v>10097</v>
      </c>
      <c r="T39" s="499">
        <v>10</v>
      </c>
      <c r="U39" s="499">
        <v>9</v>
      </c>
      <c r="V39" s="499">
        <v>174</v>
      </c>
      <c r="W39" s="499">
        <v>255</v>
      </c>
      <c r="X39" s="215">
        <v>12660</v>
      </c>
      <c r="Y39" s="304">
        <v>46292</v>
      </c>
      <c r="Z39" s="116"/>
      <c r="AA39" s="522"/>
      <c r="AB39" s="62"/>
    </row>
    <row r="40" spans="1:34" ht="12.75" x14ac:dyDescent="0.2">
      <c r="A40" s="93" t="s">
        <v>326</v>
      </c>
      <c r="B40" s="195" t="s">
        <v>358</v>
      </c>
      <c r="C40" s="499">
        <v>95</v>
      </c>
      <c r="D40" s="499">
        <v>5847</v>
      </c>
      <c r="E40" s="499">
        <v>5744</v>
      </c>
      <c r="F40" s="215">
        <v>11686</v>
      </c>
      <c r="G40" s="499">
        <v>9865</v>
      </c>
      <c r="H40" s="499">
        <v>1486</v>
      </c>
      <c r="I40" s="215">
        <v>11351</v>
      </c>
      <c r="J40" s="499">
        <v>11904</v>
      </c>
      <c r="K40" s="499">
        <v>397</v>
      </c>
      <c r="L40" s="499">
        <v>28</v>
      </c>
      <c r="M40" s="499">
        <v>869</v>
      </c>
      <c r="N40" s="499">
        <v>6</v>
      </c>
      <c r="O40" s="499">
        <v>338</v>
      </c>
      <c r="P40" s="499">
        <v>525</v>
      </c>
      <c r="Q40" s="499">
        <v>404</v>
      </c>
      <c r="R40" s="499">
        <v>15</v>
      </c>
      <c r="S40" s="499">
        <v>10546</v>
      </c>
      <c r="T40" s="499">
        <v>19</v>
      </c>
      <c r="U40" s="499">
        <v>14</v>
      </c>
      <c r="V40" s="499">
        <v>210</v>
      </c>
      <c r="W40" s="499">
        <v>242</v>
      </c>
      <c r="X40" s="215">
        <v>13613</v>
      </c>
      <c r="Y40" s="304">
        <v>48554</v>
      </c>
      <c r="Z40" s="116"/>
      <c r="AA40" s="522"/>
      <c r="AB40" s="62"/>
    </row>
    <row r="41" spans="1:34" s="199" customFormat="1" ht="27" customHeight="1" x14ac:dyDescent="0.2">
      <c r="A41" s="146" t="s">
        <v>298</v>
      </c>
      <c r="B41" s="155" t="s">
        <v>354</v>
      </c>
      <c r="C41" s="336">
        <v>83</v>
      </c>
      <c r="D41" s="499">
        <v>4665</v>
      </c>
      <c r="E41" s="499">
        <v>5311</v>
      </c>
      <c r="F41" s="215">
        <v>10059</v>
      </c>
      <c r="G41" s="499">
        <v>9503</v>
      </c>
      <c r="H41" s="499">
        <v>1221</v>
      </c>
      <c r="I41" s="215">
        <v>10724</v>
      </c>
      <c r="J41" s="499">
        <v>11603</v>
      </c>
      <c r="K41" s="499">
        <v>399</v>
      </c>
      <c r="L41" s="499">
        <v>10</v>
      </c>
      <c r="M41" s="499">
        <v>609</v>
      </c>
      <c r="N41" s="499">
        <v>1</v>
      </c>
      <c r="O41" s="499">
        <v>223</v>
      </c>
      <c r="P41" s="499">
        <v>431</v>
      </c>
      <c r="Q41" s="499">
        <v>218</v>
      </c>
      <c r="R41" s="499">
        <v>23</v>
      </c>
      <c r="S41" s="499">
        <v>9860</v>
      </c>
      <c r="T41" s="499">
        <v>9</v>
      </c>
      <c r="U41" s="499">
        <v>14</v>
      </c>
      <c r="V41" s="499">
        <v>237</v>
      </c>
      <c r="W41" s="499">
        <v>127</v>
      </c>
      <c r="X41" s="215">
        <v>12161</v>
      </c>
      <c r="Y41" s="304">
        <v>44547</v>
      </c>
      <c r="Z41" s="116"/>
      <c r="AA41" s="522"/>
      <c r="AB41" s="62"/>
      <c r="AC41" s="153"/>
      <c r="AD41" s="153"/>
      <c r="AE41" s="153"/>
    </row>
    <row r="42" spans="1:34" ht="12.75" x14ac:dyDescent="0.2">
      <c r="A42" s="93" t="s">
        <v>326</v>
      </c>
      <c r="B42" s="195" t="s">
        <v>355</v>
      </c>
      <c r="C42" s="499">
        <v>69</v>
      </c>
      <c r="D42" s="499">
        <v>4287</v>
      </c>
      <c r="E42" s="499">
        <v>5545</v>
      </c>
      <c r="F42" s="215">
        <v>9901</v>
      </c>
      <c r="G42" s="499">
        <v>9776</v>
      </c>
      <c r="H42" s="499">
        <v>1083</v>
      </c>
      <c r="I42" s="215">
        <v>10859</v>
      </c>
      <c r="J42" s="499">
        <v>9362</v>
      </c>
      <c r="K42" s="499">
        <v>387</v>
      </c>
      <c r="L42" s="499">
        <v>7</v>
      </c>
      <c r="M42" s="499">
        <v>503</v>
      </c>
      <c r="N42" s="499">
        <v>2</v>
      </c>
      <c r="O42" s="499">
        <v>158</v>
      </c>
      <c r="P42" s="499">
        <v>407</v>
      </c>
      <c r="Q42" s="499">
        <v>230</v>
      </c>
      <c r="R42" s="499">
        <v>7</v>
      </c>
      <c r="S42" s="499">
        <v>9590</v>
      </c>
      <c r="T42" s="499">
        <v>7</v>
      </c>
      <c r="U42" s="499">
        <v>10</v>
      </c>
      <c r="V42" s="499">
        <v>188</v>
      </c>
      <c r="W42" s="499">
        <v>108</v>
      </c>
      <c r="X42" s="215">
        <v>11604</v>
      </c>
      <c r="Y42" s="304">
        <v>41726</v>
      </c>
      <c r="Z42" s="116"/>
      <c r="AA42" s="522"/>
      <c r="AB42" s="62"/>
    </row>
    <row r="43" spans="1:34" ht="12.75" x14ac:dyDescent="0.2">
      <c r="A43" s="93"/>
      <c r="B43" s="195" t="s">
        <v>356</v>
      </c>
      <c r="C43" s="499">
        <v>98</v>
      </c>
      <c r="D43" s="499">
        <v>3837</v>
      </c>
      <c r="E43" s="499">
        <v>5214</v>
      </c>
      <c r="F43" s="215">
        <v>9149</v>
      </c>
      <c r="G43" s="499">
        <v>9280</v>
      </c>
      <c r="H43" s="499">
        <v>902</v>
      </c>
      <c r="I43" s="215">
        <v>10182</v>
      </c>
      <c r="J43" s="499">
        <v>9306</v>
      </c>
      <c r="K43" s="499">
        <v>352</v>
      </c>
      <c r="L43" s="499">
        <v>10</v>
      </c>
      <c r="M43" s="499">
        <v>567</v>
      </c>
      <c r="N43" s="499">
        <v>1</v>
      </c>
      <c r="O43" s="499">
        <v>126</v>
      </c>
      <c r="P43" s="499">
        <v>415</v>
      </c>
      <c r="Q43" s="499">
        <v>367</v>
      </c>
      <c r="R43" s="499">
        <v>4</v>
      </c>
      <c r="S43" s="499">
        <v>8779</v>
      </c>
      <c r="T43" s="499">
        <v>9</v>
      </c>
      <c r="U43" s="499">
        <v>13</v>
      </c>
      <c r="V43" s="499">
        <v>204</v>
      </c>
      <c r="W43" s="499">
        <v>92</v>
      </c>
      <c r="X43" s="215">
        <v>10939</v>
      </c>
      <c r="Y43" s="304">
        <v>39576</v>
      </c>
      <c r="Z43" s="116"/>
      <c r="AA43" s="522"/>
      <c r="AB43" s="62"/>
    </row>
    <row r="44" spans="1:34" ht="12.75" x14ac:dyDescent="0.2">
      <c r="A44" s="93"/>
      <c r="B44" s="195" t="s">
        <v>358</v>
      </c>
      <c r="C44" s="499">
        <v>76</v>
      </c>
      <c r="D44" s="499">
        <v>4240</v>
      </c>
      <c r="E44" s="499">
        <v>5451</v>
      </c>
      <c r="F44" s="215">
        <v>9767</v>
      </c>
      <c r="G44" s="499">
        <v>9388</v>
      </c>
      <c r="H44" s="499">
        <v>955</v>
      </c>
      <c r="I44" s="215">
        <v>10343</v>
      </c>
      <c r="J44" s="499">
        <v>9844</v>
      </c>
      <c r="K44" s="499">
        <v>339</v>
      </c>
      <c r="L44" s="499">
        <v>6</v>
      </c>
      <c r="M44" s="499">
        <v>668</v>
      </c>
      <c r="N44" s="499">
        <v>2</v>
      </c>
      <c r="O44" s="499">
        <v>119</v>
      </c>
      <c r="P44" s="499">
        <v>326</v>
      </c>
      <c r="Q44" s="499">
        <v>452</v>
      </c>
      <c r="R44" s="499">
        <v>1</v>
      </c>
      <c r="S44" s="499">
        <v>8765</v>
      </c>
      <c r="T44" s="499">
        <v>11</v>
      </c>
      <c r="U44" s="499">
        <v>5</v>
      </c>
      <c r="V44" s="499">
        <v>223</v>
      </c>
      <c r="W44" s="499">
        <v>128</v>
      </c>
      <c r="X44" s="215">
        <v>11045</v>
      </c>
      <c r="Y44" s="304">
        <v>40999</v>
      </c>
      <c r="Z44" s="116"/>
      <c r="AA44" s="522"/>
      <c r="AB44" s="62"/>
    </row>
    <row r="45" spans="1:34" s="199" customFormat="1" ht="27" customHeight="1" x14ac:dyDescent="0.2">
      <c r="A45" s="146" t="s">
        <v>385</v>
      </c>
      <c r="B45" s="155" t="s">
        <v>22</v>
      </c>
      <c r="C45" s="336">
        <v>81</v>
      </c>
      <c r="D45" s="499">
        <v>3449</v>
      </c>
      <c r="E45" s="499">
        <v>5370</v>
      </c>
      <c r="F45" s="215">
        <v>8900</v>
      </c>
      <c r="G45" s="499">
        <v>9840</v>
      </c>
      <c r="H45" s="499">
        <v>910</v>
      </c>
      <c r="I45" s="215">
        <v>10750</v>
      </c>
      <c r="J45" s="499">
        <v>9695</v>
      </c>
      <c r="K45" s="499">
        <v>317</v>
      </c>
      <c r="L45" s="499">
        <v>4</v>
      </c>
      <c r="M45" s="499">
        <v>506</v>
      </c>
      <c r="N45" s="336">
        <v>0</v>
      </c>
      <c r="O45" s="499">
        <v>116</v>
      </c>
      <c r="P45" s="499">
        <v>245</v>
      </c>
      <c r="Q45" s="499">
        <v>317</v>
      </c>
      <c r="R45" s="499">
        <v>2</v>
      </c>
      <c r="S45" s="499">
        <v>9156</v>
      </c>
      <c r="T45" s="499">
        <v>9</v>
      </c>
      <c r="U45" s="499">
        <v>14</v>
      </c>
      <c r="V45" s="499">
        <v>164</v>
      </c>
      <c r="W45" s="499">
        <v>272</v>
      </c>
      <c r="X45" s="215">
        <v>11122</v>
      </c>
      <c r="Y45" s="304">
        <v>40467</v>
      </c>
      <c r="Z45" s="116"/>
      <c r="AA45" s="522"/>
      <c r="AB45" s="62"/>
      <c r="AC45" s="153"/>
      <c r="AD45" s="153"/>
      <c r="AE45" s="153"/>
    </row>
    <row r="46" spans="1:34" ht="12.75" x14ac:dyDescent="0.2">
      <c r="A46" s="93"/>
      <c r="B46" s="195" t="s">
        <v>23</v>
      </c>
      <c r="C46" s="499">
        <v>84</v>
      </c>
      <c r="D46" s="499">
        <v>3699</v>
      </c>
      <c r="E46" s="499">
        <v>5104</v>
      </c>
      <c r="F46" s="215">
        <v>8887</v>
      </c>
      <c r="G46" s="499">
        <v>9440</v>
      </c>
      <c r="H46" s="499">
        <v>950</v>
      </c>
      <c r="I46" s="215">
        <v>10390</v>
      </c>
      <c r="J46" s="499">
        <v>9457</v>
      </c>
      <c r="K46" s="499">
        <v>383</v>
      </c>
      <c r="L46" s="499">
        <v>1</v>
      </c>
      <c r="M46" s="499">
        <v>593</v>
      </c>
      <c r="N46" s="499">
        <v>0</v>
      </c>
      <c r="O46" s="499">
        <v>130</v>
      </c>
      <c r="P46" s="499">
        <v>380</v>
      </c>
      <c r="Q46" s="499">
        <v>424</v>
      </c>
      <c r="R46" s="499">
        <v>1</v>
      </c>
      <c r="S46" s="499">
        <v>9653</v>
      </c>
      <c r="T46" s="499">
        <v>14</v>
      </c>
      <c r="U46" s="499">
        <v>5</v>
      </c>
      <c r="V46" s="499">
        <v>259</v>
      </c>
      <c r="W46" s="499">
        <v>150</v>
      </c>
      <c r="X46" s="215">
        <v>11993</v>
      </c>
      <c r="Y46" s="304">
        <v>40727</v>
      </c>
      <c r="Z46" s="116"/>
      <c r="AA46" s="522"/>
      <c r="AB46" s="62"/>
    </row>
    <row r="47" spans="1:34" ht="12.75" x14ac:dyDescent="0.2">
      <c r="A47" s="93"/>
      <c r="B47" s="195" t="s">
        <v>24</v>
      </c>
      <c r="C47" s="499">
        <v>56</v>
      </c>
      <c r="D47" s="499">
        <v>3081</v>
      </c>
      <c r="E47" s="499">
        <v>5267</v>
      </c>
      <c r="F47" s="215">
        <v>8404</v>
      </c>
      <c r="G47" s="499">
        <v>10111</v>
      </c>
      <c r="H47" s="499">
        <v>841</v>
      </c>
      <c r="I47" s="215">
        <v>10952</v>
      </c>
      <c r="J47" s="499">
        <v>9592</v>
      </c>
      <c r="K47" s="499">
        <v>279</v>
      </c>
      <c r="L47" s="499">
        <v>0</v>
      </c>
      <c r="M47" s="499">
        <v>500</v>
      </c>
      <c r="N47" s="499">
        <v>0</v>
      </c>
      <c r="O47" s="499">
        <v>118</v>
      </c>
      <c r="P47" s="499">
        <v>397</v>
      </c>
      <c r="Q47" s="499">
        <v>347</v>
      </c>
      <c r="R47" s="499">
        <v>0</v>
      </c>
      <c r="S47" s="499">
        <v>8677</v>
      </c>
      <c r="T47" s="499">
        <v>8</v>
      </c>
      <c r="U47" s="499">
        <v>0</v>
      </c>
      <c r="V47" s="499">
        <v>296</v>
      </c>
      <c r="W47" s="499">
        <v>170</v>
      </c>
      <c r="X47" s="215">
        <v>10792</v>
      </c>
      <c r="Y47" s="304">
        <v>39740</v>
      </c>
      <c r="Z47" s="116"/>
      <c r="AA47" s="522"/>
      <c r="AB47" s="62"/>
    </row>
    <row r="48" spans="1:34" ht="13.5" thickBot="1" x14ac:dyDescent="0.25">
      <c r="A48" s="230"/>
      <c r="B48" s="231"/>
      <c r="C48" s="231"/>
      <c r="D48" s="231"/>
      <c r="E48" s="231"/>
      <c r="F48" s="231"/>
      <c r="G48" s="231"/>
      <c r="H48" s="231"/>
      <c r="I48" s="231"/>
      <c r="J48" s="230"/>
      <c r="K48" s="231"/>
      <c r="L48" s="231"/>
      <c r="M48" s="231"/>
      <c r="N48" s="232"/>
      <c r="O48" s="231"/>
      <c r="P48" s="232"/>
      <c r="Q48" s="230"/>
      <c r="R48" s="231"/>
      <c r="S48" s="231"/>
      <c r="T48" s="230"/>
      <c r="U48" s="230"/>
      <c r="V48" s="230"/>
      <c r="W48" s="231"/>
      <c r="X48" s="231"/>
      <c r="Y48" s="231"/>
      <c r="Z48" s="116"/>
      <c r="AA48" s="519"/>
      <c r="AB48" s="13"/>
    </row>
    <row r="49" spans="1:34" ht="15" customHeight="1" x14ac:dyDescent="0.2">
      <c r="J49" s="13"/>
      <c r="N49" s="25"/>
      <c r="P49" s="25"/>
      <c r="Q49" s="13"/>
      <c r="T49" s="13"/>
      <c r="U49" s="13"/>
      <c r="V49" s="13"/>
      <c r="Z49" s="13"/>
      <c r="AA49" s="519"/>
      <c r="AB49" s="13"/>
    </row>
    <row r="50" spans="1:34" ht="29.25" customHeight="1" x14ac:dyDescent="0.2">
      <c r="A50" s="649" t="s">
        <v>154</v>
      </c>
      <c r="B50" s="649"/>
      <c r="C50" s="649"/>
      <c r="D50" s="649"/>
      <c r="E50" s="649"/>
      <c r="F50" s="649"/>
      <c r="G50" s="649"/>
      <c r="H50" s="649"/>
      <c r="I50" s="649"/>
      <c r="J50" s="649"/>
      <c r="K50" s="649"/>
      <c r="L50" s="649"/>
      <c r="M50" s="649"/>
      <c r="N50" s="649"/>
      <c r="O50" s="649"/>
      <c r="P50" s="649"/>
      <c r="Q50" s="649"/>
      <c r="R50" s="649"/>
      <c r="S50" s="649"/>
      <c r="T50" s="649"/>
      <c r="U50" s="649"/>
      <c r="V50" s="649"/>
      <c r="W50" s="649"/>
      <c r="X50" s="649"/>
      <c r="Y50" s="649"/>
    </row>
    <row r="51" spans="1:34" ht="33.75" customHeight="1" x14ac:dyDescent="0.2">
      <c r="A51" s="639" t="s">
        <v>276</v>
      </c>
      <c r="B51" s="639"/>
      <c r="C51" s="639"/>
      <c r="D51" s="639"/>
      <c r="E51" s="639"/>
      <c r="F51" s="639"/>
      <c r="G51" s="639"/>
      <c r="H51" s="639"/>
      <c r="I51" s="639"/>
      <c r="J51" s="639"/>
      <c r="K51" s="639"/>
      <c r="L51" s="639"/>
      <c r="M51" s="639"/>
      <c r="N51" s="639"/>
      <c r="O51" s="639"/>
      <c r="P51" s="639"/>
      <c r="Q51" s="639"/>
      <c r="R51" s="639"/>
      <c r="S51" s="639"/>
      <c r="T51" s="639"/>
      <c r="U51" s="639"/>
      <c r="V51" s="639"/>
      <c r="W51" s="639"/>
      <c r="X51" s="639"/>
      <c r="Y51" s="639"/>
      <c r="AF51" s="189"/>
      <c r="AG51" s="189"/>
      <c r="AH51" s="189"/>
    </row>
    <row r="52" spans="1:34" ht="30" customHeight="1" x14ac:dyDescent="0.2">
      <c r="A52" s="643" t="s">
        <v>393</v>
      </c>
      <c r="B52" s="643"/>
      <c r="C52" s="643"/>
      <c r="D52" s="643"/>
      <c r="E52" s="643"/>
      <c r="F52" s="643"/>
      <c r="G52" s="643"/>
      <c r="H52" s="643"/>
      <c r="I52" s="643"/>
      <c r="J52" s="643"/>
      <c r="K52" s="643"/>
      <c r="L52" s="643"/>
      <c r="M52" s="643"/>
      <c r="N52" s="643"/>
      <c r="O52" s="643"/>
      <c r="P52" s="643"/>
      <c r="Q52" s="643"/>
      <c r="R52" s="643"/>
      <c r="S52" s="643"/>
      <c r="T52" s="643"/>
      <c r="U52" s="643"/>
      <c r="V52" s="643"/>
      <c r="W52" s="643"/>
      <c r="X52" s="643"/>
      <c r="Y52" s="643"/>
    </row>
    <row r="53" spans="1:34" ht="15" customHeight="1" x14ac:dyDescent="0.2">
      <c r="A53" s="114" t="s">
        <v>389</v>
      </c>
    </row>
    <row r="56" spans="1:34" ht="15" customHeight="1" x14ac:dyDescent="0.2">
      <c r="E56" s="441"/>
    </row>
  </sheetData>
  <mergeCells count="8">
    <mergeCell ref="A50:Y50"/>
    <mergeCell ref="A51:Y51"/>
    <mergeCell ref="A52:Y52"/>
    <mergeCell ref="AD7:AE7"/>
    <mergeCell ref="Y6:Y7"/>
    <mergeCell ref="G6:I6"/>
    <mergeCell ref="C6:F6"/>
    <mergeCell ref="K6:X6"/>
  </mergeCells>
  <pageMargins left="0.70866141732283472" right="0.70866141732283472" top="0.74803149606299213" bottom="0.74803149606299213" header="0.31496062992125984" footer="0.31496062992125984"/>
  <pageSetup paperSize="9" scale="61" fitToWidth="2" orientation="landscape" r:id="rId1"/>
  <headerFooter alignWithMargins="0">
    <oddHeader>&amp;L&amp;"Arial,Bold"&amp;15Table 5.2: Legal Help and Controlled Legal Rrepresentation claims submitted (volume)&amp;"Arial,Regular"&amp;10
&amp;"Arial,Italic"LH and CLR claims sumbitted&amp;X1&amp;X 2000-01 to 2014-15, with quarterly data Apr-Jun 2011 - Jul-Sep 2016</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E45"/>
  <sheetViews>
    <sheetView zoomScaleNormal="100" workbookViewId="0">
      <pane xSplit="2" ySplit="6" topLeftCell="C7" activePane="bottomRight" state="frozen"/>
      <selection activeCell="D26" sqref="D26"/>
      <selection pane="topRight" activeCell="D26" sqref="D26"/>
      <selection pane="bottomLeft" activeCell="D26" sqref="D26"/>
      <selection pane="bottomRight"/>
    </sheetView>
  </sheetViews>
  <sheetFormatPr defaultColWidth="9.42578125" defaultRowHeight="12.75" outlineLevelCol="1" x14ac:dyDescent="0.2"/>
  <cols>
    <col min="1" max="2" width="10.28515625" style="47" customWidth="1"/>
    <col min="3" max="3" width="12.42578125" style="47" hidden="1" customWidth="1" outlineLevel="1"/>
    <col min="4" max="5" width="9.42578125" style="47" hidden="1" customWidth="1" outlineLevel="1"/>
    <col min="6" max="6" width="9.5703125" style="47" customWidth="1" collapsed="1"/>
    <col min="7" max="7" width="14.5703125" style="47" hidden="1" customWidth="1" outlineLevel="1"/>
    <col min="8" max="8" width="11.42578125" style="47" hidden="1" customWidth="1" outlineLevel="1"/>
    <col min="9" max="9" width="12.5703125" style="47" customWidth="1" collapsed="1"/>
    <col min="10" max="10" width="8.5703125" style="47" customWidth="1"/>
    <col min="11" max="11" width="12.5703125" style="47" hidden="1" customWidth="1" outlineLevel="1"/>
    <col min="12" max="12" width="10.42578125" style="47" hidden="1" customWidth="1" outlineLevel="1"/>
    <col min="13" max="13" width="11.42578125" style="47" hidden="1" customWidth="1" outlineLevel="1"/>
    <col min="14" max="14" width="9.5703125" style="47" hidden="1" customWidth="1" outlineLevel="1"/>
    <col min="15" max="15" width="9.42578125" style="47" hidden="1" customWidth="1" outlineLevel="1"/>
    <col min="16" max="16" width="13.42578125" style="47" hidden="1" customWidth="1" outlineLevel="1"/>
    <col min="17" max="17" width="9.42578125" style="47" hidden="1" customWidth="1" outlineLevel="1"/>
    <col min="18" max="18" width="11.42578125" style="47" hidden="1" customWidth="1" outlineLevel="1"/>
    <col min="19" max="19" width="9.42578125" style="47" hidden="1" customWidth="1" outlineLevel="1"/>
    <col min="20" max="20" width="13.42578125" style="47" hidden="1" customWidth="1" outlineLevel="1"/>
    <col min="21" max="23" width="9.42578125" style="47" hidden="1" customWidth="1" outlineLevel="1"/>
    <col min="24" max="24" width="11.5703125" style="47" customWidth="1" collapsed="1"/>
    <col min="25" max="25" width="13.42578125" style="47" customWidth="1"/>
    <col min="26" max="16384" width="9.42578125" style="47"/>
  </cols>
  <sheetData>
    <row r="1" spans="1:31" ht="18" x14ac:dyDescent="0.2">
      <c r="A1" s="233" t="s">
        <v>261</v>
      </c>
      <c r="B1" s="135"/>
      <c r="C1" s="135"/>
      <c r="D1" s="135"/>
      <c r="E1" s="135"/>
      <c r="F1" s="116"/>
      <c r="G1" s="116"/>
      <c r="H1" s="116"/>
      <c r="I1" s="114"/>
      <c r="J1" s="114"/>
      <c r="K1" s="114"/>
      <c r="L1" s="114"/>
      <c r="M1" s="116"/>
      <c r="N1" s="114"/>
      <c r="O1" s="116"/>
      <c r="P1" s="114"/>
      <c r="Q1" s="114"/>
      <c r="R1" s="116"/>
      <c r="S1" s="114"/>
      <c r="T1" s="114"/>
      <c r="U1" s="114"/>
      <c r="V1" s="114"/>
      <c r="W1" s="114"/>
      <c r="X1" s="114"/>
      <c r="Y1" s="116"/>
    </row>
    <row r="2" spans="1:31" ht="15.75" customHeight="1" x14ac:dyDescent="0.2">
      <c r="A2" s="235"/>
      <c r="B2" s="233"/>
      <c r="C2" s="233"/>
      <c r="D2" s="233"/>
      <c r="E2" s="233"/>
      <c r="F2" s="116"/>
      <c r="G2" s="116"/>
      <c r="H2" s="116"/>
      <c r="I2" s="114"/>
      <c r="J2" s="114"/>
      <c r="K2" s="114"/>
      <c r="L2" s="114"/>
      <c r="M2" s="116"/>
      <c r="N2" s="114"/>
      <c r="O2" s="116"/>
      <c r="P2" s="114"/>
      <c r="Q2" s="114"/>
      <c r="R2" s="116"/>
      <c r="S2" s="114"/>
      <c r="T2" s="114"/>
      <c r="U2" s="114"/>
      <c r="V2" s="114"/>
      <c r="W2" s="114"/>
      <c r="X2" s="114"/>
      <c r="Y2" s="116"/>
    </row>
    <row r="3" spans="1:31" ht="14.25" x14ac:dyDescent="0.2">
      <c r="A3" s="87" t="s">
        <v>497</v>
      </c>
      <c r="B3" s="87"/>
      <c r="C3" s="87"/>
      <c r="D3" s="87"/>
      <c r="E3" s="87"/>
      <c r="F3" s="116"/>
      <c r="G3" s="116"/>
      <c r="H3" s="116"/>
      <c r="I3" s="114"/>
      <c r="J3" s="114"/>
      <c r="K3" s="114"/>
      <c r="L3" s="114"/>
      <c r="M3" s="116"/>
      <c r="N3" s="114"/>
      <c r="O3" s="116"/>
      <c r="P3" s="114"/>
      <c r="Q3" s="114"/>
      <c r="R3" s="116"/>
      <c r="S3" s="114"/>
      <c r="T3" s="114"/>
      <c r="U3" s="114"/>
      <c r="V3" s="114"/>
      <c r="W3" s="114"/>
      <c r="X3" s="114"/>
      <c r="Y3" s="116"/>
    </row>
    <row r="4" spans="1:31" ht="13.5" thickBot="1" x14ac:dyDescent="0.25">
      <c r="A4" s="163"/>
      <c r="B4" s="163"/>
      <c r="C4" s="258" t="s">
        <v>119</v>
      </c>
      <c r="D4" s="258"/>
      <c r="E4" s="258"/>
      <c r="F4" s="272"/>
      <c r="G4" s="311" t="s">
        <v>133</v>
      </c>
      <c r="H4" s="311"/>
      <c r="I4" s="163"/>
      <c r="J4" s="163"/>
      <c r="K4" s="257" t="s">
        <v>235</v>
      </c>
      <c r="L4" s="257"/>
      <c r="M4" s="257"/>
      <c r="N4" s="257"/>
      <c r="O4" s="257"/>
      <c r="P4" s="257"/>
      <c r="Q4" s="257"/>
      <c r="R4" s="257"/>
      <c r="S4" s="257"/>
      <c r="T4" s="257"/>
      <c r="U4" s="257"/>
      <c r="V4" s="257"/>
      <c r="W4" s="257"/>
      <c r="X4" s="163"/>
      <c r="Y4" s="163"/>
    </row>
    <row r="5" spans="1:31" ht="30.75" customHeight="1" x14ac:dyDescent="0.2">
      <c r="C5" s="656" t="s">
        <v>119</v>
      </c>
      <c r="D5" s="656"/>
      <c r="E5" s="656"/>
      <c r="F5" s="656"/>
      <c r="G5" s="656" t="s">
        <v>233</v>
      </c>
      <c r="H5" s="656"/>
      <c r="I5" s="656"/>
      <c r="J5" s="317" t="s">
        <v>234</v>
      </c>
      <c r="K5" s="657" t="s">
        <v>244</v>
      </c>
      <c r="L5" s="657"/>
      <c r="M5" s="657"/>
      <c r="N5" s="657"/>
      <c r="O5" s="657"/>
      <c r="P5" s="657"/>
      <c r="Q5" s="657"/>
      <c r="R5" s="657"/>
      <c r="S5" s="657"/>
      <c r="T5" s="657"/>
      <c r="U5" s="657"/>
      <c r="V5" s="657"/>
      <c r="W5" s="657"/>
      <c r="X5" s="657"/>
      <c r="Y5" s="646" t="s">
        <v>282</v>
      </c>
    </row>
    <row r="6" spans="1:31" ht="38.25" x14ac:dyDescent="0.2">
      <c r="A6" s="394" t="s">
        <v>13</v>
      </c>
      <c r="B6" s="270" t="s">
        <v>21</v>
      </c>
      <c r="C6" s="271" t="s">
        <v>230</v>
      </c>
      <c r="D6" s="271" t="s">
        <v>231</v>
      </c>
      <c r="E6" s="271" t="s">
        <v>232</v>
      </c>
      <c r="F6" s="308" t="s">
        <v>7</v>
      </c>
      <c r="G6" s="271" t="s">
        <v>229</v>
      </c>
      <c r="H6" s="271" t="s">
        <v>441</v>
      </c>
      <c r="I6" s="307" t="s">
        <v>7</v>
      </c>
      <c r="J6" s="307" t="s">
        <v>7</v>
      </c>
      <c r="K6" s="271" t="s">
        <v>125</v>
      </c>
      <c r="L6" s="271" t="s">
        <v>126</v>
      </c>
      <c r="M6" s="271" t="s">
        <v>120</v>
      </c>
      <c r="N6" s="271" t="s">
        <v>127</v>
      </c>
      <c r="O6" s="271" t="s">
        <v>121</v>
      </c>
      <c r="P6" s="309" t="s">
        <v>128</v>
      </c>
      <c r="Q6" s="271" t="s">
        <v>129</v>
      </c>
      <c r="R6" s="271" t="s">
        <v>122</v>
      </c>
      <c r="S6" s="271" t="s">
        <v>123</v>
      </c>
      <c r="T6" s="309" t="s">
        <v>132</v>
      </c>
      <c r="U6" s="271" t="s">
        <v>130</v>
      </c>
      <c r="V6" s="271" t="s">
        <v>194</v>
      </c>
      <c r="W6" s="271" t="s">
        <v>124</v>
      </c>
      <c r="X6" s="307" t="s">
        <v>7</v>
      </c>
      <c r="Y6" s="647"/>
    </row>
    <row r="7" spans="1:31" x14ac:dyDescent="0.2">
      <c r="A7" s="140" t="s">
        <v>362</v>
      </c>
      <c r="B7" s="142" t="s">
        <v>326</v>
      </c>
      <c r="C7" s="333" t="s">
        <v>12</v>
      </c>
      <c r="D7" s="215">
        <v>55780.778167499993</v>
      </c>
      <c r="E7" s="215">
        <v>5307.7135287999999</v>
      </c>
      <c r="F7" s="215">
        <v>61088.491696299992</v>
      </c>
      <c r="G7" s="215">
        <v>54584.244100000011</v>
      </c>
      <c r="H7" s="215">
        <v>24400.672409999996</v>
      </c>
      <c r="I7" s="215">
        <v>78984.91651000001</v>
      </c>
      <c r="J7" s="215">
        <v>33556.449147500003</v>
      </c>
      <c r="K7" s="305">
        <v>1586.7052535</v>
      </c>
      <c r="L7" s="305">
        <v>971.8640345</v>
      </c>
      <c r="M7" s="305">
        <v>2808.0511825000003</v>
      </c>
      <c r="N7" s="305">
        <v>566.51435199999992</v>
      </c>
      <c r="O7" s="305">
        <v>23926.955741500005</v>
      </c>
      <c r="P7" s="333" t="s">
        <v>12</v>
      </c>
      <c r="Q7" s="215">
        <v>1240.1678197499998</v>
      </c>
      <c r="R7" s="305">
        <v>4783.9972000000016</v>
      </c>
      <c r="S7" s="305">
        <v>22593.329927800001</v>
      </c>
      <c r="T7" s="215">
        <v>459.01197250000007</v>
      </c>
      <c r="U7" s="215">
        <v>459.75123500000001</v>
      </c>
      <c r="V7" s="215">
        <v>615.40044799999998</v>
      </c>
      <c r="W7" s="305">
        <v>22178.502420500005</v>
      </c>
      <c r="X7" s="215">
        <v>82190.251587550025</v>
      </c>
      <c r="Y7" s="304">
        <v>255820.10894135002</v>
      </c>
      <c r="AA7" s="215"/>
      <c r="AB7" s="215"/>
      <c r="AC7" s="215"/>
      <c r="AD7" s="215"/>
      <c r="AE7" s="304"/>
    </row>
    <row r="8" spans="1:31" x14ac:dyDescent="0.2">
      <c r="A8" s="140" t="s">
        <v>363</v>
      </c>
      <c r="B8" s="142" t="s">
        <v>326</v>
      </c>
      <c r="C8" s="333" t="s">
        <v>12</v>
      </c>
      <c r="D8" s="215">
        <v>52834.619439999995</v>
      </c>
      <c r="E8" s="215">
        <v>5365.842200000001</v>
      </c>
      <c r="F8" s="215">
        <v>58200.461639999994</v>
      </c>
      <c r="G8" s="215">
        <v>50105.833039999976</v>
      </c>
      <c r="H8" s="215">
        <v>24214.87096</v>
      </c>
      <c r="I8" s="215">
        <v>74320.703999999969</v>
      </c>
      <c r="J8" s="215">
        <v>36281.161240000009</v>
      </c>
      <c r="K8" s="305">
        <v>1731.2660599999999</v>
      </c>
      <c r="L8" s="305">
        <v>1267.0519099999999</v>
      </c>
      <c r="M8" s="305">
        <v>2509.4879533332996</v>
      </c>
      <c r="N8" s="305">
        <v>330.32889999999998</v>
      </c>
      <c r="O8" s="305">
        <v>25650.456944900005</v>
      </c>
      <c r="P8" s="333" t="s">
        <v>12</v>
      </c>
      <c r="Q8" s="215">
        <v>1724.7618874000002</v>
      </c>
      <c r="R8" s="305">
        <v>6995.9209700000019</v>
      </c>
      <c r="S8" s="305">
        <v>22563.936465829993</v>
      </c>
      <c r="T8" s="215">
        <v>319.86232999999999</v>
      </c>
      <c r="U8" s="215">
        <v>431.34818000000007</v>
      </c>
      <c r="V8" s="215">
        <v>671.19761999999992</v>
      </c>
      <c r="W8" s="305">
        <v>22599.036325400004</v>
      </c>
      <c r="X8" s="215">
        <v>86794.655546863301</v>
      </c>
      <c r="Y8" s="304">
        <v>255596.98242686328</v>
      </c>
      <c r="AA8" s="215"/>
      <c r="AB8" s="215"/>
      <c r="AC8" s="215"/>
      <c r="AD8" s="215"/>
      <c r="AE8" s="304"/>
    </row>
    <row r="9" spans="1:31" x14ac:dyDescent="0.2">
      <c r="A9" s="140" t="s">
        <v>364</v>
      </c>
      <c r="B9" s="142" t="s">
        <v>326</v>
      </c>
      <c r="C9" s="333" t="s">
        <v>12</v>
      </c>
      <c r="D9" s="215">
        <v>44999.941869999995</v>
      </c>
      <c r="E9" s="215">
        <v>5931.9782999999998</v>
      </c>
      <c r="F9" s="215">
        <v>50931.920169999998</v>
      </c>
      <c r="G9" s="215">
        <v>38304.834890000006</v>
      </c>
      <c r="H9" s="215">
        <v>15627.887610000003</v>
      </c>
      <c r="I9" s="215">
        <v>53932.722500000011</v>
      </c>
      <c r="J9" s="215">
        <v>36352.956279999999</v>
      </c>
      <c r="K9" s="305">
        <v>1596.18778</v>
      </c>
      <c r="L9" s="305">
        <v>1227.05843</v>
      </c>
      <c r="M9" s="305">
        <v>2231.2576099999992</v>
      </c>
      <c r="N9" s="305">
        <v>151.27033000000003</v>
      </c>
      <c r="O9" s="305">
        <v>21257.293371599997</v>
      </c>
      <c r="P9" s="333" t="s">
        <v>12</v>
      </c>
      <c r="Q9" s="215">
        <v>1908.5775740599995</v>
      </c>
      <c r="R9" s="305">
        <v>5685.7041699300016</v>
      </c>
      <c r="S9" s="305">
        <v>21202.175583730004</v>
      </c>
      <c r="T9" s="215">
        <v>169.01901000000004</v>
      </c>
      <c r="U9" s="215">
        <v>247.14285999999998</v>
      </c>
      <c r="V9" s="215">
        <v>686.49178000000006</v>
      </c>
      <c r="W9" s="305">
        <v>20122.555141699999</v>
      </c>
      <c r="X9" s="215">
        <v>76484.733641020008</v>
      </c>
      <c r="Y9" s="304">
        <v>217702.33259102001</v>
      </c>
      <c r="AA9" s="215"/>
      <c r="AB9" s="215"/>
      <c r="AC9" s="215"/>
      <c r="AD9" s="215"/>
      <c r="AE9" s="304"/>
    </row>
    <row r="10" spans="1:31" x14ac:dyDescent="0.2">
      <c r="A10" s="140" t="s">
        <v>365</v>
      </c>
      <c r="B10" s="142" t="s">
        <v>326</v>
      </c>
      <c r="C10" s="333" t="s">
        <v>12</v>
      </c>
      <c r="D10" s="215">
        <v>34822.437344559999</v>
      </c>
      <c r="E10" s="215">
        <v>5772.3068466670011</v>
      </c>
      <c r="F10" s="215">
        <v>40594.744191227001</v>
      </c>
      <c r="G10" s="215">
        <v>33764.301849999996</v>
      </c>
      <c r="H10" s="215">
        <v>11689.621139999999</v>
      </c>
      <c r="I10" s="215">
        <v>45453.922989999992</v>
      </c>
      <c r="J10" s="215">
        <v>36444.306369999991</v>
      </c>
      <c r="K10" s="305">
        <v>1477.1924199999996</v>
      </c>
      <c r="L10" s="305">
        <v>1265.27199</v>
      </c>
      <c r="M10" s="305">
        <v>2213.1828400000004</v>
      </c>
      <c r="N10" s="305">
        <v>133.40516000000002</v>
      </c>
      <c r="O10" s="305">
        <v>16956.441800919998</v>
      </c>
      <c r="P10" s="333" t="s">
        <v>12</v>
      </c>
      <c r="Q10" s="215">
        <v>1937.8364335100007</v>
      </c>
      <c r="R10" s="305">
        <v>4498.4847100999996</v>
      </c>
      <c r="S10" s="305">
        <v>18436.569827060004</v>
      </c>
      <c r="T10" s="215">
        <v>95.365859999999984</v>
      </c>
      <c r="U10" s="215">
        <v>178.71275</v>
      </c>
      <c r="V10" s="215">
        <v>647.67174</v>
      </c>
      <c r="W10" s="305">
        <v>18417.353985460006</v>
      </c>
      <c r="X10" s="215">
        <v>66257.489517050009</v>
      </c>
      <c r="Y10" s="304">
        <v>188750.46306827699</v>
      </c>
      <c r="AA10" s="215"/>
      <c r="AB10" s="215"/>
      <c r="AC10" s="215"/>
      <c r="AD10" s="215"/>
      <c r="AE10" s="304"/>
    </row>
    <row r="11" spans="1:31" x14ac:dyDescent="0.2">
      <c r="A11" s="140" t="s">
        <v>366</v>
      </c>
      <c r="B11" s="141" t="s">
        <v>326</v>
      </c>
      <c r="C11" s="215">
        <v>14.973000000000001</v>
      </c>
      <c r="D11" s="215">
        <v>20077.426109999997</v>
      </c>
      <c r="E11" s="215">
        <v>6073.4191099999998</v>
      </c>
      <c r="F11" s="215">
        <v>26165.818219999997</v>
      </c>
      <c r="G11" s="215">
        <v>31095.145990000001</v>
      </c>
      <c r="H11" s="215">
        <v>8144.1519400000016</v>
      </c>
      <c r="I11" s="215">
        <v>39239.297930000001</v>
      </c>
      <c r="J11" s="215">
        <v>38460.083180000001</v>
      </c>
      <c r="K11" s="305">
        <v>1402.13138</v>
      </c>
      <c r="L11" s="305">
        <v>586.35686999999984</v>
      </c>
      <c r="M11" s="305">
        <v>2061.0527199999997</v>
      </c>
      <c r="N11" s="305">
        <v>54.457190000000011</v>
      </c>
      <c r="O11" s="305">
        <v>4039.8298899999995</v>
      </c>
      <c r="P11" s="305">
        <v>302.25156000000004</v>
      </c>
      <c r="Q11" s="215">
        <v>1056.7486100000001</v>
      </c>
      <c r="R11" s="305">
        <v>1483.29159</v>
      </c>
      <c r="S11" s="305">
        <v>11444.518820000001</v>
      </c>
      <c r="T11" s="215">
        <v>77.25582</v>
      </c>
      <c r="U11" s="215">
        <v>193.08305999999999</v>
      </c>
      <c r="V11" s="215">
        <v>586.34805000000006</v>
      </c>
      <c r="W11" s="305">
        <v>7221.5880699999998</v>
      </c>
      <c r="X11" s="215">
        <v>30508.913630000003</v>
      </c>
      <c r="Y11" s="304">
        <v>134374.11296</v>
      </c>
      <c r="AA11" s="215"/>
      <c r="AB11" s="215"/>
      <c r="AC11" s="215"/>
      <c r="AD11" s="215"/>
      <c r="AE11" s="304"/>
    </row>
    <row r="12" spans="1:31" x14ac:dyDescent="0.2">
      <c r="A12" s="179" t="s">
        <v>357</v>
      </c>
      <c r="B12" s="141" t="s">
        <v>326</v>
      </c>
      <c r="C12" s="215">
        <v>65.918490000000006</v>
      </c>
      <c r="D12" s="215">
        <v>7076.718090000003</v>
      </c>
      <c r="E12" s="215">
        <v>8041.3551800000014</v>
      </c>
      <c r="F12" s="215">
        <v>15183.991760000004</v>
      </c>
      <c r="G12" s="215">
        <v>30005.016339999998</v>
      </c>
      <c r="H12" s="215">
        <v>4879.2402400000001</v>
      </c>
      <c r="I12" s="215">
        <v>34884.256580000001</v>
      </c>
      <c r="J12" s="215">
        <v>39998.134600000005</v>
      </c>
      <c r="K12" s="305">
        <v>1373.2023999999999</v>
      </c>
      <c r="L12" s="305">
        <v>138.48125999999999</v>
      </c>
      <c r="M12" s="305">
        <v>1811.7585800000004</v>
      </c>
      <c r="N12" s="305">
        <v>19.733560000000001</v>
      </c>
      <c r="O12" s="305">
        <v>424.24351000000019</v>
      </c>
      <c r="P12" s="305">
        <v>542.43714999999986</v>
      </c>
      <c r="Q12" s="215">
        <v>1000.9346099999999</v>
      </c>
      <c r="R12" s="305">
        <v>142.21373999999997</v>
      </c>
      <c r="S12" s="305">
        <v>9917.6140999999989</v>
      </c>
      <c r="T12" s="215">
        <v>55.444169999999993</v>
      </c>
      <c r="U12" s="215">
        <v>94.664490000000001</v>
      </c>
      <c r="V12" s="215">
        <v>479.64662999999996</v>
      </c>
      <c r="W12" s="305">
        <v>831.87623999999994</v>
      </c>
      <c r="X12" s="215">
        <v>16832.25044</v>
      </c>
      <c r="Y12" s="304">
        <v>106898.63338000001</v>
      </c>
      <c r="AA12" s="215"/>
      <c r="AB12" s="215"/>
      <c r="AC12" s="215"/>
      <c r="AD12" s="215"/>
      <c r="AE12" s="304"/>
    </row>
    <row r="13" spans="1:31" x14ac:dyDescent="0.2">
      <c r="A13" s="179" t="s">
        <v>367</v>
      </c>
      <c r="B13" s="141"/>
      <c r="C13" s="215">
        <v>73.664960000000008</v>
      </c>
      <c r="D13" s="215">
        <v>3312.4692699999996</v>
      </c>
      <c r="E13" s="215">
        <v>8691.7830799999992</v>
      </c>
      <c r="F13" s="215">
        <v>12077.917309999999</v>
      </c>
      <c r="G13" s="215">
        <v>32595.912550000001</v>
      </c>
      <c r="H13" s="215">
        <v>3242.6714700000002</v>
      </c>
      <c r="I13" s="215">
        <v>35838.584020000002</v>
      </c>
      <c r="J13" s="215">
        <v>34991.094139999994</v>
      </c>
      <c r="K13" s="305">
        <v>1287.6764299999998</v>
      </c>
      <c r="L13" s="305">
        <v>32.522070000000006</v>
      </c>
      <c r="M13" s="305">
        <v>1641.9712800000004</v>
      </c>
      <c r="N13" s="305">
        <v>1.2649199999999998</v>
      </c>
      <c r="O13" s="305">
        <v>123.65834000000001</v>
      </c>
      <c r="P13" s="305">
        <v>546.24675000000002</v>
      </c>
      <c r="Q13" s="215">
        <v>1096.9117499999998</v>
      </c>
      <c r="R13" s="305">
        <v>40.914720000000003</v>
      </c>
      <c r="S13" s="305">
        <v>9261.3579699999991</v>
      </c>
      <c r="T13" s="215">
        <v>38.184950000000001</v>
      </c>
      <c r="U13" s="215">
        <v>45.831220000000002</v>
      </c>
      <c r="V13" s="215">
        <v>525.10333999999989</v>
      </c>
      <c r="W13" s="305">
        <v>218.61203999999998</v>
      </c>
      <c r="X13" s="215">
        <v>14860.25578</v>
      </c>
      <c r="Y13" s="304">
        <v>97767.851249999992</v>
      </c>
      <c r="AA13" s="215"/>
      <c r="AB13" s="215"/>
      <c r="AC13" s="215"/>
      <c r="AD13" s="151"/>
      <c r="AE13" s="304"/>
    </row>
    <row r="14" spans="1:31" x14ac:dyDescent="0.2">
      <c r="A14" s="143" t="s">
        <v>326</v>
      </c>
      <c r="B14" s="141" t="s">
        <v>326</v>
      </c>
      <c r="C14" s="399"/>
      <c r="D14" s="399"/>
      <c r="E14" s="399"/>
      <c r="F14" s="215"/>
      <c r="G14" s="151"/>
      <c r="H14" s="151"/>
      <c r="I14" s="215"/>
      <c r="J14" s="215"/>
      <c r="K14" s="215"/>
      <c r="L14" s="215"/>
      <c r="M14" s="215"/>
      <c r="N14" s="215"/>
      <c r="O14" s="215"/>
      <c r="P14" s="215"/>
      <c r="Q14" s="215"/>
      <c r="R14" s="215"/>
      <c r="S14" s="215"/>
      <c r="T14" s="215"/>
      <c r="U14" s="215"/>
      <c r="V14" s="215"/>
      <c r="W14" s="215"/>
      <c r="X14" s="151"/>
      <c r="Y14" s="304"/>
      <c r="AA14" s="215"/>
    </row>
    <row r="15" spans="1:31" x14ac:dyDescent="0.2">
      <c r="A15" s="144" t="s">
        <v>29</v>
      </c>
      <c r="B15" s="45" t="s">
        <v>354</v>
      </c>
      <c r="C15" s="333" t="s">
        <v>12</v>
      </c>
      <c r="D15" s="504">
        <v>11344.90962</v>
      </c>
      <c r="E15" s="504">
        <v>1345.1897799999997</v>
      </c>
      <c r="F15" s="215">
        <v>12690.099399999999</v>
      </c>
      <c r="G15" s="215">
        <v>10628.26311</v>
      </c>
      <c r="H15" s="215">
        <v>4667.0643700000001</v>
      </c>
      <c r="I15" s="215">
        <v>15295.32748</v>
      </c>
      <c r="J15" s="215">
        <v>9319.5482000000011</v>
      </c>
      <c r="K15" s="215">
        <v>395.65751</v>
      </c>
      <c r="L15" s="215">
        <v>299.21145999999999</v>
      </c>
      <c r="M15" s="215">
        <v>500.5229733330001</v>
      </c>
      <c r="N15" s="215">
        <v>44.622129999999999</v>
      </c>
      <c r="O15" s="215">
        <v>5726.1113587</v>
      </c>
      <c r="P15" s="333" t="s">
        <v>12</v>
      </c>
      <c r="Q15" s="215">
        <v>547.60067502999993</v>
      </c>
      <c r="R15" s="215">
        <v>1513.9464099699999</v>
      </c>
      <c r="S15" s="215">
        <v>5431.6941967000002</v>
      </c>
      <c r="T15" s="215">
        <v>53.259459999999997</v>
      </c>
      <c r="U15" s="215">
        <v>57.244340000000008</v>
      </c>
      <c r="V15" s="215">
        <v>139.92938000000001</v>
      </c>
      <c r="W15" s="215">
        <v>5074.5428387000002</v>
      </c>
      <c r="X15" s="215">
        <v>19784.342732432997</v>
      </c>
      <c r="Y15" s="304">
        <v>57089.317812432993</v>
      </c>
      <c r="AA15" s="215"/>
      <c r="AB15" s="215"/>
      <c r="AC15" s="215"/>
      <c r="AD15" s="215"/>
      <c r="AE15" s="304"/>
    </row>
    <row r="16" spans="1:31" x14ac:dyDescent="0.2">
      <c r="A16" s="205" t="s">
        <v>326</v>
      </c>
      <c r="B16" s="195" t="s">
        <v>355</v>
      </c>
      <c r="C16" s="333" t="s">
        <v>12</v>
      </c>
      <c r="D16" s="151">
        <v>11343.22766</v>
      </c>
      <c r="E16" s="151">
        <v>1483.0434599999999</v>
      </c>
      <c r="F16" s="215">
        <v>12826.271120000001</v>
      </c>
      <c r="G16" s="215">
        <v>9138.7117299999991</v>
      </c>
      <c r="H16" s="215">
        <v>3763.8676700000005</v>
      </c>
      <c r="I16" s="215">
        <v>12902.579399999999</v>
      </c>
      <c r="J16" s="215">
        <v>8892.2520800000002</v>
      </c>
      <c r="K16" s="215">
        <v>374.79833999999994</v>
      </c>
      <c r="L16" s="215">
        <v>339.18311</v>
      </c>
      <c r="M16" s="305">
        <v>557.93994666699996</v>
      </c>
      <c r="N16" s="215">
        <v>41.299390000000002</v>
      </c>
      <c r="O16" s="305">
        <v>5517.0630579999988</v>
      </c>
      <c r="P16" s="333" t="s">
        <v>12</v>
      </c>
      <c r="Q16" s="215">
        <v>461.218569</v>
      </c>
      <c r="R16" s="305">
        <v>1381.1263432999999</v>
      </c>
      <c r="S16" s="305">
        <v>5244.7822580000011</v>
      </c>
      <c r="T16" s="215">
        <v>35.492260000000002</v>
      </c>
      <c r="U16" s="215">
        <v>76.791219999999996</v>
      </c>
      <c r="V16" s="215">
        <v>152.21674999999999</v>
      </c>
      <c r="W16" s="305">
        <v>5240.4109079999998</v>
      </c>
      <c r="X16" s="215">
        <v>19422.322152966997</v>
      </c>
      <c r="Y16" s="304">
        <v>54043.424752966996</v>
      </c>
      <c r="AA16" s="215"/>
      <c r="AB16" s="215"/>
      <c r="AC16" s="215"/>
      <c r="AD16" s="215"/>
      <c r="AE16" s="304"/>
    </row>
    <row r="17" spans="1:31" x14ac:dyDescent="0.2">
      <c r="A17" s="205" t="s">
        <v>326</v>
      </c>
      <c r="B17" s="195" t="s">
        <v>356</v>
      </c>
      <c r="C17" s="333" t="s">
        <v>12</v>
      </c>
      <c r="D17" s="151">
        <v>10803.6345</v>
      </c>
      <c r="E17" s="151">
        <v>1463.7519399999999</v>
      </c>
      <c r="F17" s="215">
        <v>12267.38644</v>
      </c>
      <c r="G17" s="215">
        <v>9144.3108299999985</v>
      </c>
      <c r="H17" s="215">
        <v>3525.0133500000002</v>
      </c>
      <c r="I17" s="215">
        <v>12669.32418</v>
      </c>
      <c r="J17" s="215">
        <v>8927.8183499999996</v>
      </c>
      <c r="K17" s="215">
        <v>385.73465000000004</v>
      </c>
      <c r="L17" s="215">
        <v>276.88189</v>
      </c>
      <c r="M17" s="305">
        <v>561.43204000000003</v>
      </c>
      <c r="N17" s="215">
        <v>32.295410000000004</v>
      </c>
      <c r="O17" s="305">
        <v>4973.2457381000004</v>
      </c>
      <c r="P17" s="333" t="s">
        <v>12</v>
      </c>
      <c r="Q17" s="215">
        <v>444.85550699999993</v>
      </c>
      <c r="R17" s="305">
        <v>1350.2867050300001</v>
      </c>
      <c r="S17" s="305">
        <v>5079.2599274999993</v>
      </c>
      <c r="T17" s="215">
        <v>47.242789999999992</v>
      </c>
      <c r="U17" s="215">
        <v>53.816360000000003</v>
      </c>
      <c r="V17" s="215">
        <v>188.40191999999999</v>
      </c>
      <c r="W17" s="305">
        <v>4731.2358949999989</v>
      </c>
      <c r="X17" s="215">
        <v>18124.68883263</v>
      </c>
      <c r="Y17" s="304">
        <v>51989.217802629995</v>
      </c>
      <c r="AA17" s="215"/>
      <c r="AB17" s="215"/>
      <c r="AC17" s="215"/>
      <c r="AD17" s="215"/>
      <c r="AE17" s="304"/>
    </row>
    <row r="18" spans="1:31" x14ac:dyDescent="0.2">
      <c r="A18" s="205" t="s">
        <v>326</v>
      </c>
      <c r="B18" s="195" t="s">
        <v>358</v>
      </c>
      <c r="C18" s="333" t="s">
        <v>12</v>
      </c>
      <c r="D18" s="504">
        <v>11508.17009</v>
      </c>
      <c r="E18" s="504">
        <v>1639.9931200000001</v>
      </c>
      <c r="F18" s="215">
        <v>13148.163209999999</v>
      </c>
      <c r="G18" s="215">
        <v>9393.549219999999</v>
      </c>
      <c r="H18" s="215">
        <v>3671.9422200000004</v>
      </c>
      <c r="I18" s="215">
        <v>13065.49144</v>
      </c>
      <c r="J18" s="215">
        <v>9213.3376499999995</v>
      </c>
      <c r="K18" s="215">
        <v>439.99728000000005</v>
      </c>
      <c r="L18" s="215">
        <v>311.78196999999994</v>
      </c>
      <c r="M18" s="305">
        <v>611.36265000000003</v>
      </c>
      <c r="N18" s="215">
        <v>33.053400000000003</v>
      </c>
      <c r="O18" s="305">
        <v>5040.8732168000006</v>
      </c>
      <c r="P18" s="333" t="s">
        <v>12</v>
      </c>
      <c r="Q18" s="215">
        <v>454.90282303000004</v>
      </c>
      <c r="R18" s="305">
        <v>1440.3447116300001</v>
      </c>
      <c r="S18" s="305">
        <v>5446.43920153</v>
      </c>
      <c r="T18" s="215">
        <v>33.024500000000003</v>
      </c>
      <c r="U18" s="215">
        <v>59.290939999999999</v>
      </c>
      <c r="V18" s="215">
        <v>205.94373000000002</v>
      </c>
      <c r="W18" s="305">
        <v>5076.3655000000008</v>
      </c>
      <c r="X18" s="215">
        <v>19153.379922990003</v>
      </c>
      <c r="Y18" s="304">
        <v>54580.372222990001</v>
      </c>
      <c r="AA18" s="215"/>
      <c r="AB18" s="215"/>
      <c r="AC18" s="215"/>
      <c r="AD18" s="215"/>
      <c r="AE18" s="304"/>
    </row>
    <row r="19" spans="1:31" ht="27" customHeight="1" x14ac:dyDescent="0.2">
      <c r="A19" s="145" t="s">
        <v>28</v>
      </c>
      <c r="B19" s="155" t="s">
        <v>354</v>
      </c>
      <c r="C19" s="333" t="s">
        <v>12</v>
      </c>
      <c r="D19" s="504">
        <v>9791.2233266599997</v>
      </c>
      <c r="E19" s="504">
        <v>1483.9539500000001</v>
      </c>
      <c r="F19" s="215">
        <v>11275.177276660001</v>
      </c>
      <c r="G19" s="215">
        <v>8739.9678999999996</v>
      </c>
      <c r="H19" s="215">
        <v>3082.7382199999997</v>
      </c>
      <c r="I19" s="215">
        <v>11822.706119999999</v>
      </c>
      <c r="J19" s="215">
        <v>9247.3347399999984</v>
      </c>
      <c r="K19" s="305">
        <v>362.76278000000002</v>
      </c>
      <c r="L19" s="305">
        <v>293.69059000000004</v>
      </c>
      <c r="M19" s="305">
        <v>611.23385000000007</v>
      </c>
      <c r="N19" s="305">
        <v>36.597000000000001</v>
      </c>
      <c r="O19" s="305">
        <v>4519.58674419</v>
      </c>
      <c r="P19" s="333" t="s">
        <v>12</v>
      </c>
      <c r="Q19" s="215">
        <v>433.13733642</v>
      </c>
      <c r="R19" s="305">
        <v>1123.8879466700002</v>
      </c>
      <c r="S19" s="305">
        <v>4785.0628449400001</v>
      </c>
      <c r="T19" s="215">
        <v>24.51099</v>
      </c>
      <c r="U19" s="215">
        <v>30.502350000000003</v>
      </c>
      <c r="V19" s="215">
        <v>163.83458000000002</v>
      </c>
      <c r="W19" s="305">
        <v>4579.3051956599993</v>
      </c>
      <c r="X19" s="215">
        <v>16964.112207880004</v>
      </c>
      <c r="Y19" s="304">
        <v>49309.330344540009</v>
      </c>
      <c r="AA19" s="215"/>
      <c r="AB19" s="215"/>
      <c r="AC19" s="215"/>
      <c r="AD19" s="215"/>
      <c r="AE19" s="304"/>
    </row>
    <row r="20" spans="1:31" x14ac:dyDescent="0.2">
      <c r="A20" s="205" t="s">
        <v>326</v>
      </c>
      <c r="B20" s="195" t="s">
        <v>355</v>
      </c>
      <c r="C20" s="333" t="s">
        <v>12</v>
      </c>
      <c r="D20" s="151">
        <v>9005.8010350429995</v>
      </c>
      <c r="E20" s="151">
        <v>1462.8475666669999</v>
      </c>
      <c r="F20" s="215">
        <v>10468.64860171</v>
      </c>
      <c r="G20" s="215">
        <v>8327.8776799999996</v>
      </c>
      <c r="H20" s="215">
        <v>2989.9824100000001</v>
      </c>
      <c r="I20" s="215">
        <v>11317.86009</v>
      </c>
      <c r="J20" s="215">
        <v>9348.4779199999975</v>
      </c>
      <c r="K20" s="305">
        <v>365.20719000000003</v>
      </c>
      <c r="L20" s="305">
        <v>322.65719999999999</v>
      </c>
      <c r="M20" s="305">
        <v>503.79076000000003</v>
      </c>
      <c r="N20" s="305">
        <v>35.018050000000002</v>
      </c>
      <c r="O20" s="305">
        <v>4459.3536111999992</v>
      </c>
      <c r="P20" s="333" t="s">
        <v>12</v>
      </c>
      <c r="Q20" s="215">
        <v>436.56106016000001</v>
      </c>
      <c r="R20" s="305">
        <v>1256.3153433999998</v>
      </c>
      <c r="S20" s="305">
        <v>4727.5505281299993</v>
      </c>
      <c r="T20" s="215">
        <v>20.42191</v>
      </c>
      <c r="U20" s="215">
        <v>37.069340000000004</v>
      </c>
      <c r="V20" s="215">
        <v>134.33262999999999</v>
      </c>
      <c r="W20" s="305">
        <v>4637.2585110299997</v>
      </c>
      <c r="X20" s="215">
        <v>16935.536133919999</v>
      </c>
      <c r="Y20" s="304">
        <v>48070.522745629991</v>
      </c>
      <c r="AA20" s="215"/>
      <c r="AB20" s="215"/>
      <c r="AC20" s="215"/>
      <c r="AD20" s="215"/>
      <c r="AE20" s="304"/>
    </row>
    <row r="21" spans="1:31" x14ac:dyDescent="0.2">
      <c r="A21" s="205" t="s">
        <v>326</v>
      </c>
      <c r="B21" s="195" t="s">
        <v>356</v>
      </c>
      <c r="C21" s="333" t="s">
        <v>12</v>
      </c>
      <c r="D21" s="151">
        <v>8017.1648572599988</v>
      </c>
      <c r="E21" s="151">
        <v>1366.7269899999999</v>
      </c>
      <c r="F21" s="215">
        <v>9383.891847259998</v>
      </c>
      <c r="G21" s="215">
        <v>8217.8477299999995</v>
      </c>
      <c r="H21" s="215">
        <v>2907.49377</v>
      </c>
      <c r="I21" s="215">
        <v>11125.341499999999</v>
      </c>
      <c r="J21" s="215">
        <v>8946.9261499999993</v>
      </c>
      <c r="K21" s="305">
        <v>365.56021999999996</v>
      </c>
      <c r="L21" s="305">
        <v>310.18484000000001</v>
      </c>
      <c r="M21" s="305">
        <v>532.95640000000003</v>
      </c>
      <c r="N21" s="305">
        <v>29.882999999999996</v>
      </c>
      <c r="O21" s="305">
        <v>3958.9527364699993</v>
      </c>
      <c r="P21" s="333" t="s">
        <v>12</v>
      </c>
      <c r="Q21" s="215">
        <v>506.83776510000001</v>
      </c>
      <c r="R21" s="305">
        <v>1048.43251003</v>
      </c>
      <c r="S21" s="305">
        <v>4428.1879823600002</v>
      </c>
      <c r="T21" s="215">
        <v>16.399349999999998</v>
      </c>
      <c r="U21" s="215">
        <v>57.157290000000003</v>
      </c>
      <c r="V21" s="215">
        <v>160.5984</v>
      </c>
      <c r="W21" s="305">
        <v>4485.9336050699994</v>
      </c>
      <c r="X21" s="215">
        <v>15901.084099029998</v>
      </c>
      <c r="Y21" s="304">
        <v>45357.243596289998</v>
      </c>
      <c r="AA21" s="215"/>
      <c r="AB21" s="215"/>
      <c r="AC21" s="215"/>
      <c r="AD21" s="215"/>
      <c r="AE21" s="304"/>
    </row>
    <row r="22" spans="1:31" x14ac:dyDescent="0.2">
      <c r="A22" s="205" t="s">
        <v>326</v>
      </c>
      <c r="B22" s="195" t="s">
        <v>358</v>
      </c>
      <c r="C22" s="333" t="s">
        <v>12</v>
      </c>
      <c r="D22" s="504">
        <v>8008.2481255969988</v>
      </c>
      <c r="E22" s="504">
        <v>1458.7783399999998</v>
      </c>
      <c r="F22" s="215">
        <v>9467.0264655969986</v>
      </c>
      <c r="G22" s="215">
        <v>8478.6085399999993</v>
      </c>
      <c r="H22" s="215">
        <v>2709.4067400000004</v>
      </c>
      <c r="I22" s="215">
        <v>11188.01528</v>
      </c>
      <c r="J22" s="215">
        <v>8901.5675599999995</v>
      </c>
      <c r="K22" s="305">
        <v>383.66222999999997</v>
      </c>
      <c r="L22" s="305">
        <v>338.73935999999998</v>
      </c>
      <c r="M22" s="305">
        <v>565.20182999999997</v>
      </c>
      <c r="N22" s="305">
        <v>31.907109999999999</v>
      </c>
      <c r="O22" s="305">
        <v>4018.54870906</v>
      </c>
      <c r="P22" s="333" t="s">
        <v>12</v>
      </c>
      <c r="Q22" s="215">
        <v>561.30027182999993</v>
      </c>
      <c r="R22" s="305">
        <v>1069.8489099999999</v>
      </c>
      <c r="S22" s="305">
        <v>4495.76847163</v>
      </c>
      <c r="T22" s="215">
        <v>34.033610000000003</v>
      </c>
      <c r="U22" s="215">
        <v>53.98377</v>
      </c>
      <c r="V22" s="215">
        <v>188.90613000000002</v>
      </c>
      <c r="W22" s="305">
        <v>4714.8566736999992</v>
      </c>
      <c r="X22" s="215">
        <v>16456.757076219998</v>
      </c>
      <c r="Y22" s="304">
        <v>46013.366381816988</v>
      </c>
      <c r="AA22" s="215"/>
      <c r="AB22" s="215"/>
      <c r="AC22" s="215"/>
      <c r="AD22" s="215"/>
      <c r="AE22" s="304"/>
    </row>
    <row r="23" spans="1:31" ht="27" customHeight="1" x14ac:dyDescent="0.2">
      <c r="A23" s="146" t="s">
        <v>27</v>
      </c>
      <c r="B23" s="155" t="s">
        <v>354</v>
      </c>
      <c r="C23" s="336" t="s">
        <v>12</v>
      </c>
      <c r="D23" s="504">
        <v>7267.7762199999997</v>
      </c>
      <c r="E23" s="504">
        <v>1351.2579499999999</v>
      </c>
      <c r="F23" s="215">
        <v>8619.034169999999</v>
      </c>
      <c r="G23" s="215">
        <v>8235.3477500000008</v>
      </c>
      <c r="H23" s="215">
        <v>2313.9443100000003</v>
      </c>
      <c r="I23" s="215">
        <v>10549.292060000002</v>
      </c>
      <c r="J23" s="215">
        <v>8859.5133599999972</v>
      </c>
      <c r="K23" s="305">
        <v>367.19281999999998</v>
      </c>
      <c r="L23" s="305">
        <v>289.10147999999998</v>
      </c>
      <c r="M23" s="305">
        <v>568.44056</v>
      </c>
      <c r="N23" s="305">
        <v>19.504199999999997</v>
      </c>
      <c r="O23" s="305">
        <v>2235.6703400000001</v>
      </c>
      <c r="P23" s="215">
        <v>19.510020000000001</v>
      </c>
      <c r="Q23" s="215">
        <v>216.62356000000003</v>
      </c>
      <c r="R23" s="305">
        <v>508.90051999999991</v>
      </c>
      <c r="S23" s="305">
        <v>3174.8177900000005</v>
      </c>
      <c r="T23" s="215">
        <v>24.984629999999996</v>
      </c>
      <c r="U23" s="215">
        <v>42.074690000000004</v>
      </c>
      <c r="V23" s="215">
        <v>185.60890000000001</v>
      </c>
      <c r="W23" s="305">
        <v>3183.2248599999994</v>
      </c>
      <c r="X23" s="215">
        <v>10835.65437</v>
      </c>
      <c r="Y23" s="304">
        <v>38863.49396</v>
      </c>
      <c r="AA23" s="215"/>
      <c r="AB23" s="215"/>
      <c r="AC23" s="215"/>
      <c r="AD23" s="215"/>
      <c r="AE23" s="304"/>
    </row>
    <row r="24" spans="1:31" x14ac:dyDescent="0.2">
      <c r="A24" s="205" t="s">
        <v>326</v>
      </c>
      <c r="B24" s="195" t="s">
        <v>355</v>
      </c>
      <c r="C24" s="504">
        <v>1.6995</v>
      </c>
      <c r="D24" s="151">
        <v>5362.4324699999997</v>
      </c>
      <c r="E24" s="151">
        <v>1392.38822</v>
      </c>
      <c r="F24" s="215">
        <v>6756.5201899999993</v>
      </c>
      <c r="G24" s="215">
        <v>8299.8844100000006</v>
      </c>
      <c r="H24" s="215">
        <v>2081.2107500000002</v>
      </c>
      <c r="I24" s="215">
        <v>10381.095160000001</v>
      </c>
      <c r="J24" s="215">
        <v>9554.7737400000005</v>
      </c>
      <c r="K24" s="305">
        <v>358.27554000000003</v>
      </c>
      <c r="L24" s="305">
        <v>148.70976999999999</v>
      </c>
      <c r="M24" s="305">
        <v>566.67949999999996</v>
      </c>
      <c r="N24" s="305">
        <v>17.492999999999999</v>
      </c>
      <c r="O24" s="305">
        <v>992.75223999999992</v>
      </c>
      <c r="P24" s="215">
        <v>59.109790000000004</v>
      </c>
      <c r="Q24" s="215">
        <v>246.72042000000002</v>
      </c>
      <c r="R24" s="305">
        <v>351.08991000000003</v>
      </c>
      <c r="S24" s="305">
        <v>2652.9435200000003</v>
      </c>
      <c r="T24" s="215">
        <v>21.08427</v>
      </c>
      <c r="U24" s="215">
        <v>36.246230000000004</v>
      </c>
      <c r="V24" s="215">
        <v>135.09609</v>
      </c>
      <c r="W24" s="305">
        <v>2008.1545000000003</v>
      </c>
      <c r="X24" s="215">
        <v>7594.3547800000006</v>
      </c>
      <c r="Y24" s="304">
        <v>34286.743870000006</v>
      </c>
      <c r="AA24" s="215"/>
      <c r="AB24" s="215"/>
      <c r="AC24" s="215"/>
      <c r="AD24" s="215"/>
      <c r="AE24" s="304"/>
    </row>
    <row r="25" spans="1:31" x14ac:dyDescent="0.2">
      <c r="A25" s="205" t="s">
        <v>326</v>
      </c>
      <c r="B25" s="195" t="s">
        <v>356</v>
      </c>
      <c r="C25" s="504">
        <v>4.9995000000000003</v>
      </c>
      <c r="D25" s="151">
        <v>4001.1086299999997</v>
      </c>
      <c r="E25" s="151">
        <v>1452.2952499999999</v>
      </c>
      <c r="F25" s="215">
        <v>5458.4033799999997</v>
      </c>
      <c r="G25" s="215">
        <v>7340.48297</v>
      </c>
      <c r="H25" s="215">
        <v>1987.7043200000001</v>
      </c>
      <c r="I25" s="215">
        <v>9328.1872899999998</v>
      </c>
      <c r="J25" s="215">
        <v>9658.9531800000004</v>
      </c>
      <c r="K25" s="305">
        <v>310.83667000000003</v>
      </c>
      <c r="L25" s="305">
        <v>76.105859999999993</v>
      </c>
      <c r="M25" s="305">
        <v>462.15861999999998</v>
      </c>
      <c r="N25" s="305">
        <v>7.3474899999999996</v>
      </c>
      <c r="O25" s="305">
        <v>549.91552000000001</v>
      </c>
      <c r="P25" s="215">
        <v>57.200769999999999</v>
      </c>
      <c r="Q25" s="215">
        <v>282.12810000000002</v>
      </c>
      <c r="R25" s="305">
        <v>331.12987999999996</v>
      </c>
      <c r="S25" s="305">
        <v>2685.9515999999994</v>
      </c>
      <c r="T25" s="215">
        <v>5.6944900000000001</v>
      </c>
      <c r="U25" s="215">
        <v>50.17165</v>
      </c>
      <c r="V25" s="215">
        <v>146.17111</v>
      </c>
      <c r="W25" s="305">
        <v>1316.1521</v>
      </c>
      <c r="X25" s="215">
        <v>6280.9638599999998</v>
      </c>
      <c r="Y25" s="304">
        <v>30726.507710000002</v>
      </c>
      <c r="AA25" s="215"/>
      <c r="AB25" s="215"/>
      <c r="AC25" s="215"/>
      <c r="AD25" s="215"/>
      <c r="AE25" s="304"/>
    </row>
    <row r="26" spans="1:31" x14ac:dyDescent="0.2">
      <c r="A26" s="93" t="s">
        <v>326</v>
      </c>
      <c r="B26" s="195" t="s">
        <v>358</v>
      </c>
      <c r="C26" s="504">
        <v>8.2739999999999991</v>
      </c>
      <c r="D26" s="504">
        <v>3446.1087899999998</v>
      </c>
      <c r="E26" s="504">
        <v>1877.4776900000002</v>
      </c>
      <c r="F26" s="215">
        <v>5331.8604799999994</v>
      </c>
      <c r="G26" s="215">
        <v>7219.4308600000004</v>
      </c>
      <c r="H26" s="215">
        <v>1761.2925600000001</v>
      </c>
      <c r="I26" s="215">
        <v>8980.7234200000003</v>
      </c>
      <c r="J26" s="215">
        <v>10386.8429</v>
      </c>
      <c r="K26" s="305">
        <v>365.82635000000005</v>
      </c>
      <c r="L26" s="305">
        <v>72.439760000000007</v>
      </c>
      <c r="M26" s="305">
        <v>463.77403999999996</v>
      </c>
      <c r="N26" s="305">
        <v>10.112500000000002</v>
      </c>
      <c r="O26" s="305">
        <v>261.49179000000004</v>
      </c>
      <c r="P26" s="215">
        <v>166.43098000000001</v>
      </c>
      <c r="Q26" s="215">
        <v>311.27652999999998</v>
      </c>
      <c r="R26" s="305">
        <v>292.17128000000002</v>
      </c>
      <c r="S26" s="305">
        <v>2930.80591</v>
      </c>
      <c r="T26" s="215">
        <v>25.492429999999999</v>
      </c>
      <c r="U26" s="215">
        <v>64.590490000000003</v>
      </c>
      <c r="V26" s="215">
        <v>119.47195000000002</v>
      </c>
      <c r="W26" s="305">
        <v>714.05660999999998</v>
      </c>
      <c r="X26" s="215">
        <v>5797.9406199999994</v>
      </c>
      <c r="Y26" s="304">
        <v>30497.367419999999</v>
      </c>
      <c r="AA26" s="215"/>
      <c r="AB26" s="215"/>
      <c r="AC26" s="215"/>
      <c r="AD26" s="215"/>
      <c r="AE26" s="304"/>
    </row>
    <row r="27" spans="1:31" ht="27" customHeight="1" x14ac:dyDescent="0.2">
      <c r="A27" s="105" t="s">
        <v>107</v>
      </c>
      <c r="B27" s="155" t="s">
        <v>354</v>
      </c>
      <c r="C27" s="504">
        <v>12.469380000000001</v>
      </c>
      <c r="D27" s="504">
        <v>2479.09546</v>
      </c>
      <c r="E27" s="504">
        <v>1755.65724</v>
      </c>
      <c r="F27" s="215">
        <v>4247.2220799999996</v>
      </c>
      <c r="G27" s="215">
        <v>6768.2871499999992</v>
      </c>
      <c r="H27" s="215">
        <v>1420.6587700000002</v>
      </c>
      <c r="I27" s="215">
        <v>8188.9459199999992</v>
      </c>
      <c r="J27" s="215">
        <v>9621.2589999999982</v>
      </c>
      <c r="K27" s="305">
        <v>275.66338999999999</v>
      </c>
      <c r="L27" s="305">
        <v>54.964239999999997</v>
      </c>
      <c r="M27" s="305">
        <v>485.51434000000006</v>
      </c>
      <c r="N27" s="305">
        <v>6.8199500000000004</v>
      </c>
      <c r="O27" s="305">
        <v>144.13228000000001</v>
      </c>
      <c r="P27" s="215">
        <v>105.00382</v>
      </c>
      <c r="Q27" s="215">
        <v>261.06447000000003</v>
      </c>
      <c r="R27" s="305">
        <v>64.662239999999997</v>
      </c>
      <c r="S27" s="305">
        <v>2535.7765600000002</v>
      </c>
      <c r="T27" s="215">
        <v>20.612950000000001</v>
      </c>
      <c r="U27" s="215">
        <v>43.79918</v>
      </c>
      <c r="V27" s="215">
        <v>116.51981000000001</v>
      </c>
      <c r="W27" s="305">
        <v>350.90008999999998</v>
      </c>
      <c r="X27" s="215">
        <v>4465.433320000001</v>
      </c>
      <c r="Y27" s="304">
        <v>26522.860319999996</v>
      </c>
      <c r="AA27" s="215"/>
      <c r="AB27" s="215"/>
      <c r="AC27" s="215"/>
      <c r="AD27" s="215"/>
      <c r="AE27" s="304"/>
    </row>
    <row r="28" spans="1:31" x14ac:dyDescent="0.2">
      <c r="A28" s="93" t="s">
        <v>326</v>
      </c>
      <c r="B28" s="195" t="s">
        <v>355</v>
      </c>
      <c r="C28" s="504">
        <v>16.119</v>
      </c>
      <c r="D28" s="504">
        <v>1849.9454599999999</v>
      </c>
      <c r="E28" s="504">
        <v>2013.4999700000001</v>
      </c>
      <c r="F28" s="215">
        <v>3879.5644299999999</v>
      </c>
      <c r="G28" s="215">
        <v>6921.9737599999989</v>
      </c>
      <c r="H28" s="215">
        <v>1413.0437900000002</v>
      </c>
      <c r="I28" s="215">
        <v>8335.0175499999987</v>
      </c>
      <c r="J28" s="215">
        <v>9951.4638599999998</v>
      </c>
      <c r="K28" s="305">
        <v>297.72098999999997</v>
      </c>
      <c r="L28" s="305">
        <v>35.58043</v>
      </c>
      <c r="M28" s="305">
        <v>424.63684000000006</v>
      </c>
      <c r="N28" s="305">
        <v>1.8779999999999997</v>
      </c>
      <c r="O28" s="305">
        <v>122.25934999999998</v>
      </c>
      <c r="P28" s="215">
        <v>144.52367999999998</v>
      </c>
      <c r="Q28" s="215">
        <v>265.43644</v>
      </c>
      <c r="R28" s="305">
        <v>34.034520000000001</v>
      </c>
      <c r="S28" s="305">
        <v>2362.24944</v>
      </c>
      <c r="T28" s="215">
        <v>11.591670000000001</v>
      </c>
      <c r="U28" s="215">
        <v>33.089160000000007</v>
      </c>
      <c r="V28" s="215">
        <v>122.45886999999999</v>
      </c>
      <c r="W28" s="305">
        <v>225.09214</v>
      </c>
      <c r="X28" s="215">
        <v>4080.5515300000002</v>
      </c>
      <c r="Y28" s="304">
        <v>26246.597369999996</v>
      </c>
      <c r="AA28" s="215"/>
      <c r="AB28" s="215"/>
      <c r="AC28" s="215"/>
      <c r="AD28" s="215"/>
      <c r="AE28" s="304"/>
    </row>
    <row r="29" spans="1:31" x14ac:dyDescent="0.2">
      <c r="A29" s="93" t="s">
        <v>326</v>
      </c>
      <c r="B29" s="195" t="s">
        <v>356</v>
      </c>
      <c r="C29" s="504">
        <v>15.194709999999999</v>
      </c>
      <c r="D29" s="504">
        <v>1378.0894799999996</v>
      </c>
      <c r="E29" s="504">
        <v>1987.7085299999999</v>
      </c>
      <c r="F29" s="215">
        <v>3380.9927199999993</v>
      </c>
      <c r="G29" s="215">
        <v>7836.027399999999</v>
      </c>
      <c r="H29" s="215">
        <v>988.17108999999994</v>
      </c>
      <c r="I29" s="215">
        <v>8824.1984899999989</v>
      </c>
      <c r="J29" s="215">
        <v>10186.205709999998</v>
      </c>
      <c r="K29" s="215">
        <v>422.97882000000004</v>
      </c>
      <c r="L29" s="215">
        <v>18.103639999999999</v>
      </c>
      <c r="M29" s="215">
        <v>373.48563000000001</v>
      </c>
      <c r="N29" s="215">
        <v>4.7010500000000004</v>
      </c>
      <c r="O29" s="215">
        <v>81.083559999999991</v>
      </c>
      <c r="P29" s="215">
        <v>142.76914000000002</v>
      </c>
      <c r="Q29" s="215">
        <v>170.00049000000001</v>
      </c>
      <c r="R29" s="215">
        <v>31.812819999999999</v>
      </c>
      <c r="S29" s="215">
        <v>2418.7822999999999</v>
      </c>
      <c r="T29" s="215">
        <v>1.1980500000000001</v>
      </c>
      <c r="U29" s="215">
        <v>5.64764</v>
      </c>
      <c r="V29" s="215">
        <v>106.91755000000002</v>
      </c>
      <c r="W29" s="215">
        <v>129.23116000000002</v>
      </c>
      <c r="X29" s="215">
        <v>3906.7118500000001</v>
      </c>
      <c r="Y29" s="304">
        <v>26298.108769999995</v>
      </c>
      <c r="AA29" s="215"/>
      <c r="AB29" s="215"/>
      <c r="AC29" s="281"/>
      <c r="AD29" s="215"/>
      <c r="AE29" s="304"/>
    </row>
    <row r="30" spans="1:31" x14ac:dyDescent="0.2">
      <c r="A30" s="93" t="s">
        <v>326</v>
      </c>
      <c r="B30" s="195" t="s">
        <v>358</v>
      </c>
      <c r="C30" s="504">
        <v>22.135400000000001</v>
      </c>
      <c r="D30" s="504">
        <v>1369.5876899999998</v>
      </c>
      <c r="E30" s="504">
        <v>2284.4894399999998</v>
      </c>
      <c r="F30" s="215">
        <v>3676.2125299999998</v>
      </c>
      <c r="G30" s="215">
        <v>8478.7280300000002</v>
      </c>
      <c r="H30" s="215">
        <v>1057.3665899999999</v>
      </c>
      <c r="I30" s="215">
        <v>9536.0946199999998</v>
      </c>
      <c r="J30" s="215">
        <v>10239.206030000001</v>
      </c>
      <c r="K30" s="215">
        <v>376.83919999999995</v>
      </c>
      <c r="L30" s="215">
        <v>29.832949999999997</v>
      </c>
      <c r="M30" s="215">
        <v>528.12177000000008</v>
      </c>
      <c r="N30" s="215">
        <v>6.3345600000000006</v>
      </c>
      <c r="O30" s="215">
        <v>76.768319999999989</v>
      </c>
      <c r="P30" s="215">
        <v>150.14051000000001</v>
      </c>
      <c r="Q30" s="215">
        <v>304.43320999999997</v>
      </c>
      <c r="R30" s="215">
        <v>11.70416</v>
      </c>
      <c r="S30" s="215">
        <v>2600.8057999999996</v>
      </c>
      <c r="T30" s="215">
        <v>22.041499999999999</v>
      </c>
      <c r="U30" s="215">
        <v>12.128509999999999</v>
      </c>
      <c r="V30" s="215">
        <v>133.75040000000001</v>
      </c>
      <c r="W30" s="215">
        <v>126.65284999999999</v>
      </c>
      <c r="X30" s="215">
        <v>4379.5537399999994</v>
      </c>
      <c r="Y30" s="304">
        <v>27831.066920000001</v>
      </c>
      <c r="AA30" s="215"/>
      <c r="AB30" s="215"/>
      <c r="AC30" s="281"/>
      <c r="AD30" s="215"/>
      <c r="AE30" s="304"/>
    </row>
    <row r="31" spans="1:31" ht="27" customHeight="1" x14ac:dyDescent="0.2">
      <c r="A31" s="146" t="s">
        <v>298</v>
      </c>
      <c r="B31" s="155" t="s">
        <v>354</v>
      </c>
      <c r="C31" s="504">
        <v>20.74155</v>
      </c>
      <c r="D31" s="504">
        <v>1016.2015</v>
      </c>
      <c r="E31" s="504">
        <v>2096.6665599999997</v>
      </c>
      <c r="F31" s="215">
        <v>3133.6096099999995</v>
      </c>
      <c r="G31" s="215">
        <v>8396.3417299999983</v>
      </c>
      <c r="H31" s="215">
        <v>935.91961000000015</v>
      </c>
      <c r="I31" s="215">
        <v>9332.2613399999991</v>
      </c>
      <c r="J31" s="215">
        <v>10198.413630000001</v>
      </c>
      <c r="K31" s="305">
        <v>312.38004999999998</v>
      </c>
      <c r="L31" s="305">
        <v>12.28533</v>
      </c>
      <c r="M31" s="305">
        <v>420.87025000000006</v>
      </c>
      <c r="N31" s="336">
        <v>0.19080000000000003</v>
      </c>
      <c r="O31" s="305">
        <v>45.951329999999999</v>
      </c>
      <c r="P31" s="215">
        <v>153.32981000000001</v>
      </c>
      <c r="Q31" s="215">
        <v>214.19697999999997</v>
      </c>
      <c r="R31" s="305">
        <v>22.703050000000005</v>
      </c>
      <c r="S31" s="305">
        <v>2387.6051499999999</v>
      </c>
      <c r="T31" s="215">
        <v>3.4267600000000003</v>
      </c>
      <c r="U31" s="215">
        <v>15.98311</v>
      </c>
      <c r="V31" s="215">
        <v>154.24187000000001</v>
      </c>
      <c r="W31" s="305">
        <v>77.175619999999995</v>
      </c>
      <c r="X31" s="215">
        <v>3820.3401099999996</v>
      </c>
      <c r="Y31" s="304">
        <v>26484.624689999997</v>
      </c>
      <c r="AA31" s="215"/>
      <c r="AB31" s="215"/>
      <c r="AC31" s="215"/>
      <c r="AD31" s="215"/>
      <c r="AE31" s="304"/>
    </row>
    <row r="32" spans="1:31" x14ac:dyDescent="0.2">
      <c r="A32" s="93" t="s">
        <v>326</v>
      </c>
      <c r="B32" s="195" t="s">
        <v>355</v>
      </c>
      <c r="C32" s="504">
        <v>15.4209</v>
      </c>
      <c r="D32" s="504">
        <v>906.52591000000007</v>
      </c>
      <c r="E32" s="504">
        <v>2236.0467199999994</v>
      </c>
      <c r="F32" s="215">
        <v>3157.9935299999993</v>
      </c>
      <c r="G32" s="215">
        <v>8255.9186799999989</v>
      </c>
      <c r="H32" s="215">
        <v>846.35037999999986</v>
      </c>
      <c r="I32" s="215">
        <v>9102.2690599999987</v>
      </c>
      <c r="J32" s="215">
        <v>8029.0235200000006</v>
      </c>
      <c r="K32" s="305">
        <v>310.83350999999999</v>
      </c>
      <c r="L32" s="305">
        <v>6.1378300000000001</v>
      </c>
      <c r="M32" s="305">
        <v>355.24095</v>
      </c>
      <c r="N32" s="336">
        <v>0.35160000000000002</v>
      </c>
      <c r="O32" s="305">
        <v>36.481389999999998</v>
      </c>
      <c r="P32" s="215">
        <v>146.86758</v>
      </c>
      <c r="Q32" s="215">
        <v>201.32845</v>
      </c>
      <c r="R32" s="305">
        <v>16.673739999999999</v>
      </c>
      <c r="S32" s="305">
        <v>2427.4726900000001</v>
      </c>
      <c r="T32" s="215">
        <v>23.650010000000002</v>
      </c>
      <c r="U32" s="215">
        <v>15.40457</v>
      </c>
      <c r="V32" s="215">
        <v>123.69542000000003</v>
      </c>
      <c r="W32" s="305">
        <v>53.984089999999995</v>
      </c>
      <c r="X32" s="215">
        <v>3718.12183</v>
      </c>
      <c r="Y32" s="304">
        <v>24007.407939999997</v>
      </c>
      <c r="AA32" s="215"/>
      <c r="AB32" s="215"/>
      <c r="AC32" s="215"/>
      <c r="AD32" s="215"/>
      <c r="AE32" s="304"/>
    </row>
    <row r="33" spans="1:31" x14ac:dyDescent="0.2">
      <c r="A33" s="93"/>
      <c r="B33" s="195" t="s">
        <v>356</v>
      </c>
      <c r="C33" s="504">
        <v>20.684099999999997</v>
      </c>
      <c r="D33" s="504">
        <v>697.42674000000011</v>
      </c>
      <c r="E33" s="504">
        <v>2145.7729800000002</v>
      </c>
      <c r="F33" s="215">
        <v>2863.88382</v>
      </c>
      <c r="G33" s="215">
        <v>7990.7633199999991</v>
      </c>
      <c r="H33" s="215">
        <v>750.39579999999989</v>
      </c>
      <c r="I33" s="215">
        <v>8741.1591199999984</v>
      </c>
      <c r="J33" s="215">
        <v>8010.41939</v>
      </c>
      <c r="K33" s="305">
        <v>328.18465000000003</v>
      </c>
      <c r="L33" s="305">
        <v>12.11551</v>
      </c>
      <c r="M33" s="305">
        <v>363.03497999999996</v>
      </c>
      <c r="N33" s="336">
        <v>0.19080000000000003</v>
      </c>
      <c r="O33" s="305">
        <v>24.674040000000002</v>
      </c>
      <c r="P33" s="215">
        <v>141.22421000000003</v>
      </c>
      <c r="Q33" s="215">
        <v>268.33023000000003</v>
      </c>
      <c r="R33" s="305">
        <v>1.27355</v>
      </c>
      <c r="S33" s="305">
        <v>2182.9961899999998</v>
      </c>
      <c r="T33" s="215">
        <v>6.2108700000000008</v>
      </c>
      <c r="U33" s="215">
        <v>12.254130000000002</v>
      </c>
      <c r="V33" s="215">
        <v>100.82601</v>
      </c>
      <c r="W33" s="305">
        <v>37.393910000000005</v>
      </c>
      <c r="X33" s="215">
        <v>3478.7090799999996</v>
      </c>
      <c r="Y33" s="304">
        <v>23094.171409999999</v>
      </c>
      <c r="AA33" s="215"/>
      <c r="AB33" s="215"/>
      <c r="AC33" s="215"/>
      <c r="AD33" s="215"/>
      <c r="AE33" s="304"/>
    </row>
    <row r="34" spans="1:31" x14ac:dyDescent="0.2">
      <c r="A34" s="93"/>
      <c r="B34" s="195" t="s">
        <v>358</v>
      </c>
      <c r="C34" s="504">
        <v>16.818410000000004</v>
      </c>
      <c r="D34" s="504">
        <v>692.31511999999987</v>
      </c>
      <c r="E34" s="504">
        <v>2213.2968200000005</v>
      </c>
      <c r="F34" s="215">
        <v>2922.4303500000005</v>
      </c>
      <c r="G34" s="215">
        <v>7952.8888199999992</v>
      </c>
      <c r="H34" s="215">
        <v>710.0056800000001</v>
      </c>
      <c r="I34" s="215">
        <v>8662.8944999999985</v>
      </c>
      <c r="J34" s="215">
        <v>8753.2376000000022</v>
      </c>
      <c r="K34" s="305">
        <v>336.27822000000003</v>
      </c>
      <c r="L34" s="305">
        <v>1.9834000000000001</v>
      </c>
      <c r="M34" s="305">
        <v>502.82509999999996</v>
      </c>
      <c r="N34" s="305">
        <v>0.53172000000000008</v>
      </c>
      <c r="O34" s="305">
        <v>16.551580000000001</v>
      </c>
      <c r="P34" s="215">
        <v>104.82514999999999</v>
      </c>
      <c r="Q34" s="215">
        <v>413.05608999999998</v>
      </c>
      <c r="R34" s="336">
        <v>0.26438</v>
      </c>
      <c r="S34" s="305">
        <v>2263.2839399999998</v>
      </c>
      <c r="T34" s="215">
        <v>4.8973100000000001</v>
      </c>
      <c r="U34" s="215">
        <v>2.1894099999999996</v>
      </c>
      <c r="V34" s="215">
        <v>146.34003999999999</v>
      </c>
      <c r="W34" s="305">
        <v>50.058419999999998</v>
      </c>
      <c r="X34" s="215">
        <v>3843.0847599999997</v>
      </c>
      <c r="Y34" s="304">
        <v>24181.647210000003</v>
      </c>
      <c r="AA34" s="215"/>
    </row>
    <row r="35" spans="1:31" ht="27" customHeight="1" x14ac:dyDescent="0.2">
      <c r="A35" s="146" t="s">
        <v>385</v>
      </c>
      <c r="B35" s="155" t="s">
        <v>354</v>
      </c>
      <c r="C35" s="504">
        <v>18.497499999999999</v>
      </c>
      <c r="D35" s="504">
        <v>639.03294999999991</v>
      </c>
      <c r="E35" s="504">
        <v>2193.3950499999996</v>
      </c>
      <c r="F35" s="215">
        <v>2850.9254999999994</v>
      </c>
      <c r="G35" s="215">
        <v>8290.5865300000005</v>
      </c>
      <c r="H35" s="215">
        <v>599.04683</v>
      </c>
      <c r="I35" s="215">
        <v>8889.6333599999998</v>
      </c>
      <c r="J35" s="215">
        <v>8356.7699900000007</v>
      </c>
      <c r="K35" s="305">
        <v>350.60892999999999</v>
      </c>
      <c r="L35" s="305">
        <v>0.96174999999999999</v>
      </c>
      <c r="M35" s="305">
        <v>405.29107999999997</v>
      </c>
      <c r="N35" s="336">
        <v>0</v>
      </c>
      <c r="O35" s="305">
        <v>21.49794</v>
      </c>
      <c r="P35" s="215">
        <v>68.991720000000001</v>
      </c>
      <c r="Q35" s="215">
        <v>221.92203000000001</v>
      </c>
      <c r="R35" s="305">
        <v>1.6778600000000001</v>
      </c>
      <c r="S35" s="305">
        <v>2378.6499899999999</v>
      </c>
      <c r="T35" s="215">
        <v>2.7831900000000003</v>
      </c>
      <c r="U35" s="215">
        <v>20.453849999999999</v>
      </c>
      <c r="V35" s="215">
        <v>89.592090000000013</v>
      </c>
      <c r="W35" s="305">
        <v>80.217610000000008</v>
      </c>
      <c r="X35" s="215">
        <v>3642.64804</v>
      </c>
      <c r="Y35" s="304">
        <v>23739.976889999998</v>
      </c>
      <c r="AA35" s="215"/>
      <c r="AB35" s="215"/>
      <c r="AC35" s="215"/>
      <c r="AD35" s="215"/>
      <c r="AE35" s="304"/>
    </row>
    <row r="36" spans="1:31" x14ac:dyDescent="0.2">
      <c r="A36" s="93"/>
      <c r="B36" s="195" t="s">
        <v>23</v>
      </c>
      <c r="C36" s="504">
        <v>17.605499999999999</v>
      </c>
      <c r="D36" s="504">
        <v>573.04867000000002</v>
      </c>
      <c r="E36" s="504">
        <v>2056.1804799999995</v>
      </c>
      <c r="F36" s="215">
        <v>2646.8346499999998</v>
      </c>
      <c r="G36" s="215">
        <v>8146.2007999999996</v>
      </c>
      <c r="H36" s="215">
        <v>588.90124999999989</v>
      </c>
      <c r="I36" s="215">
        <v>8735.1020499999995</v>
      </c>
      <c r="J36" s="215">
        <v>8053.5915500000001</v>
      </c>
      <c r="K36" s="305">
        <v>580.76381000000003</v>
      </c>
      <c r="L36" s="305">
        <v>0.23400000000000001</v>
      </c>
      <c r="M36" s="305">
        <v>446.7700200000001</v>
      </c>
      <c r="N36" s="336">
        <v>0</v>
      </c>
      <c r="O36" s="305">
        <v>18.56495</v>
      </c>
      <c r="P36" s="215">
        <v>83.45881</v>
      </c>
      <c r="Q36" s="215">
        <v>415.59295000000003</v>
      </c>
      <c r="R36" s="305">
        <v>0.57840000000000003</v>
      </c>
      <c r="S36" s="305">
        <v>2392.1876499999998</v>
      </c>
      <c r="T36" s="215">
        <v>3.5325699999999998</v>
      </c>
      <c r="U36" s="215">
        <v>4.43987</v>
      </c>
      <c r="V36" s="215">
        <v>141.92818</v>
      </c>
      <c r="W36" s="305">
        <v>41.633969999999998</v>
      </c>
      <c r="X36" s="215">
        <v>4129.6851800000004</v>
      </c>
      <c r="Y36" s="304">
        <v>23565.21343</v>
      </c>
      <c r="AA36" s="215"/>
      <c r="AB36" s="215"/>
      <c r="AC36" s="215"/>
      <c r="AD36" s="215"/>
      <c r="AE36" s="304"/>
    </row>
    <row r="37" spans="1:31" x14ac:dyDescent="0.2">
      <c r="A37" s="93"/>
      <c r="B37" s="195" t="s">
        <v>24</v>
      </c>
      <c r="C37" s="504">
        <v>13.196</v>
      </c>
      <c r="D37" s="504">
        <v>484.84798999999992</v>
      </c>
      <c r="E37" s="504">
        <v>2136.1043700000005</v>
      </c>
      <c r="F37" s="215">
        <v>2634.1483600000006</v>
      </c>
      <c r="G37" s="215">
        <v>8995.0473599999987</v>
      </c>
      <c r="H37" s="215">
        <v>497.29593</v>
      </c>
      <c r="I37" s="215">
        <v>9492.3432899999989</v>
      </c>
      <c r="J37" s="215">
        <v>7926.5898100000004</v>
      </c>
      <c r="K37" s="305">
        <v>309.48394000000008</v>
      </c>
      <c r="L37" s="571">
        <v>0</v>
      </c>
      <c r="M37" s="305">
        <v>354.77204</v>
      </c>
      <c r="N37" s="336">
        <v>0</v>
      </c>
      <c r="O37" s="305">
        <v>15.466030000000002</v>
      </c>
      <c r="P37" s="215">
        <v>85.830179999999999</v>
      </c>
      <c r="Q37" s="215">
        <v>420.35273000000007</v>
      </c>
      <c r="R37" s="305">
        <v>0</v>
      </c>
      <c r="S37" s="305">
        <v>2489.5052500000002</v>
      </c>
      <c r="T37" s="215">
        <v>1.9037799999999998</v>
      </c>
      <c r="U37" s="215">
        <v>0</v>
      </c>
      <c r="V37" s="215">
        <v>145.45944</v>
      </c>
      <c r="W37" s="305">
        <v>43.25414</v>
      </c>
      <c r="X37" s="215">
        <v>3866.0275300000008</v>
      </c>
      <c r="Y37" s="304">
        <v>23919.108990000001</v>
      </c>
      <c r="AA37" s="215"/>
      <c r="AB37" s="215"/>
      <c r="AC37" s="215"/>
      <c r="AD37" s="215"/>
      <c r="AE37" s="304"/>
    </row>
    <row r="38" spans="1:31" ht="13.5" thickBot="1" x14ac:dyDescent="0.25">
      <c r="A38" s="230"/>
      <c r="B38" s="231"/>
      <c r="C38" s="231"/>
      <c r="D38" s="231"/>
      <c r="E38" s="231"/>
      <c r="F38" s="231"/>
      <c r="G38" s="231"/>
      <c r="H38" s="231"/>
      <c r="I38" s="230"/>
      <c r="J38" s="230"/>
      <c r="K38" s="231"/>
      <c r="L38" s="231"/>
      <c r="M38" s="231"/>
      <c r="N38" s="540"/>
      <c r="O38" s="231"/>
      <c r="P38" s="232"/>
      <c r="Q38" s="230"/>
      <c r="R38" s="231"/>
      <c r="S38" s="231"/>
      <c r="T38" s="230"/>
      <c r="U38" s="230"/>
      <c r="V38" s="230"/>
      <c r="W38" s="231"/>
      <c r="X38" s="230"/>
      <c r="Y38" s="231"/>
    </row>
    <row r="40" spans="1:31" ht="29.25" customHeight="1" x14ac:dyDescent="0.2">
      <c r="A40" s="658" t="s">
        <v>154</v>
      </c>
      <c r="B40" s="658"/>
      <c r="C40" s="658"/>
      <c r="D40" s="658"/>
      <c r="E40" s="658"/>
      <c r="F40" s="658"/>
      <c r="G40" s="658"/>
      <c r="H40" s="658"/>
      <c r="I40" s="658"/>
      <c r="J40" s="658"/>
      <c r="K40" s="658"/>
      <c r="L40" s="658"/>
      <c r="M40" s="658"/>
      <c r="N40" s="658"/>
      <c r="O40" s="658"/>
      <c r="P40" s="658"/>
      <c r="Q40" s="658"/>
      <c r="R40" s="658"/>
      <c r="S40" s="658"/>
      <c r="T40" s="658"/>
      <c r="U40" s="658"/>
      <c r="V40" s="658"/>
      <c r="W40" s="658"/>
      <c r="X40" s="658"/>
      <c r="Y40" s="658"/>
    </row>
    <row r="41" spans="1:31" s="197" customFormat="1" ht="26.25" customHeight="1" x14ac:dyDescent="0.2">
      <c r="A41" s="637" t="s">
        <v>279</v>
      </c>
      <c r="B41" s="637"/>
      <c r="C41" s="637"/>
      <c r="D41" s="637"/>
      <c r="E41" s="637"/>
      <c r="F41" s="637"/>
      <c r="G41" s="637"/>
      <c r="H41" s="637"/>
      <c r="I41" s="637"/>
      <c r="J41" s="637"/>
      <c r="K41" s="637"/>
      <c r="L41" s="637"/>
      <c r="M41" s="637"/>
      <c r="N41" s="637"/>
      <c r="O41" s="637"/>
      <c r="P41" s="637"/>
      <c r="Q41" s="637"/>
      <c r="R41" s="637"/>
      <c r="S41" s="637"/>
      <c r="T41" s="637"/>
      <c r="U41" s="637"/>
      <c r="V41" s="637"/>
      <c r="W41" s="637"/>
      <c r="X41" s="637"/>
      <c r="Y41" s="637"/>
    </row>
    <row r="42" spans="1:31" s="197" customFormat="1" ht="30.75" customHeight="1" x14ac:dyDescent="0.2">
      <c r="A42" s="637" t="s">
        <v>281</v>
      </c>
      <c r="B42" s="637"/>
      <c r="C42" s="637"/>
      <c r="D42" s="637"/>
      <c r="E42" s="637"/>
      <c r="F42" s="637"/>
      <c r="G42" s="637"/>
      <c r="H42" s="637"/>
      <c r="I42" s="637"/>
      <c r="J42" s="637"/>
      <c r="K42" s="637"/>
      <c r="L42" s="637"/>
      <c r="M42" s="637"/>
      <c r="N42" s="637"/>
      <c r="O42" s="637"/>
      <c r="P42" s="637"/>
      <c r="Q42" s="637"/>
      <c r="R42" s="637"/>
      <c r="S42" s="637"/>
      <c r="T42" s="637"/>
      <c r="U42" s="637"/>
      <c r="V42" s="637"/>
      <c r="W42" s="637"/>
      <c r="X42" s="637"/>
      <c r="Y42" s="637"/>
    </row>
    <row r="43" spans="1:31" x14ac:dyDescent="0.2">
      <c r="A43" s="114" t="s">
        <v>283</v>
      </c>
      <c r="B43" s="316"/>
      <c r="C43" s="316"/>
      <c r="D43" s="316"/>
      <c r="E43" s="316"/>
      <c r="F43" s="114"/>
      <c r="G43" s="114"/>
      <c r="H43" s="114"/>
      <c r="K43" s="114"/>
      <c r="L43" s="114"/>
      <c r="M43" s="114"/>
      <c r="N43" s="114"/>
      <c r="O43" s="114"/>
      <c r="P43" s="114"/>
      <c r="Q43" s="114"/>
      <c r="R43" s="114"/>
      <c r="S43" s="114"/>
      <c r="U43" s="114"/>
      <c r="W43" s="114"/>
      <c r="Y43" s="114"/>
    </row>
    <row r="44" spans="1:31" ht="30.75" customHeight="1" x14ac:dyDescent="0.2">
      <c r="A44" s="655" t="s">
        <v>394</v>
      </c>
      <c r="B44" s="655"/>
      <c r="C44" s="655"/>
      <c r="D44" s="655"/>
      <c r="E44" s="655"/>
      <c r="F44" s="655"/>
      <c r="G44" s="655"/>
      <c r="H44" s="655"/>
      <c r="I44" s="655"/>
      <c r="J44" s="655"/>
      <c r="K44" s="655"/>
      <c r="L44" s="655"/>
      <c r="M44" s="655"/>
      <c r="N44" s="655"/>
      <c r="O44" s="655"/>
      <c r="P44" s="655"/>
      <c r="Q44" s="655"/>
      <c r="R44" s="655"/>
      <c r="S44" s="655"/>
      <c r="T44" s="655"/>
      <c r="U44" s="655"/>
      <c r="V44" s="655"/>
      <c r="W44" s="655"/>
      <c r="X44" s="655"/>
      <c r="Y44" s="655"/>
    </row>
    <row r="45" spans="1:31" x14ac:dyDescent="0.2">
      <c r="A45" s="114" t="s">
        <v>389</v>
      </c>
    </row>
  </sheetData>
  <mergeCells count="8">
    <mergeCell ref="A41:Y41"/>
    <mergeCell ref="A42:Y42"/>
    <mergeCell ref="A44:Y44"/>
    <mergeCell ref="Y5:Y6"/>
    <mergeCell ref="C5:F5"/>
    <mergeCell ref="G5:I5"/>
    <mergeCell ref="K5:X5"/>
    <mergeCell ref="A40:Y40"/>
  </mergeCells>
  <pageMargins left="0.70866141732283472" right="0.70866141732283472" top="0.74803149606299213" bottom="0.74803149606299213" header="0.31496062992125984" footer="0.31496062992125984"/>
  <pageSetup paperSize="9" scale="71" fitToWidth="2" orientation="landscape" r:id="rId1"/>
  <headerFooter>
    <oddHeader>&amp;L&amp;"Arial,Bold"&amp;15Table 5.3: Legal help and Controlled Legal Representation claims submitted (value £'000s)&amp;"Arial,Italic"&amp;10
Total value&amp;X1&amp;X of LH and CLR claims submitted, 2008-09 to 2015-16, quarterly data Apr-Jun 2011 to Jul-Sep 2016</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50"/>
  <sheetViews>
    <sheetView zoomScaleNormal="100" workbookViewId="0">
      <pane xSplit="2" ySplit="7" topLeftCell="K8" activePane="bottomRight" state="frozen"/>
      <selection activeCell="D26" sqref="D26"/>
      <selection pane="topRight" activeCell="D26" sqref="D26"/>
      <selection pane="bottomLeft" activeCell="D26" sqref="D26"/>
      <selection pane="bottomRight"/>
    </sheetView>
  </sheetViews>
  <sheetFormatPr defaultColWidth="9.42578125" defaultRowHeight="12.75" outlineLevelCol="1" x14ac:dyDescent="0.2"/>
  <cols>
    <col min="1" max="1" width="10" style="57" customWidth="1"/>
    <col min="2" max="2" width="11.28515625" style="57" customWidth="1"/>
    <col min="3" max="3" width="12.5703125" style="57" hidden="1" customWidth="1" outlineLevel="1"/>
    <col min="4" max="6" width="9.42578125" style="57" hidden="1" customWidth="1" outlineLevel="1"/>
    <col min="7" max="7" width="11.5703125" style="57" hidden="1" customWidth="1" outlineLevel="1"/>
    <col min="8" max="8" width="14.5703125" style="57" hidden="1" customWidth="1" outlineLevel="1"/>
    <col min="9" max="9" width="12.42578125" style="57" hidden="1" customWidth="1" outlineLevel="1"/>
    <col min="10" max="10" width="12" style="57" hidden="1" customWidth="1" outlineLevel="1"/>
    <col min="11" max="11" width="8.5703125" style="57" customWidth="1" collapsed="1"/>
    <col min="12" max="12" width="11.5703125" style="57" customWidth="1"/>
    <col min="13" max="13" width="9.42578125" style="57" customWidth="1"/>
    <col min="14" max="15" width="10.42578125" style="57" hidden="1" customWidth="1" outlineLevel="1"/>
    <col min="16" max="16" width="10.5703125" style="57" hidden="1" customWidth="1" outlineLevel="1"/>
    <col min="17" max="17" width="9.5703125" style="57" hidden="1" customWidth="1" outlineLevel="1"/>
    <col min="18" max="18" width="9.42578125" style="57" hidden="1" customWidth="1" outlineLevel="1"/>
    <col min="19" max="19" width="12.5703125" style="57" hidden="1" customWidth="1" outlineLevel="1"/>
    <col min="20" max="20" width="9.42578125" style="57" hidden="1" customWidth="1" outlineLevel="1"/>
    <col min="21" max="21" width="12.42578125" style="57" hidden="1" customWidth="1" outlineLevel="1"/>
    <col min="22" max="22" width="9.42578125" style="57" hidden="1" customWidth="1" outlineLevel="1"/>
    <col min="23" max="23" width="13.42578125" style="57" hidden="1" customWidth="1" outlineLevel="1"/>
    <col min="24" max="26" width="9.42578125" style="57" hidden="1" customWidth="1" outlineLevel="1"/>
    <col min="27" max="27" width="11.5703125" style="57" customWidth="1" collapsed="1"/>
    <col min="28" max="28" width="13.5703125" style="57" customWidth="1"/>
    <col min="29" max="29" width="8.5703125" style="57" customWidth="1"/>
    <col min="30" max="31" width="10.7109375" style="57" hidden="1" customWidth="1" outlineLevel="1"/>
    <col min="32" max="33" width="9.42578125" style="57" hidden="1" customWidth="1" outlineLevel="1"/>
    <col min="34" max="34" width="11.7109375" style="57" hidden="1" customWidth="1" outlineLevel="1"/>
    <col min="35" max="35" width="14.7109375" style="57" hidden="1" customWidth="1" outlineLevel="1"/>
    <col min="36" max="36" width="11.42578125" style="57" hidden="1" customWidth="1" outlineLevel="1"/>
    <col min="37" max="37" width="12" style="57" hidden="1" customWidth="1" outlineLevel="1"/>
    <col min="38" max="38" width="9.42578125" style="57" collapsed="1"/>
    <col min="39" max="39" width="11.7109375" style="57" customWidth="1"/>
    <col min="40" max="40" width="9.42578125" style="57"/>
    <col min="41" max="41" width="10.7109375" style="57" hidden="1" customWidth="1" outlineLevel="1"/>
    <col min="42" max="42" width="10.5703125" style="57" hidden="1" customWidth="1" outlineLevel="1"/>
    <col min="43" max="43" width="10.7109375" style="57" hidden="1" customWidth="1" outlineLevel="1"/>
    <col min="44" max="44" width="10" style="57" hidden="1" customWidth="1" outlineLevel="1"/>
    <col min="45" max="45" width="7" style="57" hidden="1" customWidth="1" outlineLevel="1"/>
    <col min="46" max="46" width="12.7109375" style="57" hidden="1" customWidth="1" outlineLevel="1"/>
    <col min="47" max="47" width="9.42578125" style="57" hidden="1" customWidth="1" outlineLevel="1"/>
    <col min="48" max="48" width="12.42578125" style="57" hidden="1" customWidth="1" outlineLevel="1"/>
    <col min="49" max="49" width="9.42578125" style="57" hidden="1" customWidth="1" outlineLevel="1"/>
    <col min="50" max="50" width="13.28515625" style="57" hidden="1" customWidth="1" outlineLevel="1"/>
    <col min="51" max="53" width="9.42578125" style="57" hidden="1" customWidth="1" outlineLevel="1"/>
    <col min="54" max="54" width="10.7109375" style="57" customWidth="1" collapsed="1"/>
    <col min="55" max="55" width="13.42578125" style="57" customWidth="1"/>
    <col min="56" max="56" width="9.42578125" style="57"/>
    <col min="57" max="82" width="9.42578125" style="407"/>
    <col min="83" max="16384" width="9.42578125" style="57"/>
  </cols>
  <sheetData>
    <row r="1" spans="1:56" ht="18" x14ac:dyDescent="0.2">
      <c r="A1" s="77" t="s">
        <v>135</v>
      </c>
      <c r="B1" s="77"/>
      <c r="C1" s="77"/>
      <c r="D1" s="77"/>
      <c r="E1" s="76"/>
      <c r="F1" s="68"/>
      <c r="G1" s="68"/>
      <c r="H1" s="68"/>
      <c r="I1" s="68"/>
      <c r="J1" s="68"/>
      <c r="K1" s="68"/>
      <c r="P1" s="68"/>
      <c r="R1" s="68"/>
      <c r="U1" s="68"/>
      <c r="V1" s="68"/>
      <c r="Z1" s="68"/>
    </row>
    <row r="2" spans="1:56" ht="12.75" customHeight="1" x14ac:dyDescent="0.2">
      <c r="A2" s="235"/>
      <c r="B2" s="77"/>
      <c r="C2" s="77"/>
      <c r="D2" s="77"/>
      <c r="E2" s="77"/>
      <c r="F2" s="68"/>
      <c r="G2" s="68"/>
      <c r="H2" s="68"/>
      <c r="I2" s="68"/>
      <c r="J2" s="68"/>
      <c r="K2" s="68"/>
      <c r="P2" s="68"/>
      <c r="R2" s="68"/>
      <c r="U2" s="68"/>
      <c r="V2" s="68"/>
      <c r="Z2" s="68"/>
    </row>
    <row r="3" spans="1:56" x14ac:dyDescent="0.2">
      <c r="A3" s="78" t="s">
        <v>485</v>
      </c>
      <c r="B3" s="78"/>
      <c r="C3" s="78"/>
      <c r="D3" s="78"/>
      <c r="E3" s="78"/>
      <c r="F3" s="68"/>
      <c r="G3" s="68"/>
      <c r="H3" s="68"/>
      <c r="I3" s="68"/>
      <c r="J3" s="68"/>
      <c r="K3" s="68"/>
      <c r="P3" s="68"/>
      <c r="R3" s="68"/>
      <c r="U3" s="68"/>
      <c r="V3" s="68"/>
      <c r="Z3" s="68"/>
    </row>
    <row r="4" spans="1:56" ht="13.5" thickBot="1" x14ac:dyDescent="0.25">
      <c r="A4" s="238"/>
      <c r="B4" s="238"/>
      <c r="C4" s="276" t="s">
        <v>119</v>
      </c>
      <c r="D4" s="276"/>
      <c r="E4" s="276"/>
      <c r="F4" s="276"/>
      <c r="G4" s="276"/>
      <c r="H4" s="276"/>
      <c r="I4" s="276"/>
      <c r="J4" s="276"/>
      <c r="K4" s="238"/>
      <c r="L4" s="161"/>
      <c r="M4" s="161"/>
      <c r="N4" s="260" t="s">
        <v>235</v>
      </c>
      <c r="O4" s="260"/>
      <c r="P4" s="260"/>
      <c r="Q4" s="260"/>
      <c r="R4" s="260"/>
      <c r="S4" s="260"/>
      <c r="T4" s="260"/>
      <c r="U4" s="260"/>
      <c r="V4" s="260"/>
      <c r="W4" s="260"/>
      <c r="X4" s="260"/>
      <c r="Y4" s="260"/>
      <c r="Z4" s="260"/>
      <c r="AA4" s="238"/>
      <c r="AB4" s="238"/>
      <c r="AD4" s="276" t="s">
        <v>119</v>
      </c>
      <c r="AE4" s="276"/>
      <c r="AF4" s="276"/>
      <c r="AG4" s="276"/>
      <c r="AH4" s="276"/>
      <c r="AI4" s="276"/>
      <c r="AJ4" s="276"/>
      <c r="AK4" s="276"/>
      <c r="AL4" s="238"/>
      <c r="AM4" s="161"/>
      <c r="AN4" s="161"/>
      <c r="AO4" s="260" t="s">
        <v>235</v>
      </c>
      <c r="AP4" s="260"/>
      <c r="AQ4" s="260"/>
      <c r="AR4" s="260"/>
      <c r="AS4" s="260"/>
      <c r="AT4" s="260"/>
      <c r="AU4" s="260"/>
      <c r="AV4" s="260"/>
      <c r="AW4" s="260"/>
      <c r="AX4" s="260"/>
      <c r="AY4" s="260"/>
      <c r="AZ4" s="260"/>
      <c r="BA4" s="260"/>
      <c r="BB4" s="238"/>
      <c r="BC4" s="238"/>
    </row>
    <row r="5" spans="1:56" ht="26.25" customHeight="1" thickBot="1" x14ac:dyDescent="0.3">
      <c r="A5" s="88"/>
      <c r="B5" s="88"/>
      <c r="C5" s="137"/>
      <c r="D5" s="137"/>
      <c r="E5" s="137"/>
      <c r="F5" s="137"/>
      <c r="G5" s="137"/>
      <c r="H5" s="137"/>
      <c r="I5" s="137"/>
      <c r="J5" s="137"/>
      <c r="K5" s="446" t="s">
        <v>176</v>
      </c>
      <c r="L5" s="447"/>
      <c r="M5" s="447"/>
      <c r="N5" s="447"/>
      <c r="O5" s="447"/>
      <c r="P5" s="447"/>
      <c r="Q5" s="447"/>
      <c r="R5" s="447"/>
      <c r="S5" s="447"/>
      <c r="T5" s="447"/>
      <c r="U5" s="447"/>
      <c r="V5" s="447"/>
      <c r="W5" s="447"/>
      <c r="X5" s="447"/>
      <c r="Y5" s="447"/>
      <c r="Z5" s="447"/>
      <c r="AA5" s="448"/>
      <c r="AB5" s="448"/>
      <c r="AD5" s="137"/>
      <c r="AE5" s="137"/>
      <c r="AF5" s="137"/>
      <c r="AG5" s="137"/>
      <c r="AH5" s="137"/>
      <c r="AI5" s="137"/>
      <c r="AJ5" s="137"/>
      <c r="AK5" s="137"/>
      <c r="AL5" s="446" t="s">
        <v>321</v>
      </c>
      <c r="AM5" s="447"/>
      <c r="AN5" s="447"/>
      <c r="AO5" s="447"/>
      <c r="AP5" s="447"/>
      <c r="AQ5" s="447"/>
      <c r="AR5" s="447"/>
      <c r="AS5" s="447"/>
      <c r="AT5" s="447"/>
      <c r="AU5" s="447"/>
      <c r="AV5" s="447"/>
      <c r="AW5" s="447"/>
      <c r="AX5" s="447"/>
      <c r="AY5" s="447"/>
      <c r="AZ5" s="447"/>
      <c r="BA5" s="447"/>
      <c r="BB5" s="448"/>
      <c r="BC5" s="448"/>
    </row>
    <row r="6" spans="1:56" ht="28.5" customHeight="1" x14ac:dyDescent="0.2">
      <c r="A6" s="88"/>
      <c r="B6" s="88"/>
      <c r="C6" s="659" t="s">
        <v>119</v>
      </c>
      <c r="D6" s="659"/>
      <c r="E6" s="659"/>
      <c r="F6" s="659"/>
      <c r="G6" s="659"/>
      <c r="H6" s="659"/>
      <c r="I6" s="659"/>
      <c r="J6" s="659"/>
      <c r="K6" s="659"/>
      <c r="L6" s="364" t="s">
        <v>133</v>
      </c>
      <c r="M6" s="340" t="s">
        <v>134</v>
      </c>
      <c r="N6" s="660" t="s">
        <v>244</v>
      </c>
      <c r="O6" s="660"/>
      <c r="P6" s="660"/>
      <c r="Q6" s="660"/>
      <c r="R6" s="660"/>
      <c r="S6" s="660"/>
      <c r="T6" s="660"/>
      <c r="U6" s="660"/>
      <c r="V6" s="660"/>
      <c r="W6" s="660"/>
      <c r="X6" s="660"/>
      <c r="Y6" s="660"/>
      <c r="Z6" s="660"/>
      <c r="AA6" s="660"/>
      <c r="AB6" s="661" t="s">
        <v>241</v>
      </c>
      <c r="AD6" s="659" t="s">
        <v>119</v>
      </c>
      <c r="AE6" s="659"/>
      <c r="AF6" s="659"/>
      <c r="AG6" s="659"/>
      <c r="AH6" s="659"/>
      <c r="AI6" s="659"/>
      <c r="AJ6" s="659"/>
      <c r="AK6" s="659"/>
      <c r="AL6" s="659"/>
      <c r="AM6" s="364" t="s">
        <v>133</v>
      </c>
      <c r="AN6" s="340" t="s">
        <v>134</v>
      </c>
      <c r="AO6" s="660" t="s">
        <v>244</v>
      </c>
      <c r="AP6" s="660"/>
      <c r="AQ6" s="660"/>
      <c r="AR6" s="660"/>
      <c r="AS6" s="660"/>
      <c r="AT6" s="660"/>
      <c r="AU6" s="660"/>
      <c r="AV6" s="660"/>
      <c r="AW6" s="660"/>
      <c r="AX6" s="660"/>
      <c r="AY6" s="660"/>
      <c r="AZ6" s="660"/>
      <c r="BA6" s="660"/>
      <c r="BB6" s="660"/>
      <c r="BC6" s="661" t="s">
        <v>320</v>
      </c>
    </row>
    <row r="7" spans="1:56" ht="41.25" customHeight="1" x14ac:dyDescent="0.2">
      <c r="A7" s="394" t="s">
        <v>13</v>
      </c>
      <c r="B7" s="270" t="s">
        <v>21</v>
      </c>
      <c r="C7" s="360" t="s">
        <v>195</v>
      </c>
      <c r="D7" s="338" t="s">
        <v>136</v>
      </c>
      <c r="E7" s="338" t="s">
        <v>137</v>
      </c>
      <c r="F7" s="338" t="s">
        <v>138</v>
      </c>
      <c r="G7" s="338" t="s">
        <v>139</v>
      </c>
      <c r="H7" s="338" t="s">
        <v>140</v>
      </c>
      <c r="I7" s="338" t="s">
        <v>141</v>
      </c>
      <c r="J7" s="338" t="s">
        <v>142</v>
      </c>
      <c r="K7" s="350" t="s">
        <v>7</v>
      </c>
      <c r="L7" s="351" t="s">
        <v>7</v>
      </c>
      <c r="M7" s="351" t="s">
        <v>7</v>
      </c>
      <c r="N7" s="339" t="s">
        <v>125</v>
      </c>
      <c r="O7" s="339" t="s">
        <v>126</v>
      </c>
      <c r="P7" s="339" t="s">
        <v>120</v>
      </c>
      <c r="Q7" s="339" t="s">
        <v>127</v>
      </c>
      <c r="R7" s="339" t="s">
        <v>121</v>
      </c>
      <c r="S7" s="339" t="s">
        <v>128</v>
      </c>
      <c r="T7" s="339" t="s">
        <v>129</v>
      </c>
      <c r="U7" s="339" t="s">
        <v>122</v>
      </c>
      <c r="V7" s="339" t="s">
        <v>123</v>
      </c>
      <c r="W7" s="339" t="s">
        <v>132</v>
      </c>
      <c r="X7" s="339" t="s">
        <v>130</v>
      </c>
      <c r="Y7" s="339" t="s">
        <v>194</v>
      </c>
      <c r="Z7" s="339" t="s">
        <v>124</v>
      </c>
      <c r="AA7" s="351" t="s">
        <v>7</v>
      </c>
      <c r="AB7" s="662"/>
      <c r="AD7" s="360" t="s">
        <v>195</v>
      </c>
      <c r="AE7" s="338" t="s">
        <v>136</v>
      </c>
      <c r="AF7" s="338" t="s">
        <v>137</v>
      </c>
      <c r="AG7" s="338" t="s">
        <v>138</v>
      </c>
      <c r="AH7" s="338" t="s">
        <v>139</v>
      </c>
      <c r="AI7" s="338" t="s">
        <v>140</v>
      </c>
      <c r="AJ7" s="338" t="s">
        <v>141</v>
      </c>
      <c r="AK7" s="338" t="s">
        <v>142</v>
      </c>
      <c r="AL7" s="402" t="s">
        <v>7</v>
      </c>
      <c r="AM7" s="403" t="s">
        <v>7</v>
      </c>
      <c r="AN7" s="403" t="s">
        <v>7</v>
      </c>
      <c r="AO7" s="339" t="s">
        <v>125</v>
      </c>
      <c r="AP7" s="339" t="s">
        <v>126</v>
      </c>
      <c r="AQ7" s="339" t="s">
        <v>120</v>
      </c>
      <c r="AR7" s="339" t="s">
        <v>127</v>
      </c>
      <c r="AS7" s="339" t="s">
        <v>121</v>
      </c>
      <c r="AT7" s="339" t="s">
        <v>128</v>
      </c>
      <c r="AU7" s="339" t="s">
        <v>129</v>
      </c>
      <c r="AV7" s="339" t="s">
        <v>122</v>
      </c>
      <c r="AW7" s="339" t="s">
        <v>123</v>
      </c>
      <c r="AX7" s="339" t="s">
        <v>132</v>
      </c>
      <c r="AY7" s="339" t="s">
        <v>130</v>
      </c>
      <c r="AZ7" s="339" t="s">
        <v>194</v>
      </c>
      <c r="BA7" s="339" t="s">
        <v>124</v>
      </c>
      <c r="BB7" s="403" t="s">
        <v>7</v>
      </c>
      <c r="BC7" s="662"/>
    </row>
    <row r="8" spans="1:56" x14ac:dyDescent="0.2">
      <c r="A8" s="496" t="s">
        <v>368</v>
      </c>
      <c r="B8" s="141"/>
      <c r="C8" s="121">
        <v>63</v>
      </c>
      <c r="D8" s="121">
        <v>22487</v>
      </c>
      <c r="E8" s="121">
        <v>28297</v>
      </c>
      <c r="F8" s="121">
        <v>5996</v>
      </c>
      <c r="G8" s="121">
        <v>3900</v>
      </c>
      <c r="H8" s="121">
        <v>10707</v>
      </c>
      <c r="I8" s="121">
        <v>58224</v>
      </c>
      <c r="J8" s="121">
        <v>28858</v>
      </c>
      <c r="K8" s="121">
        <v>158532</v>
      </c>
      <c r="L8" s="277">
        <v>2276</v>
      </c>
      <c r="M8" s="277">
        <v>267</v>
      </c>
      <c r="N8" s="277">
        <v>1634</v>
      </c>
      <c r="O8" s="277">
        <v>5659</v>
      </c>
      <c r="P8" s="277">
        <v>712</v>
      </c>
      <c r="Q8" s="277">
        <v>1109</v>
      </c>
      <c r="R8" s="277">
        <v>833</v>
      </c>
      <c r="S8" s="277">
        <v>0</v>
      </c>
      <c r="T8" s="277">
        <v>472</v>
      </c>
      <c r="U8" s="277">
        <v>156</v>
      </c>
      <c r="V8" s="277">
        <v>15489</v>
      </c>
      <c r="W8" s="277">
        <v>2277</v>
      </c>
      <c r="X8" s="277">
        <v>110</v>
      </c>
      <c r="Y8" s="277">
        <v>1843</v>
      </c>
      <c r="Z8" s="277">
        <v>75</v>
      </c>
      <c r="AA8" s="94">
        <v>30369</v>
      </c>
      <c r="AB8" s="472">
        <v>191444</v>
      </c>
      <c r="AD8" s="275">
        <v>36</v>
      </c>
      <c r="AE8" s="275">
        <v>20352</v>
      </c>
      <c r="AF8" s="275">
        <v>19542</v>
      </c>
      <c r="AG8" s="275">
        <v>5740</v>
      </c>
      <c r="AH8" s="275">
        <v>1063</v>
      </c>
      <c r="AI8" s="275">
        <v>9467</v>
      </c>
      <c r="AJ8" s="275">
        <v>47782</v>
      </c>
      <c r="AK8" s="275">
        <v>28624</v>
      </c>
      <c r="AL8" s="275">
        <v>132606</v>
      </c>
      <c r="AM8" s="275">
        <v>1817</v>
      </c>
      <c r="AN8" s="275">
        <v>233</v>
      </c>
      <c r="AO8" s="275">
        <v>987</v>
      </c>
      <c r="AP8" s="275">
        <v>4157</v>
      </c>
      <c r="AQ8" s="275">
        <v>632</v>
      </c>
      <c r="AR8" s="275">
        <v>531</v>
      </c>
      <c r="AS8" s="275">
        <v>441</v>
      </c>
      <c r="AT8" s="275">
        <v>0</v>
      </c>
      <c r="AU8" s="275">
        <v>350</v>
      </c>
      <c r="AV8" s="275">
        <v>97</v>
      </c>
      <c r="AW8" s="275">
        <v>13095</v>
      </c>
      <c r="AX8" s="275">
        <v>1146</v>
      </c>
      <c r="AY8" s="275">
        <v>20</v>
      </c>
      <c r="AZ8" s="275">
        <v>1238</v>
      </c>
      <c r="BA8" s="275">
        <v>49</v>
      </c>
      <c r="BB8" s="275">
        <v>22743</v>
      </c>
      <c r="BC8" s="405">
        <v>157399</v>
      </c>
      <c r="BD8" s="405"/>
    </row>
    <row r="9" spans="1:56" x14ac:dyDescent="0.2">
      <c r="A9" s="496" t="s">
        <v>369</v>
      </c>
      <c r="B9" s="142"/>
      <c r="C9" s="121">
        <v>34</v>
      </c>
      <c r="D9" s="121">
        <v>20055</v>
      </c>
      <c r="E9" s="121">
        <v>22685</v>
      </c>
      <c r="F9" s="121">
        <v>3400</v>
      </c>
      <c r="G9" s="121">
        <v>3521</v>
      </c>
      <c r="H9" s="121">
        <v>9247</v>
      </c>
      <c r="I9" s="121">
        <v>55635</v>
      </c>
      <c r="J9" s="121">
        <v>27572</v>
      </c>
      <c r="K9" s="121">
        <v>142149</v>
      </c>
      <c r="L9" s="277">
        <v>2237</v>
      </c>
      <c r="M9" s="277">
        <v>310</v>
      </c>
      <c r="N9" s="277">
        <v>1616</v>
      </c>
      <c r="O9" s="277">
        <v>5151</v>
      </c>
      <c r="P9" s="277">
        <v>836</v>
      </c>
      <c r="Q9" s="277">
        <v>963</v>
      </c>
      <c r="R9" s="277">
        <v>771</v>
      </c>
      <c r="S9" s="277">
        <v>0</v>
      </c>
      <c r="T9" s="277">
        <v>348</v>
      </c>
      <c r="U9" s="277">
        <v>115</v>
      </c>
      <c r="V9" s="277">
        <v>14555</v>
      </c>
      <c r="W9" s="277">
        <v>1956</v>
      </c>
      <c r="X9" s="277">
        <v>109</v>
      </c>
      <c r="Y9" s="277">
        <v>2021</v>
      </c>
      <c r="Z9" s="277">
        <v>53</v>
      </c>
      <c r="AA9" s="94">
        <v>28494</v>
      </c>
      <c r="AB9" s="472">
        <v>173190</v>
      </c>
      <c r="AD9" s="275">
        <v>27</v>
      </c>
      <c r="AE9" s="275">
        <v>18171</v>
      </c>
      <c r="AF9" s="275">
        <v>15434</v>
      </c>
      <c r="AG9" s="275">
        <v>3146</v>
      </c>
      <c r="AH9" s="275">
        <v>1190</v>
      </c>
      <c r="AI9" s="275">
        <v>8177</v>
      </c>
      <c r="AJ9" s="275">
        <v>45511</v>
      </c>
      <c r="AK9" s="275">
        <v>27200</v>
      </c>
      <c r="AL9" s="275">
        <v>118856</v>
      </c>
      <c r="AM9" s="275">
        <v>1844</v>
      </c>
      <c r="AN9" s="275">
        <v>265</v>
      </c>
      <c r="AO9" s="275">
        <v>1064</v>
      </c>
      <c r="AP9" s="275">
        <v>3866</v>
      </c>
      <c r="AQ9" s="275">
        <v>735</v>
      </c>
      <c r="AR9" s="275">
        <v>449</v>
      </c>
      <c r="AS9" s="275">
        <v>396</v>
      </c>
      <c r="AT9" s="275">
        <v>0</v>
      </c>
      <c r="AU9" s="275">
        <v>226</v>
      </c>
      <c r="AV9" s="275">
        <v>64</v>
      </c>
      <c r="AW9" s="275">
        <v>12507</v>
      </c>
      <c r="AX9" s="275">
        <v>946</v>
      </c>
      <c r="AY9" s="275">
        <v>14</v>
      </c>
      <c r="AZ9" s="275">
        <v>1423</v>
      </c>
      <c r="BA9" s="275">
        <v>38</v>
      </c>
      <c r="BB9" s="275">
        <v>21728</v>
      </c>
      <c r="BC9" s="405">
        <v>142693</v>
      </c>
      <c r="BD9" s="405"/>
    </row>
    <row r="10" spans="1:56" x14ac:dyDescent="0.2">
      <c r="A10" s="496" t="s">
        <v>31</v>
      </c>
      <c r="B10" s="142"/>
      <c r="C10" s="121">
        <v>31</v>
      </c>
      <c r="D10" s="121">
        <v>22185</v>
      </c>
      <c r="E10" s="121">
        <v>19627</v>
      </c>
      <c r="F10" s="121">
        <v>12</v>
      </c>
      <c r="G10" s="121">
        <v>3386</v>
      </c>
      <c r="H10" s="121">
        <v>9173</v>
      </c>
      <c r="I10" s="121">
        <v>65246</v>
      </c>
      <c r="J10" s="121">
        <v>30058</v>
      </c>
      <c r="K10" s="121">
        <v>149718</v>
      </c>
      <c r="L10" s="277">
        <v>2548</v>
      </c>
      <c r="M10" s="277">
        <v>468</v>
      </c>
      <c r="N10" s="277">
        <v>1759</v>
      </c>
      <c r="O10" s="277">
        <v>5287</v>
      </c>
      <c r="P10" s="277">
        <v>1044</v>
      </c>
      <c r="Q10" s="277">
        <v>1072</v>
      </c>
      <c r="R10" s="277">
        <v>889</v>
      </c>
      <c r="S10" s="277">
        <v>0</v>
      </c>
      <c r="T10" s="277">
        <v>389</v>
      </c>
      <c r="U10" s="277">
        <v>96</v>
      </c>
      <c r="V10" s="277">
        <v>15864</v>
      </c>
      <c r="W10" s="277">
        <v>1957</v>
      </c>
      <c r="X10" s="277">
        <v>89</v>
      </c>
      <c r="Y10" s="277">
        <v>2181</v>
      </c>
      <c r="Z10" s="277">
        <v>77</v>
      </c>
      <c r="AA10" s="94">
        <v>30704</v>
      </c>
      <c r="AB10" s="472">
        <v>183438</v>
      </c>
      <c r="AD10" s="275">
        <v>30</v>
      </c>
      <c r="AE10" s="275">
        <v>20037</v>
      </c>
      <c r="AF10" s="275">
        <v>13296</v>
      </c>
      <c r="AG10" s="275">
        <v>5</v>
      </c>
      <c r="AH10" s="275">
        <v>1151</v>
      </c>
      <c r="AI10" s="275">
        <v>8057</v>
      </c>
      <c r="AJ10" s="275">
        <v>53536</v>
      </c>
      <c r="AK10" s="275">
        <v>29763</v>
      </c>
      <c r="AL10" s="275">
        <v>125875</v>
      </c>
      <c r="AM10" s="275">
        <v>2255</v>
      </c>
      <c r="AN10" s="275">
        <v>371</v>
      </c>
      <c r="AO10" s="275">
        <v>1144</v>
      </c>
      <c r="AP10" s="275">
        <v>3962</v>
      </c>
      <c r="AQ10" s="275">
        <v>913</v>
      </c>
      <c r="AR10" s="275">
        <v>498</v>
      </c>
      <c r="AS10" s="275">
        <v>470</v>
      </c>
      <c r="AT10" s="275">
        <v>0</v>
      </c>
      <c r="AU10" s="275">
        <v>265</v>
      </c>
      <c r="AV10" s="275">
        <v>52</v>
      </c>
      <c r="AW10" s="275">
        <v>13381</v>
      </c>
      <c r="AX10" s="275">
        <v>937</v>
      </c>
      <c r="AY10" s="275">
        <v>27</v>
      </c>
      <c r="AZ10" s="275">
        <v>1570</v>
      </c>
      <c r="BA10" s="275">
        <v>51</v>
      </c>
      <c r="BB10" s="275">
        <v>23270</v>
      </c>
      <c r="BC10" s="405">
        <v>151771</v>
      </c>
      <c r="BD10" s="405"/>
    </row>
    <row r="11" spans="1:56" x14ac:dyDescent="0.2">
      <c r="A11" s="496" t="s">
        <v>32</v>
      </c>
      <c r="B11" s="142"/>
      <c r="C11" s="121">
        <v>22</v>
      </c>
      <c r="D11" s="121">
        <v>23105</v>
      </c>
      <c r="E11" s="121">
        <v>17925</v>
      </c>
      <c r="F11" s="121">
        <v>0</v>
      </c>
      <c r="G11" s="121">
        <v>3934</v>
      </c>
      <c r="H11" s="121">
        <v>9315</v>
      </c>
      <c r="I11" s="121">
        <v>74373</v>
      </c>
      <c r="J11" s="121">
        <v>40251</v>
      </c>
      <c r="K11" s="121">
        <v>168925</v>
      </c>
      <c r="L11" s="277">
        <v>3458</v>
      </c>
      <c r="M11" s="277">
        <v>571</v>
      </c>
      <c r="N11" s="277">
        <v>1619</v>
      </c>
      <c r="O11" s="277">
        <v>4749</v>
      </c>
      <c r="P11" s="277">
        <v>989</v>
      </c>
      <c r="Q11" s="277">
        <v>1123</v>
      </c>
      <c r="R11" s="277">
        <v>968</v>
      </c>
      <c r="S11" s="277">
        <v>0</v>
      </c>
      <c r="T11" s="277">
        <v>310</v>
      </c>
      <c r="U11" s="277">
        <v>136</v>
      </c>
      <c r="V11" s="277">
        <v>15830</v>
      </c>
      <c r="W11" s="277">
        <v>1912</v>
      </c>
      <c r="X11" s="277">
        <v>61</v>
      </c>
      <c r="Y11" s="277">
        <v>2606</v>
      </c>
      <c r="Z11" s="277">
        <v>72</v>
      </c>
      <c r="AA11" s="94">
        <v>30375</v>
      </c>
      <c r="AB11" s="472">
        <v>203329</v>
      </c>
      <c r="AD11" s="275">
        <v>20</v>
      </c>
      <c r="AE11" s="275">
        <v>20761</v>
      </c>
      <c r="AF11" s="275">
        <v>12177</v>
      </c>
      <c r="AG11" s="275">
        <v>0</v>
      </c>
      <c r="AH11" s="275">
        <v>1405</v>
      </c>
      <c r="AI11" s="275">
        <v>8009</v>
      </c>
      <c r="AJ11" s="275">
        <v>60450</v>
      </c>
      <c r="AK11" s="275">
        <v>39975</v>
      </c>
      <c r="AL11" s="275">
        <v>142797</v>
      </c>
      <c r="AM11" s="275">
        <v>3078</v>
      </c>
      <c r="AN11" s="275">
        <v>489</v>
      </c>
      <c r="AO11" s="275">
        <v>1042</v>
      </c>
      <c r="AP11" s="275">
        <v>3582</v>
      </c>
      <c r="AQ11" s="275">
        <v>845</v>
      </c>
      <c r="AR11" s="275">
        <v>485</v>
      </c>
      <c r="AS11" s="275">
        <v>508</v>
      </c>
      <c r="AT11" s="275">
        <v>0</v>
      </c>
      <c r="AU11" s="275">
        <v>222</v>
      </c>
      <c r="AV11" s="275">
        <v>76</v>
      </c>
      <c r="AW11" s="275">
        <v>13467</v>
      </c>
      <c r="AX11" s="275">
        <v>887</v>
      </c>
      <c r="AY11" s="275">
        <v>14</v>
      </c>
      <c r="AZ11" s="275">
        <v>1874</v>
      </c>
      <c r="BA11" s="275">
        <v>52</v>
      </c>
      <c r="BB11" s="275">
        <v>23054</v>
      </c>
      <c r="BC11" s="405">
        <v>169418</v>
      </c>
      <c r="BD11" s="405"/>
    </row>
    <row r="12" spans="1:56" x14ac:dyDescent="0.2">
      <c r="A12" s="496" t="s">
        <v>33</v>
      </c>
      <c r="B12" s="142"/>
      <c r="C12" s="121">
        <v>8</v>
      </c>
      <c r="D12" s="121">
        <v>19951</v>
      </c>
      <c r="E12" s="121">
        <v>15074</v>
      </c>
      <c r="F12" s="121">
        <v>0</v>
      </c>
      <c r="G12" s="121">
        <v>3886</v>
      </c>
      <c r="H12" s="121">
        <v>8286</v>
      </c>
      <c r="I12" s="121">
        <v>68435</v>
      </c>
      <c r="J12" s="121">
        <v>41329</v>
      </c>
      <c r="K12" s="121">
        <v>156969</v>
      </c>
      <c r="L12" s="122">
        <v>2955</v>
      </c>
      <c r="M12" s="122">
        <v>639</v>
      </c>
      <c r="N12" s="121">
        <v>1667</v>
      </c>
      <c r="O12" s="121">
        <v>4313</v>
      </c>
      <c r="P12" s="121">
        <v>1009</v>
      </c>
      <c r="Q12" s="121">
        <v>746</v>
      </c>
      <c r="R12" s="121">
        <v>722</v>
      </c>
      <c r="S12" s="277">
        <v>0</v>
      </c>
      <c r="T12" s="121">
        <v>197</v>
      </c>
      <c r="U12" s="121">
        <v>117</v>
      </c>
      <c r="V12" s="121">
        <v>14401</v>
      </c>
      <c r="W12" s="121">
        <v>1425</v>
      </c>
      <c r="X12" s="121">
        <v>77</v>
      </c>
      <c r="Y12" s="121">
        <v>2306</v>
      </c>
      <c r="Z12" s="121">
        <v>49</v>
      </c>
      <c r="AA12" s="94">
        <v>27029</v>
      </c>
      <c r="AB12" s="472">
        <v>187592</v>
      </c>
      <c r="AD12" s="275">
        <v>8</v>
      </c>
      <c r="AE12" s="275">
        <v>17995</v>
      </c>
      <c r="AF12" s="275">
        <v>9830</v>
      </c>
      <c r="AG12" s="275">
        <v>0</v>
      </c>
      <c r="AH12" s="275">
        <v>1364</v>
      </c>
      <c r="AI12" s="275">
        <v>7011</v>
      </c>
      <c r="AJ12" s="275">
        <v>53801</v>
      </c>
      <c r="AK12" s="275">
        <v>41161</v>
      </c>
      <c r="AL12" s="275">
        <v>131170</v>
      </c>
      <c r="AM12" s="275">
        <v>2530</v>
      </c>
      <c r="AN12" s="275">
        <v>509</v>
      </c>
      <c r="AO12" s="275">
        <v>1081</v>
      </c>
      <c r="AP12" s="275">
        <v>2861</v>
      </c>
      <c r="AQ12" s="275">
        <v>870</v>
      </c>
      <c r="AR12" s="275">
        <v>262</v>
      </c>
      <c r="AS12" s="275">
        <v>346</v>
      </c>
      <c r="AT12" s="275">
        <v>0</v>
      </c>
      <c r="AU12" s="275">
        <v>133</v>
      </c>
      <c r="AV12" s="275">
        <v>61</v>
      </c>
      <c r="AW12" s="275">
        <v>12087</v>
      </c>
      <c r="AX12" s="275">
        <v>568</v>
      </c>
      <c r="AY12" s="275">
        <v>11</v>
      </c>
      <c r="AZ12" s="275">
        <v>1506</v>
      </c>
      <c r="BA12" s="275">
        <v>20</v>
      </c>
      <c r="BB12" s="275">
        <v>19806</v>
      </c>
      <c r="BC12" s="405">
        <v>154015</v>
      </c>
      <c r="BD12" s="405"/>
    </row>
    <row r="13" spans="1:56" x14ac:dyDescent="0.2">
      <c r="A13" s="496" t="s">
        <v>29</v>
      </c>
      <c r="B13" s="142"/>
      <c r="C13" s="121">
        <v>12</v>
      </c>
      <c r="D13" s="121">
        <v>17652</v>
      </c>
      <c r="E13" s="121">
        <v>10978</v>
      </c>
      <c r="F13" s="275">
        <v>0</v>
      </c>
      <c r="G13" s="121">
        <v>3590</v>
      </c>
      <c r="H13" s="121">
        <v>8177</v>
      </c>
      <c r="I13" s="121">
        <v>61692</v>
      </c>
      <c r="J13" s="121">
        <v>44994</v>
      </c>
      <c r="K13" s="121">
        <v>147095</v>
      </c>
      <c r="L13" s="122">
        <v>3278</v>
      </c>
      <c r="M13" s="122">
        <v>759</v>
      </c>
      <c r="N13" s="121">
        <v>1690</v>
      </c>
      <c r="O13" s="121">
        <v>4040</v>
      </c>
      <c r="P13" s="121">
        <v>909</v>
      </c>
      <c r="Q13" s="121">
        <v>384</v>
      </c>
      <c r="R13" s="121">
        <v>410</v>
      </c>
      <c r="S13" s="277">
        <v>0</v>
      </c>
      <c r="T13" s="121">
        <v>182</v>
      </c>
      <c r="U13" s="121">
        <v>117</v>
      </c>
      <c r="V13" s="121">
        <v>13707</v>
      </c>
      <c r="W13" s="121">
        <v>998</v>
      </c>
      <c r="X13" s="121">
        <v>38</v>
      </c>
      <c r="Y13" s="121">
        <v>2725</v>
      </c>
      <c r="Z13" s="121">
        <v>45</v>
      </c>
      <c r="AA13" s="94">
        <v>25245</v>
      </c>
      <c r="AB13" s="472">
        <v>176377</v>
      </c>
      <c r="AD13" s="275">
        <v>11</v>
      </c>
      <c r="AE13" s="275">
        <v>16187</v>
      </c>
      <c r="AF13" s="275">
        <v>6932</v>
      </c>
      <c r="AG13" s="275">
        <v>0</v>
      </c>
      <c r="AH13" s="275">
        <v>1353</v>
      </c>
      <c r="AI13" s="275">
        <v>6885</v>
      </c>
      <c r="AJ13" s="275">
        <v>47868</v>
      </c>
      <c r="AK13" s="275">
        <v>44748</v>
      </c>
      <c r="AL13" s="275">
        <v>123984</v>
      </c>
      <c r="AM13" s="275">
        <v>2549</v>
      </c>
      <c r="AN13" s="275">
        <v>599</v>
      </c>
      <c r="AO13" s="275">
        <v>1090</v>
      </c>
      <c r="AP13" s="275">
        <v>2581</v>
      </c>
      <c r="AQ13" s="275">
        <v>746</v>
      </c>
      <c r="AR13" s="275">
        <v>154</v>
      </c>
      <c r="AS13" s="275">
        <v>226</v>
      </c>
      <c r="AT13" s="275">
        <v>0</v>
      </c>
      <c r="AU13" s="275">
        <v>125</v>
      </c>
      <c r="AV13" s="275">
        <v>62</v>
      </c>
      <c r="AW13" s="275">
        <v>11799</v>
      </c>
      <c r="AX13" s="275">
        <v>368</v>
      </c>
      <c r="AY13" s="275">
        <v>6</v>
      </c>
      <c r="AZ13" s="275">
        <v>1695</v>
      </c>
      <c r="BA13" s="275">
        <v>24</v>
      </c>
      <c r="BB13" s="275">
        <v>18876</v>
      </c>
      <c r="BC13" s="405">
        <v>146008</v>
      </c>
      <c r="BD13" s="405"/>
    </row>
    <row r="14" spans="1:56" x14ac:dyDescent="0.2">
      <c r="A14" s="496" t="s">
        <v>365</v>
      </c>
      <c r="B14" s="142"/>
      <c r="C14" s="121">
        <v>8</v>
      </c>
      <c r="D14" s="121">
        <v>17405</v>
      </c>
      <c r="E14" s="121">
        <v>12873</v>
      </c>
      <c r="F14" s="275">
        <v>0</v>
      </c>
      <c r="G14" s="121">
        <v>3635</v>
      </c>
      <c r="H14" s="121">
        <v>8868</v>
      </c>
      <c r="I14" s="121">
        <v>70332</v>
      </c>
      <c r="J14" s="121">
        <v>48291</v>
      </c>
      <c r="K14" s="121">
        <v>161412</v>
      </c>
      <c r="L14" s="122">
        <v>3853</v>
      </c>
      <c r="M14" s="122">
        <v>690</v>
      </c>
      <c r="N14" s="121">
        <v>1888</v>
      </c>
      <c r="O14" s="121">
        <v>3853</v>
      </c>
      <c r="P14" s="121">
        <v>1005</v>
      </c>
      <c r="Q14" s="121">
        <v>298</v>
      </c>
      <c r="R14" s="121">
        <v>355</v>
      </c>
      <c r="S14" s="121">
        <v>2</v>
      </c>
      <c r="T14" s="121">
        <v>203</v>
      </c>
      <c r="U14" s="121">
        <v>91</v>
      </c>
      <c r="V14" s="121">
        <v>13775</v>
      </c>
      <c r="W14" s="121">
        <v>831</v>
      </c>
      <c r="X14" s="121">
        <v>19</v>
      </c>
      <c r="Y14" s="121">
        <v>2814</v>
      </c>
      <c r="Z14" s="121">
        <v>46</v>
      </c>
      <c r="AA14" s="94">
        <v>25180</v>
      </c>
      <c r="AB14" s="472">
        <v>191135</v>
      </c>
      <c r="AD14" s="121">
        <v>6</v>
      </c>
      <c r="AE14" s="121">
        <v>15811</v>
      </c>
      <c r="AF14" s="121">
        <v>8063</v>
      </c>
      <c r="AG14" s="275">
        <v>0</v>
      </c>
      <c r="AH14" s="121">
        <v>1488</v>
      </c>
      <c r="AI14" s="121">
        <v>7492</v>
      </c>
      <c r="AJ14" s="121">
        <v>53537</v>
      </c>
      <c r="AK14" s="121">
        <v>48005</v>
      </c>
      <c r="AL14" s="121">
        <v>134402</v>
      </c>
      <c r="AM14" s="122">
        <v>3145</v>
      </c>
      <c r="AN14" s="122">
        <v>518</v>
      </c>
      <c r="AO14" s="121">
        <v>1265</v>
      </c>
      <c r="AP14" s="121">
        <v>2512</v>
      </c>
      <c r="AQ14" s="121">
        <v>839</v>
      </c>
      <c r="AR14" s="121">
        <v>121</v>
      </c>
      <c r="AS14" s="121">
        <v>192</v>
      </c>
      <c r="AT14" s="121">
        <v>2</v>
      </c>
      <c r="AU14" s="121">
        <v>136</v>
      </c>
      <c r="AV14" s="121">
        <v>55</v>
      </c>
      <c r="AW14" s="121">
        <v>12099</v>
      </c>
      <c r="AX14" s="121">
        <v>268</v>
      </c>
      <c r="AY14" s="121">
        <v>1</v>
      </c>
      <c r="AZ14" s="121">
        <v>1834</v>
      </c>
      <c r="BA14" s="121">
        <v>15</v>
      </c>
      <c r="BB14" s="275">
        <v>19339</v>
      </c>
      <c r="BC14" s="472">
        <v>157404</v>
      </c>
      <c r="BD14" s="472"/>
    </row>
    <row r="15" spans="1:56" x14ac:dyDescent="0.2">
      <c r="A15" s="496" t="s">
        <v>366</v>
      </c>
      <c r="B15" s="141"/>
      <c r="C15" s="121">
        <v>2</v>
      </c>
      <c r="D15" s="121">
        <v>16920</v>
      </c>
      <c r="E15" s="121">
        <v>2803</v>
      </c>
      <c r="F15" s="275">
        <v>0</v>
      </c>
      <c r="G15" s="121">
        <v>836</v>
      </c>
      <c r="H15" s="121">
        <v>8025</v>
      </c>
      <c r="I15" s="121">
        <v>16972</v>
      </c>
      <c r="J15" s="121">
        <v>47904</v>
      </c>
      <c r="K15" s="121">
        <v>93462</v>
      </c>
      <c r="L15" s="122">
        <v>4637</v>
      </c>
      <c r="M15" s="122">
        <v>635</v>
      </c>
      <c r="N15" s="121">
        <v>1313</v>
      </c>
      <c r="O15" s="121">
        <v>821</v>
      </c>
      <c r="P15" s="121">
        <v>963</v>
      </c>
      <c r="Q15" s="121">
        <v>73</v>
      </c>
      <c r="R15" s="121">
        <v>210</v>
      </c>
      <c r="S15" s="121">
        <v>22</v>
      </c>
      <c r="T15" s="121">
        <v>82</v>
      </c>
      <c r="U15" s="121">
        <v>25</v>
      </c>
      <c r="V15" s="121">
        <v>12057</v>
      </c>
      <c r="W15" s="121">
        <v>610</v>
      </c>
      <c r="X15" s="121">
        <v>9</v>
      </c>
      <c r="Y15" s="121">
        <v>2609</v>
      </c>
      <c r="Z15" s="121">
        <v>23</v>
      </c>
      <c r="AA15" s="94">
        <v>18817</v>
      </c>
      <c r="AB15" s="472">
        <v>117551</v>
      </c>
      <c r="AD15" s="121">
        <v>1</v>
      </c>
      <c r="AE15" s="121">
        <v>15302</v>
      </c>
      <c r="AF15" s="121">
        <v>1510</v>
      </c>
      <c r="AG15" s="275">
        <v>0</v>
      </c>
      <c r="AH15" s="121">
        <v>210</v>
      </c>
      <c r="AI15" s="121">
        <v>6538</v>
      </c>
      <c r="AJ15" s="121">
        <v>11439</v>
      </c>
      <c r="AK15" s="121">
        <v>47463</v>
      </c>
      <c r="AL15" s="121">
        <v>82463</v>
      </c>
      <c r="AM15" s="122">
        <v>2661</v>
      </c>
      <c r="AN15" s="122">
        <v>463</v>
      </c>
      <c r="AO15" s="121">
        <v>772</v>
      </c>
      <c r="AP15" s="121">
        <v>625</v>
      </c>
      <c r="AQ15" s="121">
        <v>590</v>
      </c>
      <c r="AR15" s="121">
        <v>34</v>
      </c>
      <c r="AS15" s="121">
        <v>136</v>
      </c>
      <c r="AT15" s="121">
        <v>4</v>
      </c>
      <c r="AU15" s="121">
        <v>41</v>
      </c>
      <c r="AV15" s="121">
        <v>9</v>
      </c>
      <c r="AW15" s="121">
        <v>10752</v>
      </c>
      <c r="AX15" s="121">
        <v>262</v>
      </c>
      <c r="AY15" s="121">
        <v>0</v>
      </c>
      <c r="AZ15" s="121">
        <v>1526</v>
      </c>
      <c r="BA15" s="121">
        <v>10</v>
      </c>
      <c r="BB15" s="275">
        <v>14761</v>
      </c>
      <c r="BC15" s="472">
        <v>100348</v>
      </c>
      <c r="BD15" s="472"/>
    </row>
    <row r="16" spans="1:56" x14ac:dyDescent="0.2">
      <c r="A16" s="496" t="s">
        <v>357</v>
      </c>
      <c r="B16" s="141"/>
      <c r="C16" s="121">
        <v>0</v>
      </c>
      <c r="D16" s="121">
        <v>15655</v>
      </c>
      <c r="E16" s="121">
        <v>888</v>
      </c>
      <c r="F16" s="275">
        <v>0</v>
      </c>
      <c r="G16" s="121">
        <v>307</v>
      </c>
      <c r="H16" s="121">
        <v>9175</v>
      </c>
      <c r="I16" s="121">
        <v>11714</v>
      </c>
      <c r="J16" s="121">
        <v>49750</v>
      </c>
      <c r="K16" s="121">
        <v>87489</v>
      </c>
      <c r="L16" s="122">
        <v>2601</v>
      </c>
      <c r="M16" s="122">
        <v>828</v>
      </c>
      <c r="N16" s="121">
        <v>1476</v>
      </c>
      <c r="O16" s="121">
        <v>573</v>
      </c>
      <c r="P16" s="121">
        <v>851</v>
      </c>
      <c r="Q16" s="121">
        <v>1</v>
      </c>
      <c r="R16" s="121">
        <v>89</v>
      </c>
      <c r="S16" s="121">
        <v>29</v>
      </c>
      <c r="T16" s="121">
        <v>43</v>
      </c>
      <c r="U16" s="121">
        <v>28</v>
      </c>
      <c r="V16" s="121">
        <v>11424</v>
      </c>
      <c r="W16" s="121">
        <v>486</v>
      </c>
      <c r="X16" s="121">
        <v>4</v>
      </c>
      <c r="Y16" s="121">
        <v>1861</v>
      </c>
      <c r="Z16" s="121">
        <v>15</v>
      </c>
      <c r="AA16" s="94">
        <v>16880</v>
      </c>
      <c r="AB16" s="472">
        <v>107798</v>
      </c>
      <c r="AD16" s="121">
        <v>0</v>
      </c>
      <c r="AE16" s="121">
        <v>14110</v>
      </c>
      <c r="AF16" s="121">
        <v>536</v>
      </c>
      <c r="AG16" s="275">
        <v>0</v>
      </c>
      <c r="AH16" s="121">
        <v>88</v>
      </c>
      <c r="AI16" s="121">
        <v>7513</v>
      </c>
      <c r="AJ16" s="121">
        <v>8601</v>
      </c>
      <c r="AK16" s="121">
        <v>48977</v>
      </c>
      <c r="AL16" s="121">
        <v>79825</v>
      </c>
      <c r="AM16" s="122">
        <v>1602</v>
      </c>
      <c r="AN16" s="122">
        <v>659</v>
      </c>
      <c r="AO16" s="121">
        <v>995</v>
      </c>
      <c r="AP16" s="121">
        <v>449</v>
      </c>
      <c r="AQ16" s="121">
        <v>569</v>
      </c>
      <c r="AR16" s="121">
        <v>0</v>
      </c>
      <c r="AS16" s="121">
        <v>73</v>
      </c>
      <c r="AT16" s="121">
        <v>11</v>
      </c>
      <c r="AU16" s="121">
        <v>26</v>
      </c>
      <c r="AV16" s="121">
        <v>7</v>
      </c>
      <c r="AW16" s="121">
        <v>10558</v>
      </c>
      <c r="AX16" s="121">
        <v>272</v>
      </c>
      <c r="AY16" s="121">
        <v>0</v>
      </c>
      <c r="AZ16" s="121">
        <v>1151</v>
      </c>
      <c r="BA16" s="121">
        <v>5</v>
      </c>
      <c r="BB16" s="275">
        <v>14116</v>
      </c>
      <c r="BC16" s="472">
        <v>96202</v>
      </c>
      <c r="BD16" s="472"/>
    </row>
    <row r="17" spans="1:82" x14ac:dyDescent="0.2">
      <c r="A17" s="496" t="s">
        <v>367</v>
      </c>
      <c r="B17" s="141"/>
      <c r="C17" s="121">
        <v>0</v>
      </c>
      <c r="D17" s="121">
        <v>14744</v>
      </c>
      <c r="E17" s="121">
        <v>896</v>
      </c>
      <c r="F17" s="275">
        <v>0</v>
      </c>
      <c r="G17" s="121">
        <v>240</v>
      </c>
      <c r="H17" s="121">
        <v>9375</v>
      </c>
      <c r="I17" s="121">
        <v>11340</v>
      </c>
      <c r="J17" s="121">
        <v>54779</v>
      </c>
      <c r="K17" s="121">
        <v>91374</v>
      </c>
      <c r="L17" s="122">
        <v>2704</v>
      </c>
      <c r="M17" s="122">
        <v>1136</v>
      </c>
      <c r="N17" s="121">
        <v>1385</v>
      </c>
      <c r="O17" s="121">
        <v>439</v>
      </c>
      <c r="P17" s="121">
        <v>1157</v>
      </c>
      <c r="Q17" s="121">
        <v>1</v>
      </c>
      <c r="R17" s="121">
        <v>63</v>
      </c>
      <c r="S17" s="121">
        <v>14</v>
      </c>
      <c r="T17" s="121">
        <v>33</v>
      </c>
      <c r="U17" s="121">
        <v>6</v>
      </c>
      <c r="V17" s="121">
        <v>9981</v>
      </c>
      <c r="W17" s="121">
        <v>855</v>
      </c>
      <c r="X17" s="121">
        <v>2</v>
      </c>
      <c r="Y17" s="121">
        <v>1977</v>
      </c>
      <c r="Z17" s="121">
        <v>25</v>
      </c>
      <c r="AA17" s="94">
        <v>15938</v>
      </c>
      <c r="AB17" s="472">
        <v>111152</v>
      </c>
      <c r="AD17" s="121">
        <v>0</v>
      </c>
      <c r="AE17" s="121">
        <v>13570</v>
      </c>
      <c r="AF17" s="121">
        <v>559</v>
      </c>
      <c r="AG17" s="275">
        <v>0</v>
      </c>
      <c r="AH17" s="121">
        <v>93</v>
      </c>
      <c r="AI17" s="121">
        <v>8036</v>
      </c>
      <c r="AJ17" s="121">
        <v>8651</v>
      </c>
      <c r="AK17" s="121">
        <v>53922</v>
      </c>
      <c r="AL17" s="121">
        <v>84831</v>
      </c>
      <c r="AM17" s="122">
        <v>1663</v>
      </c>
      <c r="AN17" s="122">
        <v>1057</v>
      </c>
      <c r="AO17" s="121">
        <v>948</v>
      </c>
      <c r="AP17" s="121">
        <v>344</v>
      </c>
      <c r="AQ17" s="121">
        <v>830</v>
      </c>
      <c r="AR17" s="121">
        <v>0</v>
      </c>
      <c r="AS17" s="121">
        <v>49</v>
      </c>
      <c r="AT17" s="121">
        <v>6</v>
      </c>
      <c r="AU17" s="121">
        <v>21</v>
      </c>
      <c r="AV17" s="121">
        <v>2</v>
      </c>
      <c r="AW17" s="121">
        <v>9155</v>
      </c>
      <c r="AX17" s="121">
        <v>627</v>
      </c>
      <c r="AY17" s="121">
        <v>0</v>
      </c>
      <c r="AZ17" s="121">
        <v>1168</v>
      </c>
      <c r="BA17" s="121">
        <v>10</v>
      </c>
      <c r="BB17" s="275">
        <v>13160</v>
      </c>
      <c r="BC17" s="472">
        <v>100711</v>
      </c>
      <c r="BD17" s="472"/>
    </row>
    <row r="18" spans="1:82" x14ac:dyDescent="0.2">
      <c r="A18" s="143"/>
      <c r="B18" s="141"/>
      <c r="C18" s="121"/>
      <c r="D18" s="121"/>
      <c r="E18" s="121"/>
      <c r="F18" s="275"/>
      <c r="G18" s="121"/>
      <c r="H18" s="121"/>
      <c r="I18" s="121"/>
      <c r="J18" s="122"/>
      <c r="K18" s="275"/>
      <c r="L18" s="205"/>
      <c r="M18" s="205"/>
      <c r="N18" s="275"/>
      <c r="O18" s="122"/>
      <c r="P18" s="275"/>
      <c r="Q18" s="275"/>
      <c r="R18" s="275"/>
      <c r="S18" s="275"/>
      <c r="T18" s="275"/>
      <c r="U18" s="122"/>
      <c r="V18" s="275"/>
      <c r="W18" s="275"/>
      <c r="X18" s="275"/>
      <c r="Y18" s="122"/>
      <c r="Z18" s="275"/>
      <c r="AA18" s="94"/>
      <c r="AB18" s="118"/>
      <c r="AD18" s="121"/>
      <c r="AE18" s="121"/>
      <c r="AF18" s="121"/>
      <c r="AG18" s="275"/>
      <c r="AH18" s="121"/>
      <c r="AI18" s="121"/>
      <c r="AJ18" s="121"/>
      <c r="AK18" s="122"/>
      <c r="AL18" s="275"/>
      <c r="AM18" s="205"/>
      <c r="AN18" s="205"/>
      <c r="AO18" s="275"/>
      <c r="AP18" s="122"/>
      <c r="AQ18" s="275"/>
      <c r="AR18" s="275"/>
      <c r="AS18" s="275"/>
      <c r="AT18" s="275"/>
      <c r="AU18" s="275"/>
      <c r="AV18" s="122"/>
      <c r="AW18" s="275"/>
      <c r="AX18" s="275"/>
      <c r="AY18" s="275"/>
      <c r="AZ18" s="122"/>
      <c r="BA18" s="275"/>
      <c r="BB18" s="275"/>
      <c r="BC18" s="118"/>
    </row>
    <row r="19" spans="1:82" x14ac:dyDescent="0.2">
      <c r="A19" s="144" t="s">
        <v>327</v>
      </c>
      <c r="B19" s="497" t="s">
        <v>22</v>
      </c>
      <c r="C19" s="121">
        <v>2</v>
      </c>
      <c r="D19" s="121">
        <v>4461</v>
      </c>
      <c r="E19" s="121">
        <v>2777</v>
      </c>
      <c r="F19" s="275">
        <v>0</v>
      </c>
      <c r="G19" s="121">
        <v>889</v>
      </c>
      <c r="H19" s="121">
        <v>1982</v>
      </c>
      <c r="I19" s="121">
        <v>14992</v>
      </c>
      <c r="J19" s="121">
        <v>10445</v>
      </c>
      <c r="K19" s="121">
        <v>35548</v>
      </c>
      <c r="L19" s="121">
        <v>798</v>
      </c>
      <c r="M19" s="122">
        <v>144</v>
      </c>
      <c r="N19" s="122">
        <v>406</v>
      </c>
      <c r="O19" s="121">
        <v>1001</v>
      </c>
      <c r="P19" s="121">
        <v>231</v>
      </c>
      <c r="Q19" s="121">
        <v>121</v>
      </c>
      <c r="R19" s="121">
        <v>108</v>
      </c>
      <c r="S19" s="121">
        <v>0</v>
      </c>
      <c r="T19" s="121">
        <v>63</v>
      </c>
      <c r="U19" s="121">
        <v>28</v>
      </c>
      <c r="V19" s="121">
        <v>3323</v>
      </c>
      <c r="W19" s="121">
        <v>299</v>
      </c>
      <c r="X19" s="121">
        <v>14</v>
      </c>
      <c r="Y19" s="121">
        <v>685</v>
      </c>
      <c r="Z19" s="121">
        <v>18</v>
      </c>
      <c r="AA19" s="121">
        <v>6297</v>
      </c>
      <c r="AB19" s="472">
        <v>42787</v>
      </c>
      <c r="AD19" s="121">
        <v>1</v>
      </c>
      <c r="AE19" s="121">
        <v>4100</v>
      </c>
      <c r="AF19" s="121">
        <v>1663</v>
      </c>
      <c r="AG19" s="275">
        <v>0</v>
      </c>
      <c r="AH19" s="121">
        <v>318</v>
      </c>
      <c r="AI19" s="121">
        <v>1649</v>
      </c>
      <c r="AJ19" s="121">
        <v>11291</v>
      </c>
      <c r="AK19" s="121">
        <v>10397</v>
      </c>
      <c r="AL19" s="121">
        <v>29419</v>
      </c>
      <c r="AM19" s="121">
        <v>637</v>
      </c>
      <c r="AN19" s="122">
        <v>112</v>
      </c>
      <c r="AO19" s="122">
        <v>245</v>
      </c>
      <c r="AP19" s="121">
        <v>638</v>
      </c>
      <c r="AQ19" s="121">
        <v>184</v>
      </c>
      <c r="AR19" s="121">
        <v>40</v>
      </c>
      <c r="AS19" s="121">
        <v>56</v>
      </c>
      <c r="AT19" s="121">
        <v>0</v>
      </c>
      <c r="AU19" s="121">
        <v>40</v>
      </c>
      <c r="AV19" s="121">
        <v>16</v>
      </c>
      <c r="AW19" s="121">
        <v>2804</v>
      </c>
      <c r="AX19" s="121">
        <v>102</v>
      </c>
      <c r="AY19" s="121">
        <v>2</v>
      </c>
      <c r="AZ19" s="121">
        <v>437</v>
      </c>
      <c r="BA19" s="121">
        <v>11</v>
      </c>
      <c r="BB19" s="275">
        <v>4575</v>
      </c>
      <c r="BC19" s="472">
        <v>34743</v>
      </c>
      <c r="BD19" s="472"/>
    </row>
    <row r="20" spans="1:82" x14ac:dyDescent="0.2">
      <c r="A20" s="205"/>
      <c r="B20" s="497" t="s">
        <v>23</v>
      </c>
      <c r="C20" s="121">
        <v>5</v>
      </c>
      <c r="D20" s="121">
        <v>4805</v>
      </c>
      <c r="E20" s="121">
        <v>2849</v>
      </c>
      <c r="F20" s="275">
        <v>0</v>
      </c>
      <c r="G20" s="121">
        <v>974</v>
      </c>
      <c r="H20" s="121">
        <v>2070</v>
      </c>
      <c r="I20" s="121">
        <v>15766</v>
      </c>
      <c r="J20" s="121">
        <v>11571</v>
      </c>
      <c r="K20" s="121">
        <v>38040</v>
      </c>
      <c r="L20" s="121">
        <v>800</v>
      </c>
      <c r="M20" s="122">
        <v>214</v>
      </c>
      <c r="N20" s="122">
        <v>404</v>
      </c>
      <c r="O20" s="121">
        <v>1107</v>
      </c>
      <c r="P20" s="121">
        <v>224</v>
      </c>
      <c r="Q20" s="121">
        <v>93</v>
      </c>
      <c r="R20" s="121">
        <v>131</v>
      </c>
      <c r="S20" s="121">
        <v>0</v>
      </c>
      <c r="T20" s="121">
        <v>39</v>
      </c>
      <c r="U20" s="121">
        <v>37</v>
      </c>
      <c r="V20" s="121">
        <v>3565</v>
      </c>
      <c r="W20" s="121">
        <v>273</v>
      </c>
      <c r="X20" s="121">
        <v>8</v>
      </c>
      <c r="Y20" s="121">
        <v>677</v>
      </c>
      <c r="Z20" s="121">
        <v>10</v>
      </c>
      <c r="AA20" s="121">
        <v>6568</v>
      </c>
      <c r="AB20" s="472">
        <v>45622</v>
      </c>
      <c r="AD20" s="121">
        <v>5</v>
      </c>
      <c r="AE20" s="121">
        <v>4401</v>
      </c>
      <c r="AF20" s="121">
        <v>1773</v>
      </c>
      <c r="AG20" s="275">
        <v>0</v>
      </c>
      <c r="AH20" s="121">
        <v>394</v>
      </c>
      <c r="AI20" s="121">
        <v>1741</v>
      </c>
      <c r="AJ20" s="121">
        <v>12344</v>
      </c>
      <c r="AK20" s="121">
        <v>11522</v>
      </c>
      <c r="AL20" s="121">
        <v>32180</v>
      </c>
      <c r="AM20" s="121">
        <v>603</v>
      </c>
      <c r="AN20" s="122">
        <v>164</v>
      </c>
      <c r="AO20" s="122">
        <v>265</v>
      </c>
      <c r="AP20" s="121">
        <v>675</v>
      </c>
      <c r="AQ20" s="121">
        <v>174</v>
      </c>
      <c r="AR20" s="121">
        <v>37</v>
      </c>
      <c r="AS20" s="121">
        <v>73</v>
      </c>
      <c r="AT20" s="121">
        <v>0</v>
      </c>
      <c r="AU20" s="121">
        <v>24</v>
      </c>
      <c r="AV20" s="121">
        <v>18</v>
      </c>
      <c r="AW20" s="121">
        <v>3015</v>
      </c>
      <c r="AX20" s="121">
        <v>96</v>
      </c>
      <c r="AY20" s="121">
        <v>1</v>
      </c>
      <c r="AZ20" s="121">
        <v>382</v>
      </c>
      <c r="BA20" s="121">
        <v>1</v>
      </c>
      <c r="BB20" s="275">
        <v>4761</v>
      </c>
      <c r="BC20" s="472">
        <v>37708</v>
      </c>
      <c r="BD20" s="472"/>
    </row>
    <row r="21" spans="1:82" x14ac:dyDescent="0.2">
      <c r="A21" s="205"/>
      <c r="B21" s="497" t="s">
        <v>24</v>
      </c>
      <c r="C21" s="121">
        <v>4</v>
      </c>
      <c r="D21" s="121">
        <v>4199</v>
      </c>
      <c r="E21" s="121">
        <v>2677</v>
      </c>
      <c r="F21" s="275">
        <v>0</v>
      </c>
      <c r="G21" s="121">
        <v>809</v>
      </c>
      <c r="H21" s="121">
        <v>2026</v>
      </c>
      <c r="I21" s="121">
        <v>14990</v>
      </c>
      <c r="J21" s="121">
        <v>11599</v>
      </c>
      <c r="K21" s="121">
        <v>36304</v>
      </c>
      <c r="L21" s="121">
        <v>820</v>
      </c>
      <c r="M21" s="122">
        <v>221</v>
      </c>
      <c r="N21" s="122">
        <v>390</v>
      </c>
      <c r="O21" s="121">
        <v>938</v>
      </c>
      <c r="P21" s="121">
        <v>238</v>
      </c>
      <c r="Q21" s="121">
        <v>83</v>
      </c>
      <c r="R21" s="121">
        <v>83</v>
      </c>
      <c r="S21" s="121">
        <v>0</v>
      </c>
      <c r="T21" s="121">
        <v>34</v>
      </c>
      <c r="U21" s="121">
        <v>28</v>
      </c>
      <c r="V21" s="121">
        <v>3380</v>
      </c>
      <c r="W21" s="121">
        <v>222</v>
      </c>
      <c r="X21" s="121">
        <v>11</v>
      </c>
      <c r="Y21" s="121">
        <v>646</v>
      </c>
      <c r="Z21" s="121">
        <v>8</v>
      </c>
      <c r="AA21" s="121">
        <v>6061</v>
      </c>
      <c r="AB21" s="472">
        <v>43406</v>
      </c>
      <c r="AD21" s="121">
        <v>4</v>
      </c>
      <c r="AE21" s="121">
        <v>3879</v>
      </c>
      <c r="AF21" s="121">
        <v>1756</v>
      </c>
      <c r="AG21" s="275">
        <v>0</v>
      </c>
      <c r="AH21" s="121">
        <v>313</v>
      </c>
      <c r="AI21" s="121">
        <v>1728</v>
      </c>
      <c r="AJ21" s="121">
        <v>11746</v>
      </c>
      <c r="AK21" s="121">
        <v>11549</v>
      </c>
      <c r="AL21" s="121">
        <v>30975</v>
      </c>
      <c r="AM21" s="121">
        <v>636</v>
      </c>
      <c r="AN21" s="122">
        <v>178</v>
      </c>
      <c r="AO21" s="122">
        <v>257</v>
      </c>
      <c r="AP21" s="121">
        <v>604</v>
      </c>
      <c r="AQ21" s="121">
        <v>199</v>
      </c>
      <c r="AR21" s="121">
        <v>30</v>
      </c>
      <c r="AS21" s="121">
        <v>46</v>
      </c>
      <c r="AT21" s="121">
        <v>0</v>
      </c>
      <c r="AU21" s="121">
        <v>27</v>
      </c>
      <c r="AV21" s="121">
        <v>16</v>
      </c>
      <c r="AW21" s="121">
        <v>2958</v>
      </c>
      <c r="AX21" s="121">
        <v>90</v>
      </c>
      <c r="AY21" s="121">
        <v>3</v>
      </c>
      <c r="AZ21" s="121">
        <v>420</v>
      </c>
      <c r="BA21" s="121">
        <v>5</v>
      </c>
      <c r="BB21" s="275">
        <v>4655</v>
      </c>
      <c r="BC21" s="472">
        <v>36444</v>
      </c>
      <c r="BD21" s="472"/>
    </row>
    <row r="22" spans="1:82" x14ac:dyDescent="0.2">
      <c r="A22" s="205"/>
      <c r="B22" s="497" t="s">
        <v>25</v>
      </c>
      <c r="C22" s="121">
        <v>1</v>
      </c>
      <c r="D22" s="121">
        <v>4187</v>
      </c>
      <c r="E22" s="121">
        <v>2675</v>
      </c>
      <c r="F22" s="275">
        <v>0</v>
      </c>
      <c r="G22" s="121">
        <v>918</v>
      </c>
      <c r="H22" s="121">
        <v>2099</v>
      </c>
      <c r="I22" s="121">
        <v>15944</v>
      </c>
      <c r="J22" s="121">
        <v>11379</v>
      </c>
      <c r="K22" s="121">
        <v>37203</v>
      </c>
      <c r="L22" s="121">
        <v>860</v>
      </c>
      <c r="M22" s="122">
        <v>180</v>
      </c>
      <c r="N22" s="122">
        <v>490</v>
      </c>
      <c r="O22" s="121">
        <v>994</v>
      </c>
      <c r="P22" s="121">
        <v>216</v>
      </c>
      <c r="Q22" s="121">
        <v>87</v>
      </c>
      <c r="R22" s="121">
        <v>88</v>
      </c>
      <c r="S22" s="121">
        <v>0</v>
      </c>
      <c r="T22" s="121">
        <v>46</v>
      </c>
      <c r="U22" s="121">
        <v>24</v>
      </c>
      <c r="V22" s="121">
        <v>3439</v>
      </c>
      <c r="W22" s="121">
        <v>204</v>
      </c>
      <c r="X22" s="121">
        <v>5</v>
      </c>
      <c r="Y22" s="121">
        <v>717</v>
      </c>
      <c r="Z22" s="121">
        <v>9</v>
      </c>
      <c r="AA22" s="121">
        <v>6319</v>
      </c>
      <c r="AB22" s="472">
        <v>44562</v>
      </c>
      <c r="AD22" s="121">
        <v>1</v>
      </c>
      <c r="AE22" s="121">
        <v>3807</v>
      </c>
      <c r="AF22" s="121">
        <v>1740</v>
      </c>
      <c r="AG22" s="275">
        <v>0</v>
      </c>
      <c r="AH22" s="121">
        <v>328</v>
      </c>
      <c r="AI22" s="121">
        <v>1767</v>
      </c>
      <c r="AJ22" s="121">
        <v>12487</v>
      </c>
      <c r="AK22" s="121">
        <v>11280</v>
      </c>
      <c r="AL22" s="121">
        <v>31410</v>
      </c>
      <c r="AM22" s="121">
        <v>673</v>
      </c>
      <c r="AN22" s="122">
        <v>145</v>
      </c>
      <c r="AO22" s="122">
        <v>323</v>
      </c>
      <c r="AP22" s="121">
        <v>664</v>
      </c>
      <c r="AQ22" s="121">
        <v>189</v>
      </c>
      <c r="AR22" s="121">
        <v>47</v>
      </c>
      <c r="AS22" s="121">
        <v>51</v>
      </c>
      <c r="AT22" s="121">
        <v>0</v>
      </c>
      <c r="AU22" s="121">
        <v>34</v>
      </c>
      <c r="AV22" s="121">
        <v>12</v>
      </c>
      <c r="AW22" s="121">
        <v>3022</v>
      </c>
      <c r="AX22" s="121">
        <v>80</v>
      </c>
      <c r="AY22" s="121">
        <v>0</v>
      </c>
      <c r="AZ22" s="121">
        <v>456</v>
      </c>
      <c r="BA22" s="121">
        <v>7</v>
      </c>
      <c r="BB22" s="275">
        <v>4885</v>
      </c>
      <c r="BC22" s="472">
        <v>37113</v>
      </c>
      <c r="BD22" s="472"/>
    </row>
    <row r="23" spans="1:82" ht="27" customHeight="1" x14ac:dyDescent="0.2">
      <c r="A23" s="145" t="s">
        <v>28</v>
      </c>
      <c r="B23" s="497" t="s">
        <v>22</v>
      </c>
      <c r="C23" s="121">
        <v>2</v>
      </c>
      <c r="D23" s="121">
        <v>4317</v>
      </c>
      <c r="E23" s="121">
        <v>2379</v>
      </c>
      <c r="F23" s="275">
        <v>0</v>
      </c>
      <c r="G23" s="121">
        <v>840</v>
      </c>
      <c r="H23" s="121">
        <v>2090</v>
      </c>
      <c r="I23" s="121">
        <v>15627</v>
      </c>
      <c r="J23" s="121">
        <v>11175</v>
      </c>
      <c r="K23" s="121">
        <v>36430</v>
      </c>
      <c r="L23" s="121">
        <v>939</v>
      </c>
      <c r="M23" s="122">
        <v>181</v>
      </c>
      <c r="N23" s="122">
        <v>460</v>
      </c>
      <c r="O23" s="121">
        <v>890</v>
      </c>
      <c r="P23" s="121">
        <v>221</v>
      </c>
      <c r="Q23" s="121">
        <v>83</v>
      </c>
      <c r="R23" s="121">
        <v>103</v>
      </c>
      <c r="S23" s="121">
        <v>0</v>
      </c>
      <c r="T23" s="121">
        <v>50</v>
      </c>
      <c r="U23" s="121">
        <v>31</v>
      </c>
      <c r="V23" s="121">
        <v>3309</v>
      </c>
      <c r="W23" s="121">
        <v>239</v>
      </c>
      <c r="X23" s="121">
        <v>4</v>
      </c>
      <c r="Y23" s="121">
        <v>592</v>
      </c>
      <c r="Z23" s="121">
        <v>11</v>
      </c>
      <c r="AA23" s="121">
        <v>5993</v>
      </c>
      <c r="AB23" s="472">
        <v>43543</v>
      </c>
      <c r="AD23" s="121">
        <v>1</v>
      </c>
      <c r="AE23" s="121">
        <v>3922</v>
      </c>
      <c r="AF23" s="121">
        <v>1513</v>
      </c>
      <c r="AG23" s="275">
        <v>0</v>
      </c>
      <c r="AH23" s="121">
        <v>332</v>
      </c>
      <c r="AI23" s="121">
        <v>1787</v>
      </c>
      <c r="AJ23" s="121">
        <v>11987</v>
      </c>
      <c r="AK23" s="121">
        <v>11093</v>
      </c>
      <c r="AL23" s="121">
        <v>30635</v>
      </c>
      <c r="AM23" s="121">
        <v>760</v>
      </c>
      <c r="AN23" s="122">
        <v>137</v>
      </c>
      <c r="AO23" s="122">
        <v>313</v>
      </c>
      <c r="AP23" s="121">
        <v>588</v>
      </c>
      <c r="AQ23" s="121">
        <v>195</v>
      </c>
      <c r="AR23" s="121">
        <v>37</v>
      </c>
      <c r="AS23" s="121">
        <v>55</v>
      </c>
      <c r="AT23" s="121">
        <v>0</v>
      </c>
      <c r="AU23" s="121">
        <v>31</v>
      </c>
      <c r="AV23" s="121">
        <v>14</v>
      </c>
      <c r="AW23" s="121">
        <v>2908</v>
      </c>
      <c r="AX23" s="121">
        <v>79</v>
      </c>
      <c r="AY23" s="121">
        <v>1</v>
      </c>
      <c r="AZ23" s="121">
        <v>386</v>
      </c>
      <c r="BA23" s="121">
        <v>4</v>
      </c>
      <c r="BB23" s="275">
        <v>4611</v>
      </c>
      <c r="BC23" s="472">
        <v>36143</v>
      </c>
      <c r="BD23" s="472"/>
    </row>
    <row r="24" spans="1:82" x14ac:dyDescent="0.2">
      <c r="A24" s="205"/>
      <c r="B24" s="497" t="s">
        <v>23</v>
      </c>
      <c r="C24" s="121">
        <v>1</v>
      </c>
      <c r="D24" s="121">
        <v>4392</v>
      </c>
      <c r="E24" s="121">
        <v>2439</v>
      </c>
      <c r="F24" s="275">
        <v>0</v>
      </c>
      <c r="G24" s="121">
        <v>852</v>
      </c>
      <c r="H24" s="121">
        <v>2038</v>
      </c>
      <c r="I24" s="121">
        <v>16185</v>
      </c>
      <c r="J24" s="121">
        <v>12429</v>
      </c>
      <c r="K24" s="121">
        <v>38336</v>
      </c>
      <c r="L24" s="121">
        <v>999</v>
      </c>
      <c r="M24" s="122">
        <v>166</v>
      </c>
      <c r="N24" s="122">
        <v>439</v>
      </c>
      <c r="O24" s="121">
        <v>861</v>
      </c>
      <c r="P24" s="121">
        <v>236</v>
      </c>
      <c r="Q24" s="121">
        <v>84</v>
      </c>
      <c r="R24" s="121">
        <v>88</v>
      </c>
      <c r="S24" s="121">
        <v>0</v>
      </c>
      <c r="T24" s="121">
        <v>46</v>
      </c>
      <c r="U24" s="121">
        <v>22</v>
      </c>
      <c r="V24" s="121">
        <v>3355</v>
      </c>
      <c r="W24" s="121">
        <v>220</v>
      </c>
      <c r="X24" s="121">
        <v>5</v>
      </c>
      <c r="Y24" s="121">
        <v>653</v>
      </c>
      <c r="Z24" s="121">
        <v>7</v>
      </c>
      <c r="AA24" s="121">
        <v>6016</v>
      </c>
      <c r="AB24" s="472">
        <v>45517</v>
      </c>
      <c r="AD24" s="121">
        <v>1</v>
      </c>
      <c r="AE24" s="121">
        <v>3965</v>
      </c>
      <c r="AF24" s="121">
        <v>1505</v>
      </c>
      <c r="AG24" s="275">
        <v>0</v>
      </c>
      <c r="AH24" s="121">
        <v>381</v>
      </c>
      <c r="AI24" s="121">
        <v>1746</v>
      </c>
      <c r="AJ24" s="121">
        <v>12511</v>
      </c>
      <c r="AK24" s="121">
        <v>12358</v>
      </c>
      <c r="AL24" s="121">
        <v>32467</v>
      </c>
      <c r="AM24" s="121">
        <v>795</v>
      </c>
      <c r="AN24" s="122">
        <v>124</v>
      </c>
      <c r="AO24" s="122">
        <v>295</v>
      </c>
      <c r="AP24" s="121">
        <v>560</v>
      </c>
      <c r="AQ24" s="121">
        <v>211</v>
      </c>
      <c r="AR24" s="121">
        <v>37</v>
      </c>
      <c r="AS24" s="121">
        <v>52</v>
      </c>
      <c r="AT24" s="121">
        <v>0</v>
      </c>
      <c r="AU24" s="121">
        <v>33</v>
      </c>
      <c r="AV24" s="121">
        <v>15</v>
      </c>
      <c r="AW24" s="121">
        <v>2954</v>
      </c>
      <c r="AX24" s="121">
        <v>57</v>
      </c>
      <c r="AY24" s="121">
        <v>0</v>
      </c>
      <c r="AZ24" s="121">
        <v>427</v>
      </c>
      <c r="BA24" s="121">
        <v>3</v>
      </c>
      <c r="BB24" s="275">
        <v>4644</v>
      </c>
      <c r="BC24" s="472">
        <v>38030</v>
      </c>
      <c r="BD24" s="472"/>
    </row>
    <row r="25" spans="1:82" x14ac:dyDescent="0.2">
      <c r="A25" s="205"/>
      <c r="B25" s="497" t="s">
        <v>24</v>
      </c>
      <c r="C25" s="121">
        <v>2</v>
      </c>
      <c r="D25" s="121">
        <v>4148</v>
      </c>
      <c r="E25" s="121">
        <v>2317</v>
      </c>
      <c r="F25" s="275">
        <v>0</v>
      </c>
      <c r="G25" s="121">
        <v>716</v>
      </c>
      <c r="H25" s="121">
        <v>2158</v>
      </c>
      <c r="I25" s="121">
        <v>15554</v>
      </c>
      <c r="J25" s="121">
        <v>12370</v>
      </c>
      <c r="K25" s="121">
        <v>37265</v>
      </c>
      <c r="L25" s="121">
        <v>867</v>
      </c>
      <c r="M25" s="122">
        <v>171</v>
      </c>
      <c r="N25" s="122">
        <v>494</v>
      </c>
      <c r="O25" s="121">
        <v>749</v>
      </c>
      <c r="P25" s="121">
        <v>273</v>
      </c>
      <c r="Q25" s="121">
        <v>45</v>
      </c>
      <c r="R25" s="121">
        <v>80</v>
      </c>
      <c r="S25" s="121">
        <v>0</v>
      </c>
      <c r="T25" s="121">
        <v>57</v>
      </c>
      <c r="U25" s="121">
        <v>12</v>
      </c>
      <c r="V25" s="121">
        <v>3335</v>
      </c>
      <c r="W25" s="121">
        <v>178</v>
      </c>
      <c r="X25" s="121">
        <v>6</v>
      </c>
      <c r="Y25" s="121">
        <v>735</v>
      </c>
      <c r="Z25" s="121">
        <v>11</v>
      </c>
      <c r="AA25" s="121">
        <v>5975</v>
      </c>
      <c r="AB25" s="472">
        <v>44278</v>
      </c>
      <c r="AD25" s="121">
        <v>1</v>
      </c>
      <c r="AE25" s="121">
        <v>3800</v>
      </c>
      <c r="AF25" s="121">
        <v>1467</v>
      </c>
      <c r="AG25" s="275">
        <v>0</v>
      </c>
      <c r="AH25" s="121">
        <v>298</v>
      </c>
      <c r="AI25" s="121">
        <v>1809</v>
      </c>
      <c r="AJ25" s="121">
        <v>11815</v>
      </c>
      <c r="AK25" s="121">
        <v>12317</v>
      </c>
      <c r="AL25" s="121">
        <v>31507</v>
      </c>
      <c r="AM25" s="121">
        <v>724</v>
      </c>
      <c r="AN25" s="122">
        <v>132</v>
      </c>
      <c r="AO25" s="122">
        <v>315</v>
      </c>
      <c r="AP25" s="121">
        <v>472</v>
      </c>
      <c r="AQ25" s="121">
        <v>227</v>
      </c>
      <c r="AR25" s="121">
        <v>17</v>
      </c>
      <c r="AS25" s="121">
        <v>43</v>
      </c>
      <c r="AT25" s="121">
        <v>0</v>
      </c>
      <c r="AU25" s="121">
        <v>38</v>
      </c>
      <c r="AV25" s="121">
        <v>7</v>
      </c>
      <c r="AW25" s="121">
        <v>2952</v>
      </c>
      <c r="AX25" s="121">
        <v>64</v>
      </c>
      <c r="AY25" s="121">
        <v>0</v>
      </c>
      <c r="AZ25" s="121">
        <v>457</v>
      </c>
      <c r="BA25" s="121">
        <v>2</v>
      </c>
      <c r="BB25" s="275">
        <v>4594</v>
      </c>
      <c r="BC25" s="472">
        <v>36957</v>
      </c>
      <c r="BD25" s="472"/>
    </row>
    <row r="26" spans="1:82" x14ac:dyDescent="0.2">
      <c r="A26" s="205"/>
      <c r="B26" s="497" t="s">
        <v>358</v>
      </c>
      <c r="C26" s="121">
        <v>3</v>
      </c>
      <c r="D26" s="121">
        <v>4548</v>
      </c>
      <c r="E26" s="121">
        <v>5738</v>
      </c>
      <c r="F26" s="275">
        <v>0</v>
      </c>
      <c r="G26" s="121">
        <v>1227</v>
      </c>
      <c r="H26" s="121">
        <v>2582</v>
      </c>
      <c r="I26" s="121">
        <v>22966</v>
      </c>
      <c r="J26" s="121">
        <v>12317</v>
      </c>
      <c r="K26" s="121">
        <v>49381</v>
      </c>
      <c r="L26" s="121">
        <v>1048</v>
      </c>
      <c r="M26" s="122">
        <v>172</v>
      </c>
      <c r="N26" s="122">
        <v>495</v>
      </c>
      <c r="O26" s="121">
        <v>1353</v>
      </c>
      <c r="P26" s="121">
        <v>275</v>
      </c>
      <c r="Q26" s="121">
        <v>86</v>
      </c>
      <c r="R26" s="121">
        <v>84</v>
      </c>
      <c r="S26" s="121">
        <v>2</v>
      </c>
      <c r="T26" s="121">
        <v>50</v>
      </c>
      <c r="U26" s="121">
        <v>26</v>
      </c>
      <c r="V26" s="121">
        <v>3776</v>
      </c>
      <c r="W26" s="121">
        <v>194</v>
      </c>
      <c r="X26" s="121">
        <v>4</v>
      </c>
      <c r="Y26" s="121">
        <v>834</v>
      </c>
      <c r="Z26" s="121">
        <v>17</v>
      </c>
      <c r="AA26" s="121">
        <v>7196</v>
      </c>
      <c r="AB26" s="472">
        <v>57797</v>
      </c>
      <c r="AD26" s="121">
        <v>3</v>
      </c>
      <c r="AE26" s="121">
        <v>4124</v>
      </c>
      <c r="AF26" s="121">
        <v>3578</v>
      </c>
      <c r="AG26" s="275">
        <v>0</v>
      </c>
      <c r="AH26" s="121">
        <v>477</v>
      </c>
      <c r="AI26" s="121">
        <v>2150</v>
      </c>
      <c r="AJ26" s="121">
        <v>17224</v>
      </c>
      <c r="AK26" s="121">
        <v>12237</v>
      </c>
      <c r="AL26" s="121">
        <v>39793</v>
      </c>
      <c r="AM26" s="121">
        <v>866</v>
      </c>
      <c r="AN26" s="122">
        <v>125</v>
      </c>
      <c r="AO26" s="122">
        <v>342</v>
      </c>
      <c r="AP26" s="121">
        <v>892</v>
      </c>
      <c r="AQ26" s="121">
        <v>206</v>
      </c>
      <c r="AR26" s="121">
        <v>30</v>
      </c>
      <c r="AS26" s="121">
        <v>42</v>
      </c>
      <c r="AT26" s="121">
        <v>2</v>
      </c>
      <c r="AU26" s="121">
        <v>34</v>
      </c>
      <c r="AV26" s="121">
        <v>19</v>
      </c>
      <c r="AW26" s="121">
        <v>3285</v>
      </c>
      <c r="AX26" s="121">
        <v>68</v>
      </c>
      <c r="AY26" s="121">
        <v>0</v>
      </c>
      <c r="AZ26" s="121">
        <v>564</v>
      </c>
      <c r="BA26" s="121">
        <v>6</v>
      </c>
      <c r="BB26" s="275">
        <v>5490</v>
      </c>
      <c r="BC26" s="472">
        <v>46274</v>
      </c>
      <c r="BD26" s="472"/>
    </row>
    <row r="27" spans="1:82" ht="27" customHeight="1" x14ac:dyDescent="0.2">
      <c r="A27" s="146" t="s">
        <v>27</v>
      </c>
      <c r="B27" s="497" t="s">
        <v>22</v>
      </c>
      <c r="C27" s="121">
        <v>2</v>
      </c>
      <c r="D27" s="121">
        <v>3980</v>
      </c>
      <c r="E27" s="121">
        <v>2231</v>
      </c>
      <c r="F27" s="275">
        <v>0</v>
      </c>
      <c r="G27" s="121">
        <v>564</v>
      </c>
      <c r="H27" s="121">
        <v>2018</v>
      </c>
      <c r="I27" s="121">
        <v>8057</v>
      </c>
      <c r="J27" s="121">
        <v>12196</v>
      </c>
      <c r="K27" s="121">
        <v>29048</v>
      </c>
      <c r="L27" s="121">
        <v>1193</v>
      </c>
      <c r="M27" s="122">
        <v>150</v>
      </c>
      <c r="N27" s="122">
        <v>343</v>
      </c>
      <c r="O27" s="121">
        <v>294</v>
      </c>
      <c r="P27" s="121">
        <v>245</v>
      </c>
      <c r="Q27" s="121">
        <v>61</v>
      </c>
      <c r="R27" s="121">
        <v>85</v>
      </c>
      <c r="S27" s="121">
        <v>6</v>
      </c>
      <c r="T27" s="121">
        <v>29</v>
      </c>
      <c r="U27" s="121">
        <v>9</v>
      </c>
      <c r="V27" s="121">
        <v>3087</v>
      </c>
      <c r="W27" s="121">
        <v>114</v>
      </c>
      <c r="X27" s="121">
        <v>2</v>
      </c>
      <c r="Y27" s="121">
        <v>693</v>
      </c>
      <c r="Z27" s="121">
        <v>7</v>
      </c>
      <c r="AA27" s="121">
        <v>4975</v>
      </c>
      <c r="AB27" s="472">
        <v>35366</v>
      </c>
      <c r="AD27" s="121">
        <v>1</v>
      </c>
      <c r="AE27" s="121">
        <v>3605</v>
      </c>
      <c r="AF27" s="121">
        <v>1188</v>
      </c>
      <c r="AG27" s="275">
        <v>0</v>
      </c>
      <c r="AH27" s="121">
        <v>134</v>
      </c>
      <c r="AI27" s="121">
        <v>1623</v>
      </c>
      <c r="AJ27" s="121">
        <v>5155</v>
      </c>
      <c r="AK27" s="121">
        <v>12094</v>
      </c>
      <c r="AL27" s="121">
        <v>23800</v>
      </c>
      <c r="AM27" s="121">
        <v>698</v>
      </c>
      <c r="AN27" s="122">
        <v>109</v>
      </c>
      <c r="AO27" s="122">
        <v>162</v>
      </c>
      <c r="AP27" s="121">
        <v>199</v>
      </c>
      <c r="AQ27" s="121">
        <v>151</v>
      </c>
      <c r="AR27" s="121">
        <v>31</v>
      </c>
      <c r="AS27" s="121">
        <v>53</v>
      </c>
      <c r="AT27" s="121">
        <v>2</v>
      </c>
      <c r="AU27" s="121">
        <v>15</v>
      </c>
      <c r="AV27" s="121">
        <v>7</v>
      </c>
      <c r="AW27" s="121">
        <v>2635</v>
      </c>
      <c r="AX27" s="121">
        <v>30</v>
      </c>
      <c r="AY27" s="121">
        <v>0</v>
      </c>
      <c r="AZ27" s="121">
        <v>371</v>
      </c>
      <c r="BA27" s="121">
        <v>3</v>
      </c>
      <c r="BB27" s="275">
        <v>3659</v>
      </c>
      <c r="BC27" s="472">
        <v>28266</v>
      </c>
      <c r="BD27" s="472"/>
    </row>
    <row r="28" spans="1:82" x14ac:dyDescent="0.2">
      <c r="A28" s="205"/>
      <c r="B28" s="497" t="s">
        <v>23</v>
      </c>
      <c r="C28" s="121">
        <v>0</v>
      </c>
      <c r="D28" s="121">
        <v>4323</v>
      </c>
      <c r="E28" s="121">
        <v>178</v>
      </c>
      <c r="F28" s="275">
        <v>0</v>
      </c>
      <c r="G28" s="121">
        <v>102</v>
      </c>
      <c r="H28" s="121">
        <v>1952</v>
      </c>
      <c r="I28" s="121">
        <v>3048</v>
      </c>
      <c r="J28" s="121">
        <v>11563</v>
      </c>
      <c r="K28" s="121">
        <v>21166</v>
      </c>
      <c r="L28" s="121">
        <v>1300</v>
      </c>
      <c r="M28" s="122">
        <v>156</v>
      </c>
      <c r="N28" s="122">
        <v>315</v>
      </c>
      <c r="O28" s="121">
        <v>178</v>
      </c>
      <c r="P28" s="121">
        <v>265</v>
      </c>
      <c r="Q28" s="121">
        <v>4</v>
      </c>
      <c r="R28" s="121">
        <v>44</v>
      </c>
      <c r="S28" s="121">
        <v>3</v>
      </c>
      <c r="T28" s="121">
        <v>23</v>
      </c>
      <c r="U28" s="121">
        <v>4</v>
      </c>
      <c r="V28" s="121">
        <v>2977</v>
      </c>
      <c r="W28" s="121">
        <v>90</v>
      </c>
      <c r="X28" s="121">
        <v>4</v>
      </c>
      <c r="Y28" s="121">
        <v>707</v>
      </c>
      <c r="Z28" s="121">
        <v>5</v>
      </c>
      <c r="AA28" s="121">
        <v>4619</v>
      </c>
      <c r="AB28" s="472">
        <v>27241</v>
      </c>
      <c r="AD28" s="121">
        <v>0</v>
      </c>
      <c r="AE28" s="121">
        <v>3960</v>
      </c>
      <c r="AF28" s="121">
        <v>102</v>
      </c>
      <c r="AG28" s="275">
        <v>0</v>
      </c>
      <c r="AH28" s="121">
        <v>27</v>
      </c>
      <c r="AI28" s="121">
        <v>1615</v>
      </c>
      <c r="AJ28" s="121">
        <v>2093</v>
      </c>
      <c r="AK28" s="121">
        <v>11456</v>
      </c>
      <c r="AL28" s="121">
        <v>19253</v>
      </c>
      <c r="AM28" s="121">
        <v>679</v>
      </c>
      <c r="AN28" s="122">
        <v>116</v>
      </c>
      <c r="AO28" s="122">
        <v>181</v>
      </c>
      <c r="AP28" s="121">
        <v>139</v>
      </c>
      <c r="AQ28" s="121">
        <v>147</v>
      </c>
      <c r="AR28" s="121">
        <v>1</v>
      </c>
      <c r="AS28" s="121">
        <v>32</v>
      </c>
      <c r="AT28" s="121">
        <v>1</v>
      </c>
      <c r="AU28" s="121">
        <v>12</v>
      </c>
      <c r="AV28" s="121">
        <v>0</v>
      </c>
      <c r="AW28" s="121">
        <v>2627</v>
      </c>
      <c r="AX28" s="121">
        <v>21</v>
      </c>
      <c r="AY28" s="121">
        <v>0</v>
      </c>
      <c r="AZ28" s="121">
        <v>381</v>
      </c>
      <c r="BA28" s="121">
        <v>0</v>
      </c>
      <c r="BB28" s="275">
        <v>3542</v>
      </c>
      <c r="BC28" s="472">
        <v>23590</v>
      </c>
      <c r="BD28" s="472"/>
    </row>
    <row r="29" spans="1:82" x14ac:dyDescent="0.2">
      <c r="A29" s="205"/>
      <c r="B29" s="497" t="s">
        <v>356</v>
      </c>
      <c r="C29" s="121">
        <v>0</v>
      </c>
      <c r="D29" s="121">
        <v>4387</v>
      </c>
      <c r="E29" s="121">
        <v>172</v>
      </c>
      <c r="F29" s="275">
        <v>0</v>
      </c>
      <c r="G29" s="121">
        <v>83</v>
      </c>
      <c r="H29" s="121">
        <v>1919</v>
      </c>
      <c r="I29" s="121">
        <v>2843</v>
      </c>
      <c r="J29" s="121">
        <v>11999</v>
      </c>
      <c r="K29" s="121">
        <v>21403</v>
      </c>
      <c r="L29" s="121">
        <v>1261</v>
      </c>
      <c r="M29" s="122">
        <v>153</v>
      </c>
      <c r="N29" s="122">
        <v>349</v>
      </c>
      <c r="O29" s="121">
        <v>170</v>
      </c>
      <c r="P29" s="121">
        <v>232</v>
      </c>
      <c r="Q29" s="121">
        <v>4</v>
      </c>
      <c r="R29" s="121">
        <v>45</v>
      </c>
      <c r="S29" s="121">
        <v>8</v>
      </c>
      <c r="T29" s="121">
        <v>23</v>
      </c>
      <c r="U29" s="121">
        <v>8</v>
      </c>
      <c r="V29" s="121">
        <v>3093</v>
      </c>
      <c r="W29" s="121">
        <v>118</v>
      </c>
      <c r="X29" s="121">
        <v>1</v>
      </c>
      <c r="Y29" s="121">
        <v>708</v>
      </c>
      <c r="Z29" s="121">
        <v>5</v>
      </c>
      <c r="AA29" s="121">
        <v>4764</v>
      </c>
      <c r="AB29" s="472">
        <v>27581</v>
      </c>
      <c r="AD29" s="121">
        <v>0</v>
      </c>
      <c r="AE29" s="121">
        <v>3927</v>
      </c>
      <c r="AF29" s="121">
        <v>90</v>
      </c>
      <c r="AG29" s="275">
        <v>0</v>
      </c>
      <c r="AH29" s="121">
        <v>29</v>
      </c>
      <c r="AI29" s="121">
        <v>1553</v>
      </c>
      <c r="AJ29" s="121">
        <v>1959</v>
      </c>
      <c r="AK29" s="121">
        <v>11891</v>
      </c>
      <c r="AL29" s="121">
        <v>19449</v>
      </c>
      <c r="AM29" s="121">
        <v>733</v>
      </c>
      <c r="AN29" s="122">
        <v>103</v>
      </c>
      <c r="AO29" s="122">
        <v>218</v>
      </c>
      <c r="AP29" s="121">
        <v>131</v>
      </c>
      <c r="AQ29" s="121">
        <v>147</v>
      </c>
      <c r="AR29" s="121">
        <v>2</v>
      </c>
      <c r="AS29" s="121">
        <v>32</v>
      </c>
      <c r="AT29" s="121">
        <v>0</v>
      </c>
      <c r="AU29" s="121">
        <v>11</v>
      </c>
      <c r="AV29" s="121">
        <v>0</v>
      </c>
      <c r="AW29" s="121">
        <v>2810</v>
      </c>
      <c r="AX29" s="121">
        <v>57</v>
      </c>
      <c r="AY29" s="121">
        <v>0</v>
      </c>
      <c r="AZ29" s="121">
        <v>452</v>
      </c>
      <c r="BA29" s="121">
        <v>3</v>
      </c>
      <c r="BB29" s="275">
        <v>3863</v>
      </c>
      <c r="BC29" s="472">
        <v>24148</v>
      </c>
      <c r="BD29" s="472"/>
    </row>
    <row r="30" spans="1:82" x14ac:dyDescent="0.2">
      <c r="A30" s="205"/>
      <c r="B30" s="497" t="s">
        <v>25</v>
      </c>
      <c r="C30" s="121">
        <v>0</v>
      </c>
      <c r="D30" s="121">
        <v>4230</v>
      </c>
      <c r="E30" s="121">
        <v>222</v>
      </c>
      <c r="F30" s="275">
        <v>0</v>
      </c>
      <c r="G30" s="121">
        <v>87</v>
      </c>
      <c r="H30" s="121">
        <v>2136</v>
      </c>
      <c r="I30" s="121">
        <v>3024</v>
      </c>
      <c r="J30" s="121">
        <v>12146</v>
      </c>
      <c r="K30" s="121">
        <v>21845</v>
      </c>
      <c r="L30" s="121">
        <v>883</v>
      </c>
      <c r="M30" s="122">
        <v>176</v>
      </c>
      <c r="N30" s="122">
        <v>306</v>
      </c>
      <c r="O30" s="121">
        <v>179</v>
      </c>
      <c r="P30" s="121">
        <v>221</v>
      </c>
      <c r="Q30" s="121">
        <v>4</v>
      </c>
      <c r="R30" s="121">
        <v>36</v>
      </c>
      <c r="S30" s="121">
        <v>5</v>
      </c>
      <c r="T30" s="121">
        <v>7</v>
      </c>
      <c r="U30" s="121">
        <v>4</v>
      </c>
      <c r="V30" s="121">
        <v>2900</v>
      </c>
      <c r="W30" s="121">
        <v>288</v>
      </c>
      <c r="X30" s="121">
        <v>2</v>
      </c>
      <c r="Y30" s="121">
        <v>501</v>
      </c>
      <c r="Z30" s="121">
        <v>6</v>
      </c>
      <c r="AA30" s="121">
        <v>4459</v>
      </c>
      <c r="AB30" s="472">
        <v>27363</v>
      </c>
      <c r="AD30" s="121">
        <v>0</v>
      </c>
      <c r="AE30" s="121">
        <v>3810</v>
      </c>
      <c r="AF30" s="121">
        <v>130</v>
      </c>
      <c r="AG30" s="275">
        <v>0</v>
      </c>
      <c r="AH30" s="121">
        <v>20</v>
      </c>
      <c r="AI30" s="121">
        <v>1747</v>
      </c>
      <c r="AJ30" s="121">
        <v>2232</v>
      </c>
      <c r="AK30" s="121">
        <v>12022</v>
      </c>
      <c r="AL30" s="121">
        <v>19961</v>
      </c>
      <c r="AM30" s="121">
        <v>551</v>
      </c>
      <c r="AN30" s="122">
        <v>135</v>
      </c>
      <c r="AO30" s="122">
        <v>211</v>
      </c>
      <c r="AP30" s="121">
        <v>156</v>
      </c>
      <c r="AQ30" s="121">
        <v>145</v>
      </c>
      <c r="AR30" s="121">
        <v>0</v>
      </c>
      <c r="AS30" s="121">
        <v>19</v>
      </c>
      <c r="AT30" s="121">
        <v>1</v>
      </c>
      <c r="AU30" s="121">
        <v>3</v>
      </c>
      <c r="AV30" s="121">
        <v>2</v>
      </c>
      <c r="AW30" s="121">
        <v>2680</v>
      </c>
      <c r="AX30" s="121">
        <v>154</v>
      </c>
      <c r="AY30" s="121">
        <v>0</v>
      </c>
      <c r="AZ30" s="121">
        <v>322</v>
      </c>
      <c r="BA30" s="121">
        <v>4</v>
      </c>
      <c r="BB30" s="275">
        <v>3697</v>
      </c>
      <c r="BC30" s="472">
        <v>24344</v>
      </c>
      <c r="BD30" s="472"/>
    </row>
    <row r="31" spans="1:82" ht="27" customHeight="1" x14ac:dyDescent="0.2">
      <c r="A31" s="139" t="s">
        <v>107</v>
      </c>
      <c r="B31" s="497" t="s">
        <v>354</v>
      </c>
      <c r="C31" s="121">
        <v>0</v>
      </c>
      <c r="D31" s="121">
        <v>4135</v>
      </c>
      <c r="E31" s="121">
        <v>215</v>
      </c>
      <c r="F31" s="275">
        <v>0</v>
      </c>
      <c r="G31" s="121">
        <v>83</v>
      </c>
      <c r="H31" s="121">
        <v>2167</v>
      </c>
      <c r="I31" s="121">
        <v>2927</v>
      </c>
      <c r="J31" s="121">
        <v>11480</v>
      </c>
      <c r="K31" s="121">
        <v>21007</v>
      </c>
      <c r="L31" s="121">
        <v>941</v>
      </c>
      <c r="M31" s="122">
        <v>178</v>
      </c>
      <c r="N31" s="122">
        <v>339</v>
      </c>
      <c r="O31" s="121">
        <v>171</v>
      </c>
      <c r="P31" s="121">
        <v>201</v>
      </c>
      <c r="Q31" s="121">
        <v>1</v>
      </c>
      <c r="R31" s="121">
        <v>29</v>
      </c>
      <c r="S31" s="121">
        <v>6</v>
      </c>
      <c r="T31" s="121">
        <v>13</v>
      </c>
      <c r="U31" s="121">
        <v>12</v>
      </c>
      <c r="V31" s="121">
        <v>2936</v>
      </c>
      <c r="W31" s="121">
        <v>136</v>
      </c>
      <c r="X31" s="121">
        <v>0</v>
      </c>
      <c r="Y31" s="121">
        <v>565</v>
      </c>
      <c r="Z31" s="121">
        <v>5</v>
      </c>
      <c r="AA31" s="121">
        <v>4414</v>
      </c>
      <c r="AB31" s="472">
        <v>26540</v>
      </c>
      <c r="AD31" s="121">
        <v>0</v>
      </c>
      <c r="AE31" s="121">
        <v>3713</v>
      </c>
      <c r="AF31" s="121">
        <v>120</v>
      </c>
      <c r="AG31" s="275">
        <v>0</v>
      </c>
      <c r="AH31" s="121">
        <v>20</v>
      </c>
      <c r="AI31" s="121">
        <v>1814</v>
      </c>
      <c r="AJ31" s="121">
        <v>2175</v>
      </c>
      <c r="AK31" s="121">
        <v>11365</v>
      </c>
      <c r="AL31" s="121">
        <v>19207</v>
      </c>
      <c r="AM31" s="121">
        <v>570</v>
      </c>
      <c r="AN31" s="122">
        <v>145</v>
      </c>
      <c r="AO31" s="122">
        <v>232</v>
      </c>
      <c r="AP31" s="121">
        <v>144</v>
      </c>
      <c r="AQ31" s="121">
        <v>135</v>
      </c>
      <c r="AR31" s="121">
        <v>0</v>
      </c>
      <c r="AS31" s="121">
        <v>21</v>
      </c>
      <c r="AT31" s="121">
        <v>1</v>
      </c>
      <c r="AU31" s="121">
        <v>8</v>
      </c>
      <c r="AV31" s="121">
        <v>0</v>
      </c>
      <c r="AW31" s="121">
        <v>2684</v>
      </c>
      <c r="AX31" s="121">
        <v>64</v>
      </c>
      <c r="AY31" s="121">
        <v>0</v>
      </c>
      <c r="AZ31" s="121">
        <v>348</v>
      </c>
      <c r="BA31" s="121">
        <v>1</v>
      </c>
      <c r="BB31" s="275">
        <v>3638</v>
      </c>
      <c r="BC31" s="472">
        <v>23560</v>
      </c>
      <c r="BD31" s="472"/>
      <c r="CD31" s="440"/>
    </row>
    <row r="32" spans="1:82" x14ac:dyDescent="0.2">
      <c r="A32" s="205"/>
      <c r="B32" s="497" t="s">
        <v>355</v>
      </c>
      <c r="C32" s="121">
        <v>0</v>
      </c>
      <c r="D32" s="121">
        <v>4203</v>
      </c>
      <c r="E32" s="121">
        <v>218</v>
      </c>
      <c r="F32" s="275">
        <v>0</v>
      </c>
      <c r="G32" s="121">
        <v>90</v>
      </c>
      <c r="H32" s="121">
        <v>2426</v>
      </c>
      <c r="I32" s="121">
        <v>3027</v>
      </c>
      <c r="J32" s="121">
        <v>12751</v>
      </c>
      <c r="K32" s="121">
        <v>22715</v>
      </c>
      <c r="L32" s="121">
        <v>606</v>
      </c>
      <c r="M32" s="122">
        <v>237</v>
      </c>
      <c r="N32" s="122">
        <v>397</v>
      </c>
      <c r="O32" s="121">
        <v>136</v>
      </c>
      <c r="P32" s="121">
        <v>217</v>
      </c>
      <c r="Q32" s="121">
        <v>0</v>
      </c>
      <c r="R32" s="121">
        <v>30</v>
      </c>
      <c r="S32" s="121">
        <v>12</v>
      </c>
      <c r="T32" s="121">
        <v>8</v>
      </c>
      <c r="U32" s="121">
        <v>7</v>
      </c>
      <c r="V32" s="121">
        <v>2895</v>
      </c>
      <c r="W32" s="121">
        <v>116</v>
      </c>
      <c r="X32" s="121">
        <v>0</v>
      </c>
      <c r="Y32" s="121">
        <v>483</v>
      </c>
      <c r="Z32" s="121">
        <v>4</v>
      </c>
      <c r="AA32" s="121">
        <v>4305</v>
      </c>
      <c r="AB32" s="472">
        <v>27863</v>
      </c>
      <c r="AD32" s="121">
        <v>0</v>
      </c>
      <c r="AE32" s="121">
        <v>3783</v>
      </c>
      <c r="AF32" s="121">
        <v>137</v>
      </c>
      <c r="AG32" s="275">
        <v>0</v>
      </c>
      <c r="AH32" s="121">
        <v>25</v>
      </c>
      <c r="AI32" s="121">
        <v>1956</v>
      </c>
      <c r="AJ32" s="121">
        <v>2189</v>
      </c>
      <c r="AK32" s="121">
        <v>12523</v>
      </c>
      <c r="AL32" s="121">
        <v>20613</v>
      </c>
      <c r="AM32" s="121">
        <v>366</v>
      </c>
      <c r="AN32" s="122">
        <v>182</v>
      </c>
      <c r="AO32" s="122">
        <v>251</v>
      </c>
      <c r="AP32" s="121">
        <v>124</v>
      </c>
      <c r="AQ32" s="121">
        <v>137</v>
      </c>
      <c r="AR32" s="121">
        <v>0</v>
      </c>
      <c r="AS32" s="121">
        <v>25</v>
      </c>
      <c r="AT32" s="121">
        <v>6</v>
      </c>
      <c r="AU32" s="121">
        <v>3</v>
      </c>
      <c r="AV32" s="121">
        <v>3</v>
      </c>
      <c r="AW32" s="121">
        <v>2680</v>
      </c>
      <c r="AX32" s="121">
        <v>71</v>
      </c>
      <c r="AY32" s="121">
        <v>0</v>
      </c>
      <c r="AZ32" s="121">
        <v>291</v>
      </c>
      <c r="BA32" s="121">
        <v>0</v>
      </c>
      <c r="BB32" s="275">
        <v>3591</v>
      </c>
      <c r="BC32" s="472">
        <v>24752</v>
      </c>
      <c r="BD32" s="472"/>
      <c r="CD32" s="440"/>
    </row>
    <row r="33" spans="1:82" x14ac:dyDescent="0.2">
      <c r="A33" s="205"/>
      <c r="B33" s="497" t="s">
        <v>356</v>
      </c>
      <c r="C33" s="121">
        <v>0</v>
      </c>
      <c r="D33" s="121">
        <v>3723</v>
      </c>
      <c r="E33" s="121">
        <v>205</v>
      </c>
      <c r="F33" s="275">
        <v>0</v>
      </c>
      <c r="G33" s="121">
        <v>70</v>
      </c>
      <c r="H33" s="121">
        <v>2172</v>
      </c>
      <c r="I33" s="121">
        <v>2802</v>
      </c>
      <c r="J33" s="121">
        <v>12581</v>
      </c>
      <c r="K33" s="121">
        <v>21553</v>
      </c>
      <c r="L33" s="121">
        <v>466</v>
      </c>
      <c r="M33" s="122">
        <v>215</v>
      </c>
      <c r="N33" s="122">
        <v>358</v>
      </c>
      <c r="O33" s="121">
        <v>138</v>
      </c>
      <c r="P33" s="121">
        <v>224</v>
      </c>
      <c r="Q33" s="121">
        <v>0</v>
      </c>
      <c r="R33" s="121">
        <v>18</v>
      </c>
      <c r="S33" s="121">
        <v>7</v>
      </c>
      <c r="T33" s="121">
        <v>12</v>
      </c>
      <c r="U33" s="121">
        <v>6</v>
      </c>
      <c r="V33" s="121">
        <v>2759</v>
      </c>
      <c r="W33" s="121">
        <v>126</v>
      </c>
      <c r="X33" s="121">
        <v>3</v>
      </c>
      <c r="Y33" s="121">
        <v>407</v>
      </c>
      <c r="Z33" s="121">
        <v>3</v>
      </c>
      <c r="AA33" s="121">
        <v>4061</v>
      </c>
      <c r="AB33" s="472">
        <v>26295</v>
      </c>
      <c r="AD33" s="121">
        <v>0</v>
      </c>
      <c r="AE33" s="121">
        <v>3371</v>
      </c>
      <c r="AF33" s="121">
        <v>130</v>
      </c>
      <c r="AG33" s="275">
        <v>0</v>
      </c>
      <c r="AH33" s="121">
        <v>18</v>
      </c>
      <c r="AI33" s="121">
        <v>1743</v>
      </c>
      <c r="AJ33" s="121">
        <v>2081</v>
      </c>
      <c r="AK33" s="121">
        <v>12386</v>
      </c>
      <c r="AL33" s="121">
        <v>19729</v>
      </c>
      <c r="AM33" s="121">
        <v>319</v>
      </c>
      <c r="AN33" s="122">
        <v>171</v>
      </c>
      <c r="AO33" s="122">
        <v>243</v>
      </c>
      <c r="AP33" s="121">
        <v>114</v>
      </c>
      <c r="AQ33" s="121">
        <v>164</v>
      </c>
      <c r="AR33" s="121">
        <v>0</v>
      </c>
      <c r="AS33" s="121">
        <v>16</v>
      </c>
      <c r="AT33" s="121">
        <v>3</v>
      </c>
      <c r="AU33" s="121">
        <v>9</v>
      </c>
      <c r="AV33" s="121">
        <v>3</v>
      </c>
      <c r="AW33" s="121">
        <v>2548</v>
      </c>
      <c r="AX33" s="121">
        <v>75</v>
      </c>
      <c r="AY33" s="121">
        <v>0</v>
      </c>
      <c r="AZ33" s="121">
        <v>267</v>
      </c>
      <c r="BA33" s="121">
        <v>2</v>
      </c>
      <c r="BB33" s="275">
        <v>3444</v>
      </c>
      <c r="BC33" s="472">
        <v>23663</v>
      </c>
      <c r="BD33" s="472"/>
      <c r="CD33" s="440"/>
    </row>
    <row r="34" spans="1:82" x14ac:dyDescent="0.2">
      <c r="A34" s="205"/>
      <c r="B34" s="497" t="s">
        <v>358</v>
      </c>
      <c r="C34" s="121">
        <v>0</v>
      </c>
      <c r="D34" s="121">
        <v>3594</v>
      </c>
      <c r="E34" s="121">
        <v>250</v>
      </c>
      <c r="F34" s="275">
        <v>0</v>
      </c>
      <c r="G34" s="121">
        <v>64</v>
      </c>
      <c r="H34" s="121">
        <v>2410</v>
      </c>
      <c r="I34" s="121">
        <v>2958</v>
      </c>
      <c r="J34" s="121">
        <v>12938</v>
      </c>
      <c r="K34" s="121">
        <v>22214</v>
      </c>
      <c r="L34" s="121">
        <v>588</v>
      </c>
      <c r="M34" s="122">
        <v>198</v>
      </c>
      <c r="N34" s="122">
        <v>382</v>
      </c>
      <c r="O34" s="121">
        <v>128</v>
      </c>
      <c r="P34" s="121">
        <v>209</v>
      </c>
      <c r="Q34" s="121">
        <v>0</v>
      </c>
      <c r="R34" s="121">
        <v>12</v>
      </c>
      <c r="S34" s="121">
        <v>4</v>
      </c>
      <c r="T34" s="121">
        <v>10</v>
      </c>
      <c r="U34" s="121">
        <v>3</v>
      </c>
      <c r="V34" s="121">
        <v>2834</v>
      </c>
      <c r="W34" s="121">
        <v>108</v>
      </c>
      <c r="X34" s="121">
        <v>1</v>
      </c>
      <c r="Y34" s="121">
        <v>406</v>
      </c>
      <c r="Z34" s="121">
        <v>3</v>
      </c>
      <c r="AA34" s="121">
        <v>4100</v>
      </c>
      <c r="AB34" s="472">
        <v>27100</v>
      </c>
      <c r="AD34" s="121">
        <v>0</v>
      </c>
      <c r="AE34" s="121">
        <v>3243</v>
      </c>
      <c r="AF34" s="121">
        <v>149</v>
      </c>
      <c r="AG34" s="275">
        <v>0</v>
      </c>
      <c r="AH34" s="121">
        <v>25</v>
      </c>
      <c r="AI34" s="121">
        <v>2000</v>
      </c>
      <c r="AJ34" s="121">
        <v>2156</v>
      </c>
      <c r="AK34" s="121">
        <v>12703</v>
      </c>
      <c r="AL34" s="121">
        <v>20276</v>
      </c>
      <c r="AM34" s="121">
        <v>347</v>
      </c>
      <c r="AN34" s="122">
        <v>161</v>
      </c>
      <c r="AO34" s="122">
        <v>269</v>
      </c>
      <c r="AP34" s="121">
        <v>67</v>
      </c>
      <c r="AQ34" s="121">
        <v>133</v>
      </c>
      <c r="AR34" s="121">
        <v>0</v>
      </c>
      <c r="AS34" s="121">
        <v>11</v>
      </c>
      <c r="AT34" s="121">
        <v>1</v>
      </c>
      <c r="AU34" s="121">
        <v>6</v>
      </c>
      <c r="AV34" s="121">
        <v>1</v>
      </c>
      <c r="AW34" s="121">
        <v>2646</v>
      </c>
      <c r="AX34" s="121">
        <v>62</v>
      </c>
      <c r="AY34" s="121">
        <v>0</v>
      </c>
      <c r="AZ34" s="121">
        <v>245</v>
      </c>
      <c r="BA34" s="121">
        <v>2</v>
      </c>
      <c r="BB34" s="275">
        <v>3443</v>
      </c>
      <c r="BC34" s="472">
        <v>24227</v>
      </c>
      <c r="BD34" s="472"/>
      <c r="CD34" s="440"/>
    </row>
    <row r="35" spans="1:82" ht="27" customHeight="1" x14ac:dyDescent="0.2">
      <c r="A35" s="139" t="s">
        <v>298</v>
      </c>
      <c r="B35" s="497" t="s">
        <v>354</v>
      </c>
      <c r="C35" s="121">
        <v>0</v>
      </c>
      <c r="D35" s="121">
        <v>3743</v>
      </c>
      <c r="E35" s="121">
        <v>226</v>
      </c>
      <c r="F35" s="275">
        <v>0</v>
      </c>
      <c r="G35" s="121">
        <v>64</v>
      </c>
      <c r="H35" s="121">
        <v>2336</v>
      </c>
      <c r="I35" s="121">
        <v>2774</v>
      </c>
      <c r="J35" s="121">
        <v>12877</v>
      </c>
      <c r="K35" s="121">
        <v>22020</v>
      </c>
      <c r="L35" s="121">
        <v>520</v>
      </c>
      <c r="M35" s="122">
        <v>243</v>
      </c>
      <c r="N35" s="122">
        <v>316</v>
      </c>
      <c r="O35" s="121">
        <v>110</v>
      </c>
      <c r="P35" s="121">
        <v>254</v>
      </c>
      <c r="Q35" s="121">
        <v>0</v>
      </c>
      <c r="R35" s="121">
        <v>20</v>
      </c>
      <c r="S35" s="121">
        <v>2</v>
      </c>
      <c r="T35" s="121">
        <v>10</v>
      </c>
      <c r="U35" s="121">
        <v>3</v>
      </c>
      <c r="V35" s="121">
        <v>2602</v>
      </c>
      <c r="W35" s="121">
        <v>190</v>
      </c>
      <c r="X35" s="121">
        <v>0</v>
      </c>
      <c r="Y35" s="121">
        <v>449</v>
      </c>
      <c r="Z35" s="121">
        <v>5</v>
      </c>
      <c r="AA35" s="121">
        <v>3961</v>
      </c>
      <c r="AB35" s="472">
        <v>26744</v>
      </c>
      <c r="AD35" s="121">
        <v>0</v>
      </c>
      <c r="AE35" s="121">
        <v>3444</v>
      </c>
      <c r="AF35" s="121">
        <v>148</v>
      </c>
      <c r="AG35" s="275">
        <v>0</v>
      </c>
      <c r="AH35" s="121">
        <v>23</v>
      </c>
      <c r="AI35" s="121">
        <v>1984</v>
      </c>
      <c r="AJ35" s="121">
        <v>2066</v>
      </c>
      <c r="AK35" s="121">
        <v>12657</v>
      </c>
      <c r="AL35" s="121">
        <v>20322</v>
      </c>
      <c r="AM35" s="121">
        <v>339</v>
      </c>
      <c r="AN35" s="122">
        <v>223</v>
      </c>
      <c r="AO35" s="122">
        <v>211</v>
      </c>
      <c r="AP35" s="121">
        <v>73</v>
      </c>
      <c r="AQ35" s="121">
        <v>186</v>
      </c>
      <c r="AR35" s="121">
        <v>0</v>
      </c>
      <c r="AS35" s="121">
        <v>16</v>
      </c>
      <c r="AT35" s="121">
        <v>1</v>
      </c>
      <c r="AU35" s="121">
        <v>7</v>
      </c>
      <c r="AV35" s="121">
        <v>2</v>
      </c>
      <c r="AW35" s="121">
        <v>2385</v>
      </c>
      <c r="AX35" s="121">
        <v>138</v>
      </c>
      <c r="AY35" s="121">
        <v>0</v>
      </c>
      <c r="AZ35" s="121">
        <v>273</v>
      </c>
      <c r="BA35" s="121">
        <v>1</v>
      </c>
      <c r="BB35" s="275">
        <v>3293</v>
      </c>
      <c r="BC35" s="472">
        <v>24177</v>
      </c>
      <c r="BD35" s="472"/>
      <c r="CD35" s="440"/>
    </row>
    <row r="36" spans="1:82" x14ac:dyDescent="0.2">
      <c r="A36" s="205"/>
      <c r="B36" s="497" t="s">
        <v>355</v>
      </c>
      <c r="C36" s="121">
        <v>0</v>
      </c>
      <c r="D36" s="121">
        <v>3918</v>
      </c>
      <c r="E36" s="121">
        <v>230</v>
      </c>
      <c r="F36" s="275">
        <v>0</v>
      </c>
      <c r="G36" s="121">
        <v>61</v>
      </c>
      <c r="H36" s="121">
        <v>2416</v>
      </c>
      <c r="I36" s="121">
        <v>2877</v>
      </c>
      <c r="J36" s="121">
        <v>13266</v>
      </c>
      <c r="K36" s="121">
        <v>22768</v>
      </c>
      <c r="L36" s="121">
        <v>648</v>
      </c>
      <c r="M36" s="122">
        <v>278</v>
      </c>
      <c r="N36" s="122">
        <v>353</v>
      </c>
      <c r="O36" s="121">
        <v>118</v>
      </c>
      <c r="P36" s="121">
        <v>291</v>
      </c>
      <c r="Q36" s="121">
        <v>1</v>
      </c>
      <c r="R36" s="121">
        <v>18</v>
      </c>
      <c r="S36" s="121">
        <v>0</v>
      </c>
      <c r="T36" s="121">
        <v>6</v>
      </c>
      <c r="U36" s="121">
        <v>0</v>
      </c>
      <c r="V36" s="121">
        <v>2558</v>
      </c>
      <c r="W36" s="121">
        <v>235</v>
      </c>
      <c r="X36" s="121">
        <v>0</v>
      </c>
      <c r="Y36" s="121">
        <v>492</v>
      </c>
      <c r="Z36" s="121">
        <v>8</v>
      </c>
      <c r="AA36" s="121">
        <v>4080</v>
      </c>
      <c r="AB36" s="472">
        <v>27774</v>
      </c>
      <c r="AD36" s="121">
        <v>0</v>
      </c>
      <c r="AE36" s="121">
        <v>3586</v>
      </c>
      <c r="AF36" s="121">
        <v>143</v>
      </c>
      <c r="AG36" s="275">
        <v>0</v>
      </c>
      <c r="AH36" s="121">
        <v>28</v>
      </c>
      <c r="AI36" s="121">
        <v>2058</v>
      </c>
      <c r="AJ36" s="121">
        <v>2178</v>
      </c>
      <c r="AK36" s="121">
        <v>13089</v>
      </c>
      <c r="AL36" s="121">
        <v>21082</v>
      </c>
      <c r="AM36" s="121">
        <v>443</v>
      </c>
      <c r="AN36" s="122">
        <v>260</v>
      </c>
      <c r="AO36" s="122">
        <v>248</v>
      </c>
      <c r="AP36" s="121">
        <v>94</v>
      </c>
      <c r="AQ36" s="121">
        <v>199</v>
      </c>
      <c r="AR36" s="121">
        <v>0</v>
      </c>
      <c r="AS36" s="121">
        <v>13</v>
      </c>
      <c r="AT36" s="121">
        <v>0</v>
      </c>
      <c r="AU36" s="121">
        <v>4</v>
      </c>
      <c r="AV36" s="121">
        <v>0</v>
      </c>
      <c r="AW36" s="121">
        <v>2314</v>
      </c>
      <c r="AX36" s="121">
        <v>186</v>
      </c>
      <c r="AY36" s="121">
        <v>0</v>
      </c>
      <c r="AZ36" s="121">
        <v>308</v>
      </c>
      <c r="BA36" s="121">
        <v>4</v>
      </c>
      <c r="BB36" s="275">
        <v>3370</v>
      </c>
      <c r="BC36" s="472">
        <v>25155</v>
      </c>
      <c r="BD36" s="472"/>
      <c r="CD36" s="440"/>
    </row>
    <row r="37" spans="1:82" x14ac:dyDescent="0.2">
      <c r="A37" s="205"/>
      <c r="B37" s="497" t="s">
        <v>356</v>
      </c>
      <c r="C37" s="121">
        <v>0</v>
      </c>
      <c r="D37" s="121">
        <v>3662</v>
      </c>
      <c r="E37" s="121">
        <v>231</v>
      </c>
      <c r="F37" s="275">
        <v>0</v>
      </c>
      <c r="G37" s="121">
        <v>52</v>
      </c>
      <c r="H37" s="121">
        <v>2202</v>
      </c>
      <c r="I37" s="121">
        <v>2791</v>
      </c>
      <c r="J37" s="121">
        <v>13848</v>
      </c>
      <c r="K37" s="121">
        <v>22786</v>
      </c>
      <c r="L37" s="121">
        <v>736</v>
      </c>
      <c r="M37" s="122">
        <v>296</v>
      </c>
      <c r="N37" s="122">
        <v>396</v>
      </c>
      <c r="O37" s="121">
        <v>125</v>
      </c>
      <c r="P37" s="121">
        <v>271</v>
      </c>
      <c r="Q37" s="121">
        <v>0</v>
      </c>
      <c r="R37" s="121">
        <v>12</v>
      </c>
      <c r="S37" s="121">
        <v>6</v>
      </c>
      <c r="T37" s="121">
        <v>9</v>
      </c>
      <c r="U37" s="121">
        <v>2</v>
      </c>
      <c r="V37" s="121">
        <v>2405</v>
      </c>
      <c r="W37" s="121">
        <v>187</v>
      </c>
      <c r="X37" s="121">
        <v>2</v>
      </c>
      <c r="Y37" s="121">
        <v>529</v>
      </c>
      <c r="Z37" s="121">
        <v>5</v>
      </c>
      <c r="AA37" s="121">
        <v>3949</v>
      </c>
      <c r="AB37" s="472">
        <v>27767</v>
      </c>
      <c r="AD37" s="121">
        <v>0</v>
      </c>
      <c r="AE37" s="121">
        <v>3355</v>
      </c>
      <c r="AF37" s="121">
        <v>136</v>
      </c>
      <c r="AG37" s="275">
        <v>0</v>
      </c>
      <c r="AH37" s="121">
        <v>14</v>
      </c>
      <c r="AI37" s="121">
        <v>1880</v>
      </c>
      <c r="AJ37" s="121">
        <v>2128</v>
      </c>
      <c r="AK37" s="121">
        <v>13649</v>
      </c>
      <c r="AL37" s="121">
        <v>21162</v>
      </c>
      <c r="AM37" s="121">
        <v>440</v>
      </c>
      <c r="AN37" s="122">
        <v>275</v>
      </c>
      <c r="AO37" s="122">
        <v>263</v>
      </c>
      <c r="AP37" s="121">
        <v>108</v>
      </c>
      <c r="AQ37" s="121">
        <v>200</v>
      </c>
      <c r="AR37" s="121">
        <v>0</v>
      </c>
      <c r="AS37" s="121">
        <v>9</v>
      </c>
      <c r="AT37" s="121">
        <v>3</v>
      </c>
      <c r="AU37" s="121">
        <v>6</v>
      </c>
      <c r="AV37" s="121">
        <v>0</v>
      </c>
      <c r="AW37" s="121">
        <v>2217</v>
      </c>
      <c r="AX37" s="121">
        <v>146</v>
      </c>
      <c r="AY37" s="121">
        <v>0</v>
      </c>
      <c r="AZ37" s="121">
        <v>323</v>
      </c>
      <c r="BA37" s="121">
        <v>1</v>
      </c>
      <c r="BB37" s="275">
        <v>3276</v>
      </c>
      <c r="BC37" s="472">
        <v>25153</v>
      </c>
      <c r="BD37" s="472"/>
      <c r="CD37" s="440"/>
    </row>
    <row r="38" spans="1:82" x14ac:dyDescent="0.2">
      <c r="A38" s="205"/>
      <c r="B38" s="497" t="s">
        <v>358</v>
      </c>
      <c r="C38" s="121">
        <v>0</v>
      </c>
      <c r="D38" s="121">
        <v>3421</v>
      </c>
      <c r="E38" s="121">
        <v>209</v>
      </c>
      <c r="F38" s="275">
        <v>0</v>
      </c>
      <c r="G38" s="121">
        <v>63</v>
      </c>
      <c r="H38" s="121">
        <v>2421</v>
      </c>
      <c r="I38" s="121">
        <v>2898</v>
      </c>
      <c r="J38" s="121">
        <v>14788</v>
      </c>
      <c r="K38" s="121">
        <v>23800</v>
      </c>
      <c r="L38" s="121">
        <v>800</v>
      </c>
      <c r="M38" s="122">
        <v>319</v>
      </c>
      <c r="N38" s="122">
        <v>320</v>
      </c>
      <c r="O38" s="121">
        <v>86</v>
      </c>
      <c r="P38" s="121">
        <v>341</v>
      </c>
      <c r="Q38" s="121">
        <v>0</v>
      </c>
      <c r="R38" s="121">
        <v>13</v>
      </c>
      <c r="S38" s="121">
        <v>6</v>
      </c>
      <c r="T38" s="121">
        <v>8</v>
      </c>
      <c r="U38" s="121">
        <v>1</v>
      </c>
      <c r="V38" s="121">
        <v>2416</v>
      </c>
      <c r="W38" s="121">
        <v>243</v>
      </c>
      <c r="X38" s="121">
        <v>0</v>
      </c>
      <c r="Y38" s="121">
        <v>507</v>
      </c>
      <c r="Z38" s="121">
        <v>7</v>
      </c>
      <c r="AA38" s="121">
        <v>3948</v>
      </c>
      <c r="AB38" s="472">
        <v>28867</v>
      </c>
      <c r="AD38" s="121">
        <v>0</v>
      </c>
      <c r="AE38" s="121">
        <v>3185</v>
      </c>
      <c r="AF38" s="121">
        <v>132</v>
      </c>
      <c r="AG38" s="275">
        <v>0</v>
      </c>
      <c r="AH38" s="121">
        <v>28</v>
      </c>
      <c r="AI38" s="121">
        <v>2114</v>
      </c>
      <c r="AJ38" s="121">
        <v>2279</v>
      </c>
      <c r="AK38" s="121">
        <v>14527</v>
      </c>
      <c r="AL38" s="121">
        <v>22265</v>
      </c>
      <c r="AM38" s="121">
        <v>441</v>
      </c>
      <c r="AN38" s="122">
        <v>299</v>
      </c>
      <c r="AO38" s="122">
        <v>226</v>
      </c>
      <c r="AP38" s="121">
        <v>69</v>
      </c>
      <c r="AQ38" s="121">
        <v>245</v>
      </c>
      <c r="AR38" s="121">
        <v>0</v>
      </c>
      <c r="AS38" s="121">
        <v>11</v>
      </c>
      <c r="AT38" s="121">
        <v>2</v>
      </c>
      <c r="AU38" s="121">
        <v>4</v>
      </c>
      <c r="AV38" s="121">
        <v>0</v>
      </c>
      <c r="AW38" s="121">
        <v>2239</v>
      </c>
      <c r="AX38" s="121">
        <v>157</v>
      </c>
      <c r="AY38" s="121">
        <v>0</v>
      </c>
      <c r="AZ38" s="121">
        <v>264</v>
      </c>
      <c r="BA38" s="121">
        <v>4</v>
      </c>
      <c r="BB38" s="275">
        <v>3221</v>
      </c>
      <c r="BC38" s="472">
        <v>26226</v>
      </c>
      <c r="CD38" s="440"/>
    </row>
    <row r="39" spans="1:82" ht="27" customHeight="1" x14ac:dyDescent="0.2">
      <c r="A39" s="139" t="s">
        <v>385</v>
      </c>
      <c r="B39" s="497" t="s">
        <v>354</v>
      </c>
      <c r="C39" s="121">
        <v>0</v>
      </c>
      <c r="D39" s="121">
        <v>3758</v>
      </c>
      <c r="E39" s="121">
        <v>227</v>
      </c>
      <c r="F39" s="275">
        <v>0</v>
      </c>
      <c r="G39" s="121">
        <v>42</v>
      </c>
      <c r="H39" s="121">
        <v>2460</v>
      </c>
      <c r="I39" s="121">
        <v>3086</v>
      </c>
      <c r="J39" s="121">
        <v>15729</v>
      </c>
      <c r="K39" s="121">
        <v>25302</v>
      </c>
      <c r="L39" s="121">
        <v>594</v>
      </c>
      <c r="M39" s="122">
        <v>219</v>
      </c>
      <c r="N39" s="122">
        <v>313</v>
      </c>
      <c r="O39" s="121">
        <v>134</v>
      </c>
      <c r="P39" s="121">
        <v>372</v>
      </c>
      <c r="Q39" s="121">
        <v>0</v>
      </c>
      <c r="R39" s="121">
        <v>10</v>
      </c>
      <c r="S39" s="121">
        <v>12</v>
      </c>
      <c r="T39" s="121">
        <v>7</v>
      </c>
      <c r="U39" s="121">
        <v>1</v>
      </c>
      <c r="V39" s="121">
        <v>2375</v>
      </c>
      <c r="W39" s="121">
        <v>227</v>
      </c>
      <c r="X39" s="121">
        <v>0</v>
      </c>
      <c r="Y39" s="121">
        <v>440</v>
      </c>
      <c r="Z39" s="121">
        <v>3</v>
      </c>
      <c r="AA39" s="121">
        <v>3894</v>
      </c>
      <c r="AB39" s="472">
        <v>30009</v>
      </c>
      <c r="AD39" s="121">
        <v>0</v>
      </c>
      <c r="AE39" s="121">
        <v>3527</v>
      </c>
      <c r="AF39" s="121">
        <v>156</v>
      </c>
      <c r="AG39" s="275">
        <v>0</v>
      </c>
      <c r="AH39" s="121">
        <v>24</v>
      </c>
      <c r="AI39" s="121">
        <v>2109</v>
      </c>
      <c r="AJ39" s="121">
        <v>2491</v>
      </c>
      <c r="AK39" s="121">
        <v>15490</v>
      </c>
      <c r="AL39" s="121">
        <v>23797</v>
      </c>
      <c r="AM39" s="121">
        <v>459</v>
      </c>
      <c r="AN39" s="122">
        <v>206</v>
      </c>
      <c r="AO39" s="122">
        <v>249</v>
      </c>
      <c r="AP39" s="121">
        <v>115</v>
      </c>
      <c r="AQ39" s="121">
        <v>323</v>
      </c>
      <c r="AR39" s="121">
        <v>0</v>
      </c>
      <c r="AS39" s="121">
        <v>7</v>
      </c>
      <c r="AT39" s="121">
        <v>7</v>
      </c>
      <c r="AU39" s="121">
        <v>7</v>
      </c>
      <c r="AV39" s="121">
        <v>0</v>
      </c>
      <c r="AW39" s="121">
        <v>2171</v>
      </c>
      <c r="AX39" s="121">
        <v>138</v>
      </c>
      <c r="AY39" s="121">
        <v>0</v>
      </c>
      <c r="AZ39" s="121">
        <v>320</v>
      </c>
      <c r="BA39" s="121">
        <v>1</v>
      </c>
      <c r="BB39" s="275">
        <v>3338</v>
      </c>
      <c r="BC39" s="472">
        <v>27800</v>
      </c>
      <c r="BD39" s="472"/>
      <c r="CD39" s="440"/>
    </row>
    <row r="40" spans="1:82" x14ac:dyDescent="0.2">
      <c r="A40" s="205"/>
      <c r="B40" s="543" t="s">
        <v>355</v>
      </c>
      <c r="C40" s="121">
        <v>0</v>
      </c>
      <c r="D40" s="121">
        <v>3419</v>
      </c>
      <c r="E40" s="121">
        <v>215</v>
      </c>
      <c r="F40" s="275">
        <v>0</v>
      </c>
      <c r="G40" s="121">
        <v>31</v>
      </c>
      <c r="H40" s="121">
        <v>2434</v>
      </c>
      <c r="I40" s="121">
        <v>3027</v>
      </c>
      <c r="J40" s="121">
        <v>15901</v>
      </c>
      <c r="K40" s="121">
        <v>25027</v>
      </c>
      <c r="L40" s="121">
        <v>436</v>
      </c>
      <c r="M40" s="122">
        <v>234</v>
      </c>
      <c r="N40" s="122">
        <v>273</v>
      </c>
      <c r="O40" s="121">
        <v>118</v>
      </c>
      <c r="P40" s="121">
        <v>363</v>
      </c>
      <c r="Q40" s="121">
        <v>0</v>
      </c>
      <c r="R40" s="121">
        <v>14</v>
      </c>
      <c r="S40" s="121">
        <v>3</v>
      </c>
      <c r="T40" s="121">
        <v>8</v>
      </c>
      <c r="U40" s="121">
        <v>0</v>
      </c>
      <c r="V40" s="121">
        <v>2213</v>
      </c>
      <c r="W40" s="121">
        <v>236</v>
      </c>
      <c r="X40" s="121">
        <v>0</v>
      </c>
      <c r="Y40" s="121">
        <v>331</v>
      </c>
      <c r="Z40" s="121">
        <v>6</v>
      </c>
      <c r="AA40" s="121">
        <v>3565</v>
      </c>
      <c r="AB40" s="472">
        <v>29262</v>
      </c>
      <c r="AD40" s="121">
        <v>0</v>
      </c>
      <c r="AE40" s="121">
        <v>3237</v>
      </c>
      <c r="AF40" s="121">
        <v>125</v>
      </c>
      <c r="AG40" s="275">
        <v>0</v>
      </c>
      <c r="AH40" s="121">
        <v>21</v>
      </c>
      <c r="AI40" s="121">
        <v>2157</v>
      </c>
      <c r="AJ40" s="121">
        <v>2424</v>
      </c>
      <c r="AK40" s="121">
        <v>15689</v>
      </c>
      <c r="AL40" s="121">
        <v>23653</v>
      </c>
      <c r="AM40" s="121">
        <v>316</v>
      </c>
      <c r="AN40" s="122">
        <v>224</v>
      </c>
      <c r="AO40" s="122">
        <v>212</v>
      </c>
      <c r="AP40" s="121">
        <v>69</v>
      </c>
      <c r="AQ40" s="121">
        <v>336</v>
      </c>
      <c r="AR40" s="121">
        <v>0</v>
      </c>
      <c r="AS40" s="121">
        <v>11</v>
      </c>
      <c r="AT40" s="121">
        <v>1</v>
      </c>
      <c r="AU40" s="121">
        <v>7</v>
      </c>
      <c r="AV40" s="121">
        <v>0</v>
      </c>
      <c r="AW40" s="121">
        <v>2058</v>
      </c>
      <c r="AX40" s="121">
        <v>163</v>
      </c>
      <c r="AY40" s="121">
        <v>0</v>
      </c>
      <c r="AZ40" s="121">
        <v>229</v>
      </c>
      <c r="BA40" s="121">
        <v>6</v>
      </c>
      <c r="BB40" s="275">
        <v>3092</v>
      </c>
      <c r="BC40" s="472">
        <v>27285</v>
      </c>
      <c r="BD40" s="472"/>
      <c r="CD40" s="440"/>
    </row>
    <row r="41" spans="1:82" x14ac:dyDescent="0.2">
      <c r="A41" s="205"/>
      <c r="B41" s="543" t="s">
        <v>24</v>
      </c>
      <c r="C41" s="121">
        <v>0</v>
      </c>
      <c r="D41" s="121">
        <v>3411</v>
      </c>
      <c r="E41" s="121">
        <v>202</v>
      </c>
      <c r="F41" s="275">
        <v>0</v>
      </c>
      <c r="G41" s="121">
        <v>28</v>
      </c>
      <c r="H41" s="121">
        <v>2240</v>
      </c>
      <c r="I41" s="121">
        <v>2944</v>
      </c>
      <c r="J41" s="121">
        <v>14994</v>
      </c>
      <c r="K41" s="121">
        <v>23819</v>
      </c>
      <c r="L41" s="121">
        <v>450</v>
      </c>
      <c r="M41" s="122">
        <v>269</v>
      </c>
      <c r="N41" s="122">
        <v>276</v>
      </c>
      <c r="O41" s="121">
        <v>116</v>
      </c>
      <c r="P41" s="121">
        <v>389</v>
      </c>
      <c r="Q41" s="121">
        <v>0</v>
      </c>
      <c r="R41" s="121">
        <v>10</v>
      </c>
      <c r="S41" s="121">
        <v>5</v>
      </c>
      <c r="T41" s="121">
        <v>11</v>
      </c>
      <c r="U41" s="121">
        <v>0</v>
      </c>
      <c r="V41" s="121">
        <v>2079</v>
      </c>
      <c r="W41" s="121">
        <v>286</v>
      </c>
      <c r="X41" s="121">
        <v>2</v>
      </c>
      <c r="Y41" s="121">
        <v>372</v>
      </c>
      <c r="Z41" s="121">
        <v>1</v>
      </c>
      <c r="AA41" s="121">
        <v>3547</v>
      </c>
      <c r="AB41" s="472">
        <v>28085</v>
      </c>
      <c r="AD41" s="121">
        <v>0</v>
      </c>
      <c r="AE41" s="121">
        <v>3222</v>
      </c>
      <c r="AF41" s="121">
        <v>108</v>
      </c>
      <c r="AG41" s="275">
        <v>0</v>
      </c>
      <c r="AH41" s="121">
        <v>14</v>
      </c>
      <c r="AI41" s="121">
        <v>2003</v>
      </c>
      <c r="AJ41" s="121">
        <v>2348</v>
      </c>
      <c r="AK41" s="121">
        <v>14809</v>
      </c>
      <c r="AL41" s="121">
        <v>22504</v>
      </c>
      <c r="AM41" s="121">
        <v>302</v>
      </c>
      <c r="AN41" s="122">
        <v>259</v>
      </c>
      <c r="AO41" s="122">
        <v>171</v>
      </c>
      <c r="AP41" s="121">
        <v>39</v>
      </c>
      <c r="AQ41" s="121">
        <v>371</v>
      </c>
      <c r="AR41" s="121">
        <v>0</v>
      </c>
      <c r="AS41" s="121">
        <v>5</v>
      </c>
      <c r="AT41" s="121">
        <v>2</v>
      </c>
      <c r="AU41" s="121">
        <v>9</v>
      </c>
      <c r="AV41" s="121">
        <v>0</v>
      </c>
      <c r="AW41" s="121">
        <v>1930</v>
      </c>
      <c r="AX41" s="121">
        <v>141</v>
      </c>
      <c r="AY41" s="121">
        <v>1</v>
      </c>
      <c r="AZ41" s="121">
        <v>256</v>
      </c>
      <c r="BA41" s="121">
        <v>1</v>
      </c>
      <c r="BB41" s="275">
        <v>2926</v>
      </c>
      <c r="BC41" s="472">
        <v>25991</v>
      </c>
      <c r="BD41" s="472"/>
      <c r="CD41" s="440"/>
    </row>
    <row r="42" spans="1:82" ht="13.5" thickBot="1" x14ac:dyDescent="0.25">
      <c r="A42" s="238"/>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row>
    <row r="44" spans="1:82" ht="46.5" customHeight="1" x14ac:dyDescent="0.2">
      <c r="A44" s="658" t="s">
        <v>342</v>
      </c>
      <c r="B44" s="658"/>
      <c r="C44" s="658"/>
      <c r="D44" s="658"/>
      <c r="E44" s="658"/>
      <c r="F44" s="658"/>
      <c r="G44" s="658"/>
      <c r="H44" s="658"/>
      <c r="I44" s="658"/>
      <c r="J44" s="658"/>
      <c r="K44" s="658"/>
      <c r="L44" s="658"/>
      <c r="M44" s="658"/>
      <c r="N44" s="658"/>
      <c r="O44" s="658"/>
      <c r="P44" s="658"/>
      <c r="Q44" s="658"/>
      <c r="R44" s="658"/>
      <c r="S44" s="658"/>
      <c r="T44" s="658"/>
      <c r="U44" s="658"/>
      <c r="V44" s="658"/>
      <c r="W44" s="658"/>
      <c r="X44" s="658"/>
      <c r="Y44" s="658"/>
      <c r="Z44" s="658"/>
      <c r="AA44" s="658"/>
      <c r="AB44" s="658"/>
      <c r="AC44" s="658"/>
      <c r="AD44" s="658"/>
      <c r="AE44" s="658"/>
      <c r="AF44" s="658"/>
      <c r="AG44" s="658"/>
      <c r="AH44" s="658"/>
      <c r="AI44" s="658"/>
      <c r="AJ44" s="658"/>
      <c r="AK44" s="658"/>
      <c r="AL44" s="658"/>
      <c r="AM44" s="658"/>
      <c r="AN44" s="658"/>
      <c r="AO44" s="658"/>
      <c r="AP44" s="658"/>
      <c r="AQ44" s="658"/>
      <c r="AR44" s="658"/>
      <c r="AS44" s="658"/>
      <c r="AT44" s="658"/>
      <c r="AU44" s="658"/>
      <c r="AV44" s="658"/>
      <c r="AW44" s="658"/>
      <c r="AX44" s="658"/>
      <c r="AY44" s="658"/>
      <c r="AZ44" s="658"/>
      <c r="BA44" s="658"/>
      <c r="BB44" s="658"/>
      <c r="BC44" s="658"/>
    </row>
    <row r="45" spans="1:82" x14ac:dyDescent="0.2">
      <c r="A45" s="639" t="s">
        <v>395</v>
      </c>
      <c r="B45" s="639"/>
      <c r="C45" s="639"/>
      <c r="D45" s="639"/>
      <c r="E45" s="639"/>
      <c r="F45" s="639"/>
      <c r="G45" s="639"/>
      <c r="H45" s="639"/>
      <c r="I45" s="639"/>
      <c r="J45" s="639"/>
      <c r="K45" s="639"/>
      <c r="L45" s="639"/>
      <c r="M45" s="639"/>
      <c r="N45" s="639"/>
      <c r="O45" s="639"/>
      <c r="P45" s="639"/>
      <c r="Q45" s="639"/>
      <c r="R45" s="639"/>
      <c r="S45" s="639"/>
      <c r="T45" s="639"/>
      <c r="U45" s="639"/>
      <c r="V45" s="639"/>
      <c r="W45" s="639"/>
      <c r="X45" s="639"/>
      <c r="Y45" s="639"/>
      <c r="Z45" s="639"/>
      <c r="AA45" s="639"/>
      <c r="AB45" s="639"/>
    </row>
    <row r="46" spans="1:82" x14ac:dyDescent="0.2">
      <c r="A46" s="114" t="s">
        <v>389</v>
      </c>
    </row>
    <row r="49" spans="14:27" x14ac:dyDescent="0.2">
      <c r="N49" s="368"/>
      <c r="O49" s="368"/>
      <c r="P49" s="368"/>
      <c r="Q49" s="368"/>
      <c r="R49" s="368"/>
      <c r="S49" s="368"/>
      <c r="T49" s="368"/>
      <c r="U49" s="368"/>
      <c r="V49" s="368"/>
      <c r="W49" s="368"/>
      <c r="X49" s="368"/>
      <c r="Y49" s="368"/>
      <c r="Z49" s="368"/>
      <c r="AA49" s="368"/>
    </row>
    <row r="50" spans="14:27" x14ac:dyDescent="0.2">
      <c r="N50" s="368"/>
      <c r="O50" s="368"/>
      <c r="P50" s="368"/>
      <c r="Q50" s="368"/>
      <c r="R50" s="368"/>
      <c r="S50" s="368"/>
      <c r="T50" s="368"/>
      <c r="U50" s="368"/>
      <c r="V50" s="368"/>
      <c r="W50" s="368"/>
      <c r="X50" s="368"/>
      <c r="Y50" s="368"/>
      <c r="Z50" s="368"/>
      <c r="AA50" s="368"/>
    </row>
  </sheetData>
  <mergeCells count="8">
    <mergeCell ref="A45:AB45"/>
    <mergeCell ref="AD6:AL6"/>
    <mergeCell ref="AO6:BB6"/>
    <mergeCell ref="BC6:BC7"/>
    <mergeCell ref="C6:K6"/>
    <mergeCell ref="N6:AA6"/>
    <mergeCell ref="AB6:AB7"/>
    <mergeCell ref="A44:BC44"/>
  </mergeCells>
  <pageMargins left="0.70866141732283472" right="0.70866141732283472" top="0.74803149606299213" bottom="0.74803149606299213" header="0.27559055118110237" footer="0.31496062992125984"/>
  <pageSetup paperSize="9" scale="71" fitToWidth="2" orientation="landscape" r:id="rId1"/>
  <headerFooter>
    <oddHeader>&amp;L&amp;"Arial,Bold"&amp;14Table 6.1: Civil representation, applications received&amp;"Arial,Italic"&amp;10
Applications received for full civil representation (full licensed) by category, 2006-07-2015-16 &amp; quarterly data Apr-Jun 2011 to Jul-Sep 2016</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65"/>
  <sheetViews>
    <sheetView zoomScaleNormal="100" workbookViewId="0">
      <pane xSplit="2" ySplit="6" topLeftCell="K7" activePane="bottomRight" state="frozen"/>
      <selection activeCell="D26" sqref="D26"/>
      <selection pane="topRight" activeCell="D26" sqref="D26"/>
      <selection pane="bottomLeft" activeCell="D26" sqref="D26"/>
      <selection pane="bottomRight"/>
    </sheetView>
  </sheetViews>
  <sheetFormatPr defaultRowHeight="12.75" outlineLevelCol="1" x14ac:dyDescent="0.2"/>
  <cols>
    <col min="1" max="1" width="11" style="57" customWidth="1"/>
    <col min="2" max="2" width="12" style="57" customWidth="1"/>
    <col min="3" max="3" width="13.5703125" style="57" hidden="1" customWidth="1" outlineLevel="1"/>
    <col min="4" max="5" width="9.42578125" style="57" hidden="1" customWidth="1" outlineLevel="1"/>
    <col min="6" max="6" width="10" style="57" hidden="1" customWidth="1" outlineLevel="1"/>
    <col min="7" max="7" width="11.5703125" style="57" hidden="1" customWidth="1" outlineLevel="1"/>
    <col min="8" max="8" width="14.5703125" style="57" hidden="1" customWidth="1" outlineLevel="1"/>
    <col min="9" max="9" width="12.42578125" style="57" hidden="1" customWidth="1" outlineLevel="1"/>
    <col min="10" max="10" width="14.7109375" style="70" hidden="1" customWidth="1" outlineLevel="1"/>
    <col min="11" max="11" width="9" style="57" customWidth="1" collapsed="1"/>
    <col min="12" max="12" width="12.42578125" style="53" customWidth="1"/>
    <col min="13" max="13" width="9.42578125" style="53" customWidth="1"/>
    <col min="14" max="14" width="10.5703125" style="57" hidden="1" customWidth="1" outlineLevel="1"/>
    <col min="15" max="15" width="11.42578125" style="70" hidden="1" customWidth="1" outlineLevel="1"/>
    <col min="16" max="17" width="10.5703125" style="57" hidden="1" customWidth="1" outlineLevel="1"/>
    <col min="18" max="18" width="7.5703125" style="57" hidden="1" customWidth="1" outlineLevel="1"/>
    <col min="19" max="19" width="13.42578125" style="57" hidden="1" customWidth="1" outlineLevel="1"/>
    <col min="20" max="20" width="10.42578125" style="57" hidden="1" customWidth="1" outlineLevel="1"/>
    <col min="21" max="21" width="11.5703125" style="70" hidden="1" customWidth="1" outlineLevel="1"/>
    <col min="22" max="22" width="7.5703125" style="57" hidden="1" customWidth="1" outlineLevel="1"/>
    <col min="23" max="23" width="13.5703125" style="57" hidden="1" customWidth="1" outlineLevel="1"/>
    <col min="24" max="24" width="10" style="57" hidden="1" customWidth="1" outlineLevel="1"/>
    <col min="25" max="25" width="7.42578125" style="70" hidden="1" customWidth="1" outlineLevel="1"/>
    <col min="26" max="26" width="8.42578125" style="57" hidden="1" customWidth="1" outlineLevel="1"/>
    <col min="27" max="27" width="11.5703125" style="53" customWidth="1" collapsed="1"/>
    <col min="28" max="28" width="12.42578125" style="53" customWidth="1"/>
    <col min="29" max="32" width="9.42578125" style="53"/>
    <col min="33" max="257" width="9.42578125" style="57"/>
    <col min="258" max="258" width="35.5703125" style="57" customWidth="1"/>
    <col min="259" max="262" width="8.5703125" style="57" customWidth="1"/>
    <col min="263" max="266" width="8.5703125" style="57" bestFit="1" customWidth="1"/>
    <col min="267" max="267" width="2.42578125" style="57" customWidth="1"/>
    <col min="268" max="271" width="7.5703125" style="57" bestFit="1" customWidth="1"/>
    <col min="272" max="272" width="2.42578125" style="57" customWidth="1"/>
    <col min="273" max="276" width="7.5703125" style="57" bestFit="1" customWidth="1"/>
    <col min="277" max="277" width="2.42578125" style="57" customWidth="1"/>
    <col min="278" max="281" width="7.5703125" style="57" bestFit="1" customWidth="1"/>
    <col min="282" max="282" width="2" style="57" customWidth="1"/>
    <col min="283" max="283" width="7.5703125" style="57" bestFit="1" customWidth="1"/>
    <col min="284" max="513" width="9.42578125" style="57"/>
    <col min="514" max="514" width="35.5703125" style="57" customWidth="1"/>
    <col min="515" max="518" width="8.5703125" style="57" customWidth="1"/>
    <col min="519" max="522" width="8.5703125" style="57" bestFit="1" customWidth="1"/>
    <col min="523" max="523" width="2.42578125" style="57" customWidth="1"/>
    <col min="524" max="527" width="7.5703125" style="57" bestFit="1" customWidth="1"/>
    <col min="528" max="528" width="2.42578125" style="57" customWidth="1"/>
    <col min="529" max="532" width="7.5703125" style="57" bestFit="1" customWidth="1"/>
    <col min="533" max="533" width="2.42578125" style="57" customWidth="1"/>
    <col min="534" max="537" width="7.5703125" style="57" bestFit="1" customWidth="1"/>
    <col min="538" max="538" width="2" style="57" customWidth="1"/>
    <col min="539" max="539" width="7.5703125" style="57" bestFit="1" customWidth="1"/>
    <col min="540" max="769" width="9.42578125" style="57"/>
    <col min="770" max="770" width="35.5703125" style="57" customWidth="1"/>
    <col min="771" max="774" width="8.5703125" style="57" customWidth="1"/>
    <col min="775" max="778" width="8.5703125" style="57" bestFit="1" customWidth="1"/>
    <col min="779" max="779" width="2.42578125" style="57" customWidth="1"/>
    <col min="780" max="783" width="7.5703125" style="57" bestFit="1" customWidth="1"/>
    <col min="784" max="784" width="2.42578125" style="57" customWidth="1"/>
    <col min="785" max="788" width="7.5703125" style="57" bestFit="1" customWidth="1"/>
    <col min="789" max="789" width="2.42578125" style="57" customWidth="1"/>
    <col min="790" max="793" width="7.5703125" style="57" bestFit="1" customWidth="1"/>
    <col min="794" max="794" width="2" style="57" customWidth="1"/>
    <col min="795" max="795" width="7.5703125" style="57" bestFit="1" customWidth="1"/>
    <col min="796" max="1025" width="9.42578125" style="57"/>
    <col min="1026" max="1026" width="35.5703125" style="57" customWidth="1"/>
    <col min="1027" max="1030" width="8.5703125" style="57" customWidth="1"/>
    <col min="1031" max="1034" width="8.5703125" style="57" bestFit="1" customWidth="1"/>
    <col min="1035" max="1035" width="2.42578125" style="57" customWidth="1"/>
    <col min="1036" max="1039" width="7.5703125" style="57" bestFit="1" customWidth="1"/>
    <col min="1040" max="1040" width="2.42578125" style="57" customWidth="1"/>
    <col min="1041" max="1044" width="7.5703125" style="57" bestFit="1" customWidth="1"/>
    <col min="1045" max="1045" width="2.42578125" style="57" customWidth="1"/>
    <col min="1046" max="1049" width="7.5703125" style="57" bestFit="1" customWidth="1"/>
    <col min="1050" max="1050" width="2" style="57" customWidth="1"/>
    <col min="1051" max="1051" width="7.5703125" style="57" bestFit="1" customWidth="1"/>
    <col min="1052" max="1281" width="9.42578125" style="57"/>
    <col min="1282" max="1282" width="35.5703125" style="57" customWidth="1"/>
    <col min="1283" max="1286" width="8.5703125" style="57" customWidth="1"/>
    <col min="1287" max="1290" width="8.5703125" style="57" bestFit="1" customWidth="1"/>
    <col min="1291" max="1291" width="2.42578125" style="57" customWidth="1"/>
    <col min="1292" max="1295" width="7.5703125" style="57" bestFit="1" customWidth="1"/>
    <col min="1296" max="1296" width="2.42578125" style="57" customWidth="1"/>
    <col min="1297" max="1300" width="7.5703125" style="57" bestFit="1" customWidth="1"/>
    <col min="1301" max="1301" width="2.42578125" style="57" customWidth="1"/>
    <col min="1302" max="1305" width="7.5703125" style="57" bestFit="1" customWidth="1"/>
    <col min="1306" max="1306" width="2" style="57" customWidth="1"/>
    <col min="1307" max="1307" width="7.5703125" style="57" bestFit="1" customWidth="1"/>
    <col min="1308" max="1537" width="9.42578125" style="57"/>
    <col min="1538" max="1538" width="35.5703125" style="57" customWidth="1"/>
    <col min="1539" max="1542" width="8.5703125" style="57" customWidth="1"/>
    <col min="1543" max="1546" width="8.5703125" style="57" bestFit="1" customWidth="1"/>
    <col min="1547" max="1547" width="2.42578125" style="57" customWidth="1"/>
    <col min="1548" max="1551" width="7.5703125" style="57" bestFit="1" customWidth="1"/>
    <col min="1552" max="1552" width="2.42578125" style="57" customWidth="1"/>
    <col min="1553" max="1556" width="7.5703125" style="57" bestFit="1" customWidth="1"/>
    <col min="1557" max="1557" width="2.42578125" style="57" customWidth="1"/>
    <col min="1558" max="1561" width="7.5703125" style="57" bestFit="1" customWidth="1"/>
    <col min="1562" max="1562" width="2" style="57" customWidth="1"/>
    <col min="1563" max="1563" width="7.5703125" style="57" bestFit="1" customWidth="1"/>
    <col min="1564" max="1793" width="9.42578125" style="57"/>
    <col min="1794" max="1794" width="35.5703125" style="57" customWidth="1"/>
    <col min="1795" max="1798" width="8.5703125" style="57" customWidth="1"/>
    <col min="1799" max="1802" width="8.5703125" style="57" bestFit="1" customWidth="1"/>
    <col min="1803" max="1803" width="2.42578125" style="57" customWidth="1"/>
    <col min="1804" max="1807" width="7.5703125" style="57" bestFit="1" customWidth="1"/>
    <col min="1808" max="1808" width="2.42578125" style="57" customWidth="1"/>
    <col min="1809" max="1812" width="7.5703125" style="57" bestFit="1" customWidth="1"/>
    <col min="1813" max="1813" width="2.42578125" style="57" customWidth="1"/>
    <col min="1814" max="1817" width="7.5703125" style="57" bestFit="1" customWidth="1"/>
    <col min="1818" max="1818" width="2" style="57" customWidth="1"/>
    <col min="1819" max="1819" width="7.5703125" style="57" bestFit="1" customWidth="1"/>
    <col min="1820" max="2049" width="9.42578125" style="57"/>
    <col min="2050" max="2050" width="35.5703125" style="57" customWidth="1"/>
    <col min="2051" max="2054" width="8.5703125" style="57" customWidth="1"/>
    <col min="2055" max="2058" width="8.5703125" style="57" bestFit="1" customWidth="1"/>
    <col min="2059" max="2059" width="2.42578125" style="57" customWidth="1"/>
    <col min="2060" max="2063" width="7.5703125" style="57" bestFit="1" customWidth="1"/>
    <col min="2064" max="2064" width="2.42578125" style="57" customWidth="1"/>
    <col min="2065" max="2068" width="7.5703125" style="57" bestFit="1" customWidth="1"/>
    <col min="2069" max="2069" width="2.42578125" style="57" customWidth="1"/>
    <col min="2070" max="2073" width="7.5703125" style="57" bestFit="1" customWidth="1"/>
    <col min="2074" max="2074" width="2" style="57" customWidth="1"/>
    <col min="2075" max="2075" width="7.5703125" style="57" bestFit="1" customWidth="1"/>
    <col min="2076" max="2305" width="9.42578125" style="57"/>
    <col min="2306" max="2306" width="35.5703125" style="57" customWidth="1"/>
    <col min="2307" max="2310" width="8.5703125" style="57" customWidth="1"/>
    <col min="2311" max="2314" width="8.5703125" style="57" bestFit="1" customWidth="1"/>
    <col min="2315" max="2315" width="2.42578125" style="57" customWidth="1"/>
    <col min="2316" max="2319" width="7.5703125" style="57" bestFit="1" customWidth="1"/>
    <col min="2320" max="2320" width="2.42578125" style="57" customWidth="1"/>
    <col min="2321" max="2324" width="7.5703125" style="57" bestFit="1" customWidth="1"/>
    <col min="2325" max="2325" width="2.42578125" style="57" customWidth="1"/>
    <col min="2326" max="2329" width="7.5703125" style="57" bestFit="1" customWidth="1"/>
    <col min="2330" max="2330" width="2" style="57" customWidth="1"/>
    <col min="2331" max="2331" width="7.5703125" style="57" bestFit="1" customWidth="1"/>
    <col min="2332" max="2561" width="9.42578125" style="57"/>
    <col min="2562" max="2562" width="35.5703125" style="57" customWidth="1"/>
    <col min="2563" max="2566" width="8.5703125" style="57" customWidth="1"/>
    <col min="2567" max="2570" width="8.5703125" style="57" bestFit="1" customWidth="1"/>
    <col min="2571" max="2571" width="2.42578125" style="57" customWidth="1"/>
    <col min="2572" max="2575" width="7.5703125" style="57" bestFit="1" customWidth="1"/>
    <col min="2576" max="2576" width="2.42578125" style="57" customWidth="1"/>
    <col min="2577" max="2580" width="7.5703125" style="57" bestFit="1" customWidth="1"/>
    <col min="2581" max="2581" width="2.42578125" style="57" customWidth="1"/>
    <col min="2582" max="2585" width="7.5703125" style="57" bestFit="1" customWidth="1"/>
    <col min="2586" max="2586" width="2" style="57" customWidth="1"/>
    <col min="2587" max="2587" width="7.5703125" style="57" bestFit="1" customWidth="1"/>
    <col min="2588" max="2817" width="9.42578125" style="57"/>
    <col min="2818" max="2818" width="35.5703125" style="57" customWidth="1"/>
    <col min="2819" max="2822" width="8.5703125" style="57" customWidth="1"/>
    <col min="2823" max="2826" width="8.5703125" style="57" bestFit="1" customWidth="1"/>
    <col min="2827" max="2827" width="2.42578125" style="57" customWidth="1"/>
    <col min="2828" max="2831" width="7.5703125" style="57" bestFit="1" customWidth="1"/>
    <col min="2832" max="2832" width="2.42578125" style="57" customWidth="1"/>
    <col min="2833" max="2836" width="7.5703125" style="57" bestFit="1" customWidth="1"/>
    <col min="2837" max="2837" width="2.42578125" style="57" customWidth="1"/>
    <col min="2838" max="2841" width="7.5703125" style="57" bestFit="1" customWidth="1"/>
    <col min="2842" max="2842" width="2" style="57" customWidth="1"/>
    <col min="2843" max="2843" width="7.5703125" style="57" bestFit="1" customWidth="1"/>
    <col min="2844" max="3073" width="9.42578125" style="57"/>
    <col min="3074" max="3074" width="35.5703125" style="57" customWidth="1"/>
    <col min="3075" max="3078" width="8.5703125" style="57" customWidth="1"/>
    <col min="3079" max="3082" width="8.5703125" style="57" bestFit="1" customWidth="1"/>
    <col min="3083" max="3083" width="2.42578125" style="57" customWidth="1"/>
    <col min="3084" max="3087" width="7.5703125" style="57" bestFit="1" customWidth="1"/>
    <col min="3088" max="3088" width="2.42578125" style="57" customWidth="1"/>
    <col min="3089" max="3092" width="7.5703125" style="57" bestFit="1" customWidth="1"/>
    <col min="3093" max="3093" width="2.42578125" style="57" customWidth="1"/>
    <col min="3094" max="3097" width="7.5703125" style="57" bestFit="1" customWidth="1"/>
    <col min="3098" max="3098" width="2" style="57" customWidth="1"/>
    <col min="3099" max="3099" width="7.5703125" style="57" bestFit="1" customWidth="1"/>
    <col min="3100" max="3329" width="9.42578125" style="57"/>
    <col min="3330" max="3330" width="35.5703125" style="57" customWidth="1"/>
    <col min="3331" max="3334" width="8.5703125" style="57" customWidth="1"/>
    <col min="3335" max="3338" width="8.5703125" style="57" bestFit="1" customWidth="1"/>
    <col min="3339" max="3339" width="2.42578125" style="57" customWidth="1"/>
    <col min="3340" max="3343" width="7.5703125" style="57" bestFit="1" customWidth="1"/>
    <col min="3344" max="3344" width="2.42578125" style="57" customWidth="1"/>
    <col min="3345" max="3348" width="7.5703125" style="57" bestFit="1" customWidth="1"/>
    <col min="3349" max="3349" width="2.42578125" style="57" customWidth="1"/>
    <col min="3350" max="3353" width="7.5703125" style="57" bestFit="1" customWidth="1"/>
    <col min="3354" max="3354" width="2" style="57" customWidth="1"/>
    <col min="3355" max="3355" width="7.5703125" style="57" bestFit="1" customWidth="1"/>
    <col min="3356" max="3585" width="9.42578125" style="57"/>
    <col min="3586" max="3586" width="35.5703125" style="57" customWidth="1"/>
    <col min="3587" max="3590" width="8.5703125" style="57" customWidth="1"/>
    <col min="3591" max="3594" width="8.5703125" style="57" bestFit="1" customWidth="1"/>
    <col min="3595" max="3595" width="2.42578125" style="57" customWidth="1"/>
    <col min="3596" max="3599" width="7.5703125" style="57" bestFit="1" customWidth="1"/>
    <col min="3600" max="3600" width="2.42578125" style="57" customWidth="1"/>
    <col min="3601" max="3604" width="7.5703125" style="57" bestFit="1" customWidth="1"/>
    <col min="3605" max="3605" width="2.42578125" style="57" customWidth="1"/>
    <col min="3606" max="3609" width="7.5703125" style="57" bestFit="1" customWidth="1"/>
    <col min="3610" max="3610" width="2" style="57" customWidth="1"/>
    <col min="3611" max="3611" width="7.5703125" style="57" bestFit="1" customWidth="1"/>
    <col min="3612" max="3841" width="9.42578125" style="57"/>
    <col min="3842" max="3842" width="35.5703125" style="57" customWidth="1"/>
    <col min="3843" max="3846" width="8.5703125" style="57" customWidth="1"/>
    <col min="3847" max="3850" width="8.5703125" style="57" bestFit="1" customWidth="1"/>
    <col min="3851" max="3851" width="2.42578125" style="57" customWidth="1"/>
    <col min="3852" max="3855" width="7.5703125" style="57" bestFit="1" customWidth="1"/>
    <col min="3856" max="3856" width="2.42578125" style="57" customWidth="1"/>
    <col min="3857" max="3860" width="7.5703125" style="57" bestFit="1" customWidth="1"/>
    <col min="3861" max="3861" width="2.42578125" style="57" customWidth="1"/>
    <col min="3862" max="3865" width="7.5703125" style="57" bestFit="1" customWidth="1"/>
    <col min="3866" max="3866" width="2" style="57" customWidth="1"/>
    <col min="3867" max="3867" width="7.5703125" style="57" bestFit="1" customWidth="1"/>
    <col min="3868" max="4097" width="9.42578125" style="57"/>
    <col min="4098" max="4098" width="35.5703125" style="57" customWidth="1"/>
    <col min="4099" max="4102" width="8.5703125" style="57" customWidth="1"/>
    <col min="4103" max="4106" width="8.5703125" style="57" bestFit="1" customWidth="1"/>
    <col min="4107" max="4107" width="2.42578125" style="57" customWidth="1"/>
    <col min="4108" max="4111" width="7.5703125" style="57" bestFit="1" customWidth="1"/>
    <col min="4112" max="4112" width="2.42578125" style="57" customWidth="1"/>
    <col min="4113" max="4116" width="7.5703125" style="57" bestFit="1" customWidth="1"/>
    <col min="4117" max="4117" width="2.42578125" style="57" customWidth="1"/>
    <col min="4118" max="4121" width="7.5703125" style="57" bestFit="1" customWidth="1"/>
    <col min="4122" max="4122" width="2" style="57" customWidth="1"/>
    <col min="4123" max="4123" width="7.5703125" style="57" bestFit="1" customWidth="1"/>
    <col min="4124" max="4353" width="9.42578125" style="57"/>
    <col min="4354" max="4354" width="35.5703125" style="57" customWidth="1"/>
    <col min="4355" max="4358" width="8.5703125" style="57" customWidth="1"/>
    <col min="4359" max="4362" width="8.5703125" style="57" bestFit="1" customWidth="1"/>
    <col min="4363" max="4363" width="2.42578125" style="57" customWidth="1"/>
    <col min="4364" max="4367" width="7.5703125" style="57" bestFit="1" customWidth="1"/>
    <col min="4368" max="4368" width="2.42578125" style="57" customWidth="1"/>
    <col min="4369" max="4372" width="7.5703125" style="57" bestFit="1" customWidth="1"/>
    <col min="4373" max="4373" width="2.42578125" style="57" customWidth="1"/>
    <col min="4374" max="4377" width="7.5703125" style="57" bestFit="1" customWidth="1"/>
    <col min="4378" max="4378" width="2" style="57" customWidth="1"/>
    <col min="4379" max="4379" width="7.5703125" style="57" bestFit="1" customWidth="1"/>
    <col min="4380" max="4609" width="9.42578125" style="57"/>
    <col min="4610" max="4610" width="35.5703125" style="57" customWidth="1"/>
    <col min="4611" max="4614" width="8.5703125" style="57" customWidth="1"/>
    <col min="4615" max="4618" width="8.5703125" style="57" bestFit="1" customWidth="1"/>
    <col min="4619" max="4619" width="2.42578125" style="57" customWidth="1"/>
    <col min="4620" max="4623" width="7.5703125" style="57" bestFit="1" customWidth="1"/>
    <col min="4624" max="4624" width="2.42578125" style="57" customWidth="1"/>
    <col min="4625" max="4628" width="7.5703125" style="57" bestFit="1" customWidth="1"/>
    <col min="4629" max="4629" width="2.42578125" style="57" customWidth="1"/>
    <col min="4630" max="4633" width="7.5703125" style="57" bestFit="1" customWidth="1"/>
    <col min="4634" max="4634" width="2" style="57" customWidth="1"/>
    <col min="4635" max="4635" width="7.5703125" style="57" bestFit="1" customWidth="1"/>
    <col min="4636" max="4865" width="9.42578125" style="57"/>
    <col min="4866" max="4866" width="35.5703125" style="57" customWidth="1"/>
    <col min="4867" max="4870" width="8.5703125" style="57" customWidth="1"/>
    <col min="4871" max="4874" width="8.5703125" style="57" bestFit="1" customWidth="1"/>
    <col min="4875" max="4875" width="2.42578125" style="57" customWidth="1"/>
    <col min="4876" max="4879" width="7.5703125" style="57" bestFit="1" customWidth="1"/>
    <col min="4880" max="4880" width="2.42578125" style="57" customWidth="1"/>
    <col min="4881" max="4884" width="7.5703125" style="57" bestFit="1" customWidth="1"/>
    <col min="4885" max="4885" width="2.42578125" style="57" customWidth="1"/>
    <col min="4886" max="4889" width="7.5703125" style="57" bestFit="1" customWidth="1"/>
    <col min="4890" max="4890" width="2" style="57" customWidth="1"/>
    <col min="4891" max="4891" width="7.5703125" style="57" bestFit="1" customWidth="1"/>
    <col min="4892" max="5121" width="9.42578125" style="57"/>
    <col min="5122" max="5122" width="35.5703125" style="57" customWidth="1"/>
    <col min="5123" max="5126" width="8.5703125" style="57" customWidth="1"/>
    <col min="5127" max="5130" width="8.5703125" style="57" bestFit="1" customWidth="1"/>
    <col min="5131" max="5131" width="2.42578125" style="57" customWidth="1"/>
    <col min="5132" max="5135" width="7.5703125" style="57" bestFit="1" customWidth="1"/>
    <col min="5136" max="5136" width="2.42578125" style="57" customWidth="1"/>
    <col min="5137" max="5140" width="7.5703125" style="57" bestFit="1" customWidth="1"/>
    <col min="5141" max="5141" width="2.42578125" style="57" customWidth="1"/>
    <col min="5142" max="5145" width="7.5703125" style="57" bestFit="1" customWidth="1"/>
    <col min="5146" max="5146" width="2" style="57" customWidth="1"/>
    <col min="5147" max="5147" width="7.5703125" style="57" bestFit="1" customWidth="1"/>
    <col min="5148" max="5377" width="9.42578125" style="57"/>
    <col min="5378" max="5378" width="35.5703125" style="57" customWidth="1"/>
    <col min="5379" max="5382" width="8.5703125" style="57" customWidth="1"/>
    <col min="5383" max="5386" width="8.5703125" style="57" bestFit="1" customWidth="1"/>
    <col min="5387" max="5387" width="2.42578125" style="57" customWidth="1"/>
    <col min="5388" max="5391" width="7.5703125" style="57" bestFit="1" customWidth="1"/>
    <col min="5392" max="5392" width="2.42578125" style="57" customWidth="1"/>
    <col min="5393" max="5396" width="7.5703125" style="57" bestFit="1" customWidth="1"/>
    <col min="5397" max="5397" width="2.42578125" style="57" customWidth="1"/>
    <col min="5398" max="5401" width="7.5703125" style="57" bestFit="1" customWidth="1"/>
    <col min="5402" max="5402" width="2" style="57" customWidth="1"/>
    <col min="5403" max="5403" width="7.5703125" style="57" bestFit="1" customWidth="1"/>
    <col min="5404" max="5633" width="9.42578125" style="57"/>
    <col min="5634" max="5634" width="35.5703125" style="57" customWidth="1"/>
    <col min="5635" max="5638" width="8.5703125" style="57" customWidth="1"/>
    <col min="5639" max="5642" width="8.5703125" style="57" bestFit="1" customWidth="1"/>
    <col min="5643" max="5643" width="2.42578125" style="57" customWidth="1"/>
    <col min="5644" max="5647" width="7.5703125" style="57" bestFit="1" customWidth="1"/>
    <col min="5648" max="5648" width="2.42578125" style="57" customWidth="1"/>
    <col min="5649" max="5652" width="7.5703125" style="57" bestFit="1" customWidth="1"/>
    <col min="5653" max="5653" width="2.42578125" style="57" customWidth="1"/>
    <col min="5654" max="5657" width="7.5703125" style="57" bestFit="1" customWidth="1"/>
    <col min="5658" max="5658" width="2" style="57" customWidth="1"/>
    <col min="5659" max="5659" width="7.5703125" style="57" bestFit="1" customWidth="1"/>
    <col min="5660" max="5889" width="9.42578125" style="57"/>
    <col min="5890" max="5890" width="35.5703125" style="57" customWidth="1"/>
    <col min="5891" max="5894" width="8.5703125" style="57" customWidth="1"/>
    <col min="5895" max="5898" width="8.5703125" style="57" bestFit="1" customWidth="1"/>
    <col min="5899" max="5899" width="2.42578125" style="57" customWidth="1"/>
    <col min="5900" max="5903" width="7.5703125" style="57" bestFit="1" customWidth="1"/>
    <col min="5904" max="5904" width="2.42578125" style="57" customWidth="1"/>
    <col min="5905" max="5908" width="7.5703125" style="57" bestFit="1" customWidth="1"/>
    <col min="5909" max="5909" width="2.42578125" style="57" customWidth="1"/>
    <col min="5910" max="5913" width="7.5703125" style="57" bestFit="1" customWidth="1"/>
    <col min="5914" max="5914" width="2" style="57" customWidth="1"/>
    <col min="5915" max="5915" width="7.5703125" style="57" bestFit="1" customWidth="1"/>
    <col min="5916" max="6145" width="9.42578125" style="57"/>
    <col min="6146" max="6146" width="35.5703125" style="57" customWidth="1"/>
    <col min="6147" max="6150" width="8.5703125" style="57" customWidth="1"/>
    <col min="6151" max="6154" width="8.5703125" style="57" bestFit="1" customWidth="1"/>
    <col min="6155" max="6155" width="2.42578125" style="57" customWidth="1"/>
    <col min="6156" max="6159" width="7.5703125" style="57" bestFit="1" customWidth="1"/>
    <col min="6160" max="6160" width="2.42578125" style="57" customWidth="1"/>
    <col min="6161" max="6164" width="7.5703125" style="57" bestFit="1" customWidth="1"/>
    <col min="6165" max="6165" width="2.42578125" style="57" customWidth="1"/>
    <col min="6166" max="6169" width="7.5703125" style="57" bestFit="1" customWidth="1"/>
    <col min="6170" max="6170" width="2" style="57" customWidth="1"/>
    <col min="6171" max="6171" width="7.5703125" style="57" bestFit="1" customWidth="1"/>
    <col min="6172" max="6401" width="9.42578125" style="57"/>
    <col min="6402" max="6402" width="35.5703125" style="57" customWidth="1"/>
    <col min="6403" max="6406" width="8.5703125" style="57" customWidth="1"/>
    <col min="6407" max="6410" width="8.5703125" style="57" bestFit="1" customWidth="1"/>
    <col min="6411" max="6411" width="2.42578125" style="57" customWidth="1"/>
    <col min="6412" max="6415" width="7.5703125" style="57" bestFit="1" customWidth="1"/>
    <col min="6416" max="6416" width="2.42578125" style="57" customWidth="1"/>
    <col min="6417" max="6420" width="7.5703125" style="57" bestFit="1" customWidth="1"/>
    <col min="6421" max="6421" width="2.42578125" style="57" customWidth="1"/>
    <col min="6422" max="6425" width="7.5703125" style="57" bestFit="1" customWidth="1"/>
    <col min="6426" max="6426" width="2" style="57" customWidth="1"/>
    <col min="6427" max="6427" width="7.5703125" style="57" bestFit="1" customWidth="1"/>
    <col min="6428" max="6657" width="9.42578125" style="57"/>
    <col min="6658" max="6658" width="35.5703125" style="57" customWidth="1"/>
    <col min="6659" max="6662" width="8.5703125" style="57" customWidth="1"/>
    <col min="6663" max="6666" width="8.5703125" style="57" bestFit="1" customWidth="1"/>
    <col min="6667" max="6667" width="2.42578125" style="57" customWidth="1"/>
    <col min="6668" max="6671" width="7.5703125" style="57" bestFit="1" customWidth="1"/>
    <col min="6672" max="6672" width="2.42578125" style="57" customWidth="1"/>
    <col min="6673" max="6676" width="7.5703125" style="57" bestFit="1" customWidth="1"/>
    <col min="6677" max="6677" width="2.42578125" style="57" customWidth="1"/>
    <col min="6678" max="6681" width="7.5703125" style="57" bestFit="1" customWidth="1"/>
    <col min="6682" max="6682" width="2" style="57" customWidth="1"/>
    <col min="6683" max="6683" width="7.5703125" style="57" bestFit="1" customWidth="1"/>
    <col min="6684" max="6913" width="9.42578125" style="57"/>
    <col min="6914" max="6914" width="35.5703125" style="57" customWidth="1"/>
    <col min="6915" max="6918" width="8.5703125" style="57" customWidth="1"/>
    <col min="6919" max="6922" width="8.5703125" style="57" bestFit="1" customWidth="1"/>
    <col min="6923" max="6923" width="2.42578125" style="57" customWidth="1"/>
    <col min="6924" max="6927" width="7.5703125" style="57" bestFit="1" customWidth="1"/>
    <col min="6928" max="6928" width="2.42578125" style="57" customWidth="1"/>
    <col min="6929" max="6932" width="7.5703125" style="57" bestFit="1" customWidth="1"/>
    <col min="6933" max="6933" width="2.42578125" style="57" customWidth="1"/>
    <col min="6934" max="6937" width="7.5703125" style="57" bestFit="1" customWidth="1"/>
    <col min="6938" max="6938" width="2" style="57" customWidth="1"/>
    <col min="6939" max="6939" width="7.5703125" style="57" bestFit="1" customWidth="1"/>
    <col min="6940" max="7169" width="9.42578125" style="57"/>
    <col min="7170" max="7170" width="35.5703125" style="57" customWidth="1"/>
    <col min="7171" max="7174" width="8.5703125" style="57" customWidth="1"/>
    <col min="7175" max="7178" width="8.5703125" style="57" bestFit="1" customWidth="1"/>
    <col min="7179" max="7179" width="2.42578125" style="57" customWidth="1"/>
    <col min="7180" max="7183" width="7.5703125" style="57" bestFit="1" customWidth="1"/>
    <col min="7184" max="7184" width="2.42578125" style="57" customWidth="1"/>
    <col min="7185" max="7188" width="7.5703125" style="57" bestFit="1" customWidth="1"/>
    <col min="7189" max="7189" width="2.42578125" style="57" customWidth="1"/>
    <col min="7190" max="7193" width="7.5703125" style="57" bestFit="1" customWidth="1"/>
    <col min="7194" max="7194" width="2" style="57" customWidth="1"/>
    <col min="7195" max="7195" width="7.5703125" style="57" bestFit="1" customWidth="1"/>
    <col min="7196" max="7425" width="9.42578125" style="57"/>
    <col min="7426" max="7426" width="35.5703125" style="57" customWidth="1"/>
    <col min="7427" max="7430" width="8.5703125" style="57" customWidth="1"/>
    <col min="7431" max="7434" width="8.5703125" style="57" bestFit="1" customWidth="1"/>
    <col min="7435" max="7435" width="2.42578125" style="57" customWidth="1"/>
    <col min="7436" max="7439" width="7.5703125" style="57" bestFit="1" customWidth="1"/>
    <col min="7440" max="7440" width="2.42578125" style="57" customWidth="1"/>
    <col min="7441" max="7444" width="7.5703125" style="57" bestFit="1" customWidth="1"/>
    <col min="7445" max="7445" width="2.42578125" style="57" customWidth="1"/>
    <col min="7446" max="7449" width="7.5703125" style="57" bestFit="1" customWidth="1"/>
    <col min="7450" max="7450" width="2" style="57" customWidth="1"/>
    <col min="7451" max="7451" width="7.5703125" style="57" bestFit="1" customWidth="1"/>
    <col min="7452" max="7681" width="9.42578125" style="57"/>
    <col min="7682" max="7682" width="35.5703125" style="57" customWidth="1"/>
    <col min="7683" max="7686" width="8.5703125" style="57" customWidth="1"/>
    <col min="7687" max="7690" width="8.5703125" style="57" bestFit="1" customWidth="1"/>
    <col min="7691" max="7691" width="2.42578125" style="57" customWidth="1"/>
    <col min="7692" max="7695" width="7.5703125" style="57" bestFit="1" customWidth="1"/>
    <col min="7696" max="7696" width="2.42578125" style="57" customWidth="1"/>
    <col min="7697" max="7700" width="7.5703125" style="57" bestFit="1" customWidth="1"/>
    <col min="7701" max="7701" width="2.42578125" style="57" customWidth="1"/>
    <col min="7702" max="7705" width="7.5703125" style="57" bestFit="1" customWidth="1"/>
    <col min="7706" max="7706" width="2" style="57" customWidth="1"/>
    <col min="7707" max="7707" width="7.5703125" style="57" bestFit="1" customWidth="1"/>
    <col min="7708" max="7937" width="9.42578125" style="57"/>
    <col min="7938" max="7938" width="35.5703125" style="57" customWidth="1"/>
    <col min="7939" max="7942" width="8.5703125" style="57" customWidth="1"/>
    <col min="7943" max="7946" width="8.5703125" style="57" bestFit="1" customWidth="1"/>
    <col min="7947" max="7947" width="2.42578125" style="57" customWidth="1"/>
    <col min="7948" max="7951" width="7.5703125" style="57" bestFit="1" customWidth="1"/>
    <col min="7952" max="7952" width="2.42578125" style="57" customWidth="1"/>
    <col min="7953" max="7956" width="7.5703125" style="57" bestFit="1" customWidth="1"/>
    <col min="7957" max="7957" width="2.42578125" style="57" customWidth="1"/>
    <col min="7958" max="7961" width="7.5703125" style="57" bestFit="1" customWidth="1"/>
    <col min="7962" max="7962" width="2" style="57" customWidth="1"/>
    <col min="7963" max="7963" width="7.5703125" style="57" bestFit="1" customWidth="1"/>
    <col min="7964" max="8193" width="9.42578125" style="57"/>
    <col min="8194" max="8194" width="35.5703125" style="57" customWidth="1"/>
    <col min="8195" max="8198" width="8.5703125" style="57" customWidth="1"/>
    <col min="8199" max="8202" width="8.5703125" style="57" bestFit="1" customWidth="1"/>
    <col min="8203" max="8203" width="2.42578125" style="57" customWidth="1"/>
    <col min="8204" max="8207" width="7.5703125" style="57" bestFit="1" customWidth="1"/>
    <col min="8208" max="8208" width="2.42578125" style="57" customWidth="1"/>
    <col min="8209" max="8212" width="7.5703125" style="57" bestFit="1" customWidth="1"/>
    <col min="8213" max="8213" width="2.42578125" style="57" customWidth="1"/>
    <col min="8214" max="8217" width="7.5703125" style="57" bestFit="1" customWidth="1"/>
    <col min="8218" max="8218" width="2" style="57" customWidth="1"/>
    <col min="8219" max="8219" width="7.5703125" style="57" bestFit="1" customWidth="1"/>
    <col min="8220" max="8449" width="9.42578125" style="57"/>
    <col min="8450" max="8450" width="35.5703125" style="57" customWidth="1"/>
    <col min="8451" max="8454" width="8.5703125" style="57" customWidth="1"/>
    <col min="8455" max="8458" width="8.5703125" style="57" bestFit="1" customWidth="1"/>
    <col min="8459" max="8459" width="2.42578125" style="57" customWidth="1"/>
    <col min="8460" max="8463" width="7.5703125" style="57" bestFit="1" customWidth="1"/>
    <col min="8464" max="8464" width="2.42578125" style="57" customWidth="1"/>
    <col min="8465" max="8468" width="7.5703125" style="57" bestFit="1" customWidth="1"/>
    <col min="8469" max="8469" width="2.42578125" style="57" customWidth="1"/>
    <col min="8470" max="8473" width="7.5703125" style="57" bestFit="1" customWidth="1"/>
    <col min="8474" max="8474" width="2" style="57" customWidth="1"/>
    <col min="8475" max="8475" width="7.5703125" style="57" bestFit="1" customWidth="1"/>
    <col min="8476" max="8705" width="9.42578125" style="57"/>
    <col min="8706" max="8706" width="35.5703125" style="57" customWidth="1"/>
    <col min="8707" max="8710" width="8.5703125" style="57" customWidth="1"/>
    <col min="8711" max="8714" width="8.5703125" style="57" bestFit="1" customWidth="1"/>
    <col min="8715" max="8715" width="2.42578125" style="57" customWidth="1"/>
    <col min="8716" max="8719" width="7.5703125" style="57" bestFit="1" customWidth="1"/>
    <col min="8720" max="8720" width="2.42578125" style="57" customWidth="1"/>
    <col min="8721" max="8724" width="7.5703125" style="57" bestFit="1" customWidth="1"/>
    <col min="8725" max="8725" width="2.42578125" style="57" customWidth="1"/>
    <col min="8726" max="8729" width="7.5703125" style="57" bestFit="1" customWidth="1"/>
    <col min="8730" max="8730" width="2" style="57" customWidth="1"/>
    <col min="8731" max="8731" width="7.5703125" style="57" bestFit="1" customWidth="1"/>
    <col min="8732" max="8961" width="9.42578125" style="57"/>
    <col min="8962" max="8962" width="35.5703125" style="57" customWidth="1"/>
    <col min="8963" max="8966" width="8.5703125" style="57" customWidth="1"/>
    <col min="8967" max="8970" width="8.5703125" style="57" bestFit="1" customWidth="1"/>
    <col min="8971" max="8971" width="2.42578125" style="57" customWidth="1"/>
    <col min="8972" max="8975" width="7.5703125" style="57" bestFit="1" customWidth="1"/>
    <col min="8976" max="8976" width="2.42578125" style="57" customWidth="1"/>
    <col min="8977" max="8980" width="7.5703125" style="57" bestFit="1" customWidth="1"/>
    <col min="8981" max="8981" width="2.42578125" style="57" customWidth="1"/>
    <col min="8982" max="8985" width="7.5703125" style="57" bestFit="1" customWidth="1"/>
    <col min="8986" max="8986" width="2" style="57" customWidth="1"/>
    <col min="8987" max="8987" width="7.5703125" style="57" bestFit="1" customWidth="1"/>
    <col min="8988" max="9217" width="9.42578125" style="57"/>
    <col min="9218" max="9218" width="35.5703125" style="57" customWidth="1"/>
    <col min="9219" max="9222" width="8.5703125" style="57" customWidth="1"/>
    <col min="9223" max="9226" width="8.5703125" style="57" bestFit="1" customWidth="1"/>
    <col min="9227" max="9227" width="2.42578125" style="57" customWidth="1"/>
    <col min="9228" max="9231" width="7.5703125" style="57" bestFit="1" customWidth="1"/>
    <col min="9232" max="9232" width="2.42578125" style="57" customWidth="1"/>
    <col min="9233" max="9236" width="7.5703125" style="57" bestFit="1" customWidth="1"/>
    <col min="9237" max="9237" width="2.42578125" style="57" customWidth="1"/>
    <col min="9238" max="9241" width="7.5703125" style="57" bestFit="1" customWidth="1"/>
    <col min="9242" max="9242" width="2" style="57" customWidth="1"/>
    <col min="9243" max="9243" width="7.5703125" style="57" bestFit="1" customWidth="1"/>
    <col min="9244" max="9473" width="9.42578125" style="57"/>
    <col min="9474" max="9474" width="35.5703125" style="57" customWidth="1"/>
    <col min="9475" max="9478" width="8.5703125" style="57" customWidth="1"/>
    <col min="9479" max="9482" width="8.5703125" style="57" bestFit="1" customWidth="1"/>
    <col min="9483" max="9483" width="2.42578125" style="57" customWidth="1"/>
    <col min="9484" max="9487" width="7.5703125" style="57" bestFit="1" customWidth="1"/>
    <col min="9488" max="9488" width="2.42578125" style="57" customWidth="1"/>
    <col min="9489" max="9492" width="7.5703125" style="57" bestFit="1" customWidth="1"/>
    <col min="9493" max="9493" width="2.42578125" style="57" customWidth="1"/>
    <col min="9494" max="9497" width="7.5703125" style="57" bestFit="1" customWidth="1"/>
    <col min="9498" max="9498" width="2" style="57" customWidth="1"/>
    <col min="9499" max="9499" width="7.5703125" style="57" bestFit="1" customWidth="1"/>
    <col min="9500" max="9729" width="9.42578125" style="57"/>
    <col min="9730" max="9730" width="35.5703125" style="57" customWidth="1"/>
    <col min="9731" max="9734" width="8.5703125" style="57" customWidth="1"/>
    <col min="9735" max="9738" width="8.5703125" style="57" bestFit="1" customWidth="1"/>
    <col min="9739" max="9739" width="2.42578125" style="57" customWidth="1"/>
    <col min="9740" max="9743" width="7.5703125" style="57" bestFit="1" customWidth="1"/>
    <col min="9744" max="9744" width="2.42578125" style="57" customWidth="1"/>
    <col min="9745" max="9748" width="7.5703125" style="57" bestFit="1" customWidth="1"/>
    <col min="9749" max="9749" width="2.42578125" style="57" customWidth="1"/>
    <col min="9750" max="9753" width="7.5703125" style="57" bestFit="1" customWidth="1"/>
    <col min="9754" max="9754" width="2" style="57" customWidth="1"/>
    <col min="9755" max="9755" width="7.5703125" style="57" bestFit="1" customWidth="1"/>
    <col min="9756" max="9985" width="9.42578125" style="57"/>
    <col min="9986" max="9986" width="35.5703125" style="57" customWidth="1"/>
    <col min="9987" max="9990" width="8.5703125" style="57" customWidth="1"/>
    <col min="9991" max="9994" width="8.5703125" style="57" bestFit="1" customWidth="1"/>
    <col min="9995" max="9995" width="2.42578125" style="57" customWidth="1"/>
    <col min="9996" max="9999" width="7.5703125" style="57" bestFit="1" customWidth="1"/>
    <col min="10000" max="10000" width="2.42578125" style="57" customWidth="1"/>
    <col min="10001" max="10004" width="7.5703125" style="57" bestFit="1" customWidth="1"/>
    <col min="10005" max="10005" width="2.42578125" style="57" customWidth="1"/>
    <col min="10006" max="10009" width="7.5703125" style="57" bestFit="1" customWidth="1"/>
    <col min="10010" max="10010" width="2" style="57" customWidth="1"/>
    <col min="10011" max="10011" width="7.5703125" style="57" bestFit="1" customWidth="1"/>
    <col min="10012" max="10241" width="9.42578125" style="57"/>
    <col min="10242" max="10242" width="35.5703125" style="57" customWidth="1"/>
    <col min="10243" max="10246" width="8.5703125" style="57" customWidth="1"/>
    <col min="10247" max="10250" width="8.5703125" style="57" bestFit="1" customWidth="1"/>
    <col min="10251" max="10251" width="2.42578125" style="57" customWidth="1"/>
    <col min="10252" max="10255" width="7.5703125" style="57" bestFit="1" customWidth="1"/>
    <col min="10256" max="10256" width="2.42578125" style="57" customWidth="1"/>
    <col min="10257" max="10260" width="7.5703125" style="57" bestFit="1" customWidth="1"/>
    <col min="10261" max="10261" width="2.42578125" style="57" customWidth="1"/>
    <col min="10262" max="10265" width="7.5703125" style="57" bestFit="1" customWidth="1"/>
    <col min="10266" max="10266" width="2" style="57" customWidth="1"/>
    <col min="10267" max="10267" width="7.5703125" style="57" bestFit="1" customWidth="1"/>
    <col min="10268" max="10497" width="9.42578125" style="57"/>
    <col min="10498" max="10498" width="35.5703125" style="57" customWidth="1"/>
    <col min="10499" max="10502" width="8.5703125" style="57" customWidth="1"/>
    <col min="10503" max="10506" width="8.5703125" style="57" bestFit="1" customWidth="1"/>
    <col min="10507" max="10507" width="2.42578125" style="57" customWidth="1"/>
    <col min="10508" max="10511" width="7.5703125" style="57" bestFit="1" customWidth="1"/>
    <col min="10512" max="10512" width="2.42578125" style="57" customWidth="1"/>
    <col min="10513" max="10516" width="7.5703125" style="57" bestFit="1" customWidth="1"/>
    <col min="10517" max="10517" width="2.42578125" style="57" customWidth="1"/>
    <col min="10518" max="10521" width="7.5703125" style="57" bestFit="1" customWidth="1"/>
    <col min="10522" max="10522" width="2" style="57" customWidth="1"/>
    <col min="10523" max="10523" width="7.5703125" style="57" bestFit="1" customWidth="1"/>
    <col min="10524" max="10753" width="9.42578125" style="57"/>
    <col min="10754" max="10754" width="35.5703125" style="57" customWidth="1"/>
    <col min="10755" max="10758" width="8.5703125" style="57" customWidth="1"/>
    <col min="10759" max="10762" width="8.5703125" style="57" bestFit="1" customWidth="1"/>
    <col min="10763" max="10763" width="2.42578125" style="57" customWidth="1"/>
    <col min="10764" max="10767" width="7.5703125" style="57" bestFit="1" customWidth="1"/>
    <col min="10768" max="10768" width="2.42578125" style="57" customWidth="1"/>
    <col min="10769" max="10772" width="7.5703125" style="57" bestFit="1" customWidth="1"/>
    <col min="10773" max="10773" width="2.42578125" style="57" customWidth="1"/>
    <col min="10774" max="10777" width="7.5703125" style="57" bestFit="1" customWidth="1"/>
    <col min="10778" max="10778" width="2" style="57" customWidth="1"/>
    <col min="10779" max="10779" width="7.5703125" style="57" bestFit="1" customWidth="1"/>
    <col min="10780" max="11009" width="9.42578125" style="57"/>
    <col min="11010" max="11010" width="35.5703125" style="57" customWidth="1"/>
    <col min="11011" max="11014" width="8.5703125" style="57" customWidth="1"/>
    <col min="11015" max="11018" width="8.5703125" style="57" bestFit="1" customWidth="1"/>
    <col min="11019" max="11019" width="2.42578125" style="57" customWidth="1"/>
    <col min="11020" max="11023" width="7.5703125" style="57" bestFit="1" customWidth="1"/>
    <col min="11024" max="11024" width="2.42578125" style="57" customWidth="1"/>
    <col min="11025" max="11028" width="7.5703125" style="57" bestFit="1" customWidth="1"/>
    <col min="11029" max="11029" width="2.42578125" style="57" customWidth="1"/>
    <col min="11030" max="11033" width="7.5703125" style="57" bestFit="1" customWidth="1"/>
    <col min="11034" max="11034" width="2" style="57" customWidth="1"/>
    <col min="11035" max="11035" width="7.5703125" style="57" bestFit="1" customWidth="1"/>
    <col min="11036" max="11265" width="9.42578125" style="57"/>
    <col min="11266" max="11266" width="35.5703125" style="57" customWidth="1"/>
    <col min="11267" max="11270" width="8.5703125" style="57" customWidth="1"/>
    <col min="11271" max="11274" width="8.5703125" style="57" bestFit="1" customWidth="1"/>
    <col min="11275" max="11275" width="2.42578125" style="57" customWidth="1"/>
    <col min="11276" max="11279" width="7.5703125" style="57" bestFit="1" customWidth="1"/>
    <col min="11280" max="11280" width="2.42578125" style="57" customWidth="1"/>
    <col min="11281" max="11284" width="7.5703125" style="57" bestFit="1" customWidth="1"/>
    <col min="11285" max="11285" width="2.42578125" style="57" customWidth="1"/>
    <col min="11286" max="11289" width="7.5703125" style="57" bestFit="1" customWidth="1"/>
    <col min="11290" max="11290" width="2" style="57" customWidth="1"/>
    <col min="11291" max="11291" width="7.5703125" style="57" bestFit="1" customWidth="1"/>
    <col min="11292" max="11521" width="9.42578125" style="57"/>
    <col min="11522" max="11522" width="35.5703125" style="57" customWidth="1"/>
    <col min="11523" max="11526" width="8.5703125" style="57" customWidth="1"/>
    <col min="11527" max="11530" width="8.5703125" style="57" bestFit="1" customWidth="1"/>
    <col min="11531" max="11531" width="2.42578125" style="57" customWidth="1"/>
    <col min="11532" max="11535" width="7.5703125" style="57" bestFit="1" customWidth="1"/>
    <col min="11536" max="11536" width="2.42578125" style="57" customWidth="1"/>
    <col min="11537" max="11540" width="7.5703125" style="57" bestFit="1" customWidth="1"/>
    <col min="11541" max="11541" width="2.42578125" style="57" customWidth="1"/>
    <col min="11542" max="11545" width="7.5703125" style="57" bestFit="1" customWidth="1"/>
    <col min="11546" max="11546" width="2" style="57" customWidth="1"/>
    <col min="11547" max="11547" width="7.5703125" style="57" bestFit="1" customWidth="1"/>
    <col min="11548" max="11777" width="9.42578125" style="57"/>
    <col min="11778" max="11778" width="35.5703125" style="57" customWidth="1"/>
    <col min="11779" max="11782" width="8.5703125" style="57" customWidth="1"/>
    <col min="11783" max="11786" width="8.5703125" style="57" bestFit="1" customWidth="1"/>
    <col min="11787" max="11787" width="2.42578125" style="57" customWidth="1"/>
    <col min="11788" max="11791" width="7.5703125" style="57" bestFit="1" customWidth="1"/>
    <col min="11792" max="11792" width="2.42578125" style="57" customWidth="1"/>
    <col min="11793" max="11796" width="7.5703125" style="57" bestFit="1" customWidth="1"/>
    <col min="11797" max="11797" width="2.42578125" style="57" customWidth="1"/>
    <col min="11798" max="11801" width="7.5703125" style="57" bestFit="1" customWidth="1"/>
    <col min="11802" max="11802" width="2" style="57" customWidth="1"/>
    <col min="11803" max="11803" width="7.5703125" style="57" bestFit="1" customWidth="1"/>
    <col min="11804" max="12033" width="9.42578125" style="57"/>
    <col min="12034" max="12034" width="35.5703125" style="57" customWidth="1"/>
    <col min="12035" max="12038" width="8.5703125" style="57" customWidth="1"/>
    <col min="12039" max="12042" width="8.5703125" style="57" bestFit="1" customWidth="1"/>
    <col min="12043" max="12043" width="2.42578125" style="57" customWidth="1"/>
    <col min="12044" max="12047" width="7.5703125" style="57" bestFit="1" customWidth="1"/>
    <col min="12048" max="12048" width="2.42578125" style="57" customWidth="1"/>
    <col min="12049" max="12052" width="7.5703125" style="57" bestFit="1" customWidth="1"/>
    <col min="12053" max="12053" width="2.42578125" style="57" customWidth="1"/>
    <col min="12054" max="12057" width="7.5703125" style="57" bestFit="1" customWidth="1"/>
    <col min="12058" max="12058" width="2" style="57" customWidth="1"/>
    <col min="12059" max="12059" width="7.5703125" style="57" bestFit="1" customWidth="1"/>
    <col min="12060" max="12289" width="9.42578125" style="57"/>
    <col min="12290" max="12290" width="35.5703125" style="57" customWidth="1"/>
    <col min="12291" max="12294" width="8.5703125" style="57" customWidth="1"/>
    <col min="12295" max="12298" width="8.5703125" style="57" bestFit="1" customWidth="1"/>
    <col min="12299" max="12299" width="2.42578125" style="57" customWidth="1"/>
    <col min="12300" max="12303" width="7.5703125" style="57" bestFit="1" customWidth="1"/>
    <col min="12304" max="12304" width="2.42578125" style="57" customWidth="1"/>
    <col min="12305" max="12308" width="7.5703125" style="57" bestFit="1" customWidth="1"/>
    <col min="12309" max="12309" width="2.42578125" style="57" customWidth="1"/>
    <col min="12310" max="12313" width="7.5703125" style="57" bestFit="1" customWidth="1"/>
    <col min="12314" max="12314" width="2" style="57" customWidth="1"/>
    <col min="12315" max="12315" width="7.5703125" style="57" bestFit="1" customWidth="1"/>
    <col min="12316" max="12545" width="9.42578125" style="57"/>
    <col min="12546" max="12546" width="35.5703125" style="57" customWidth="1"/>
    <col min="12547" max="12550" width="8.5703125" style="57" customWidth="1"/>
    <col min="12551" max="12554" width="8.5703125" style="57" bestFit="1" customWidth="1"/>
    <col min="12555" max="12555" width="2.42578125" style="57" customWidth="1"/>
    <col min="12556" max="12559" width="7.5703125" style="57" bestFit="1" customWidth="1"/>
    <col min="12560" max="12560" width="2.42578125" style="57" customWidth="1"/>
    <col min="12561" max="12564" width="7.5703125" style="57" bestFit="1" customWidth="1"/>
    <col min="12565" max="12565" width="2.42578125" style="57" customWidth="1"/>
    <col min="12566" max="12569" width="7.5703125" style="57" bestFit="1" customWidth="1"/>
    <col min="12570" max="12570" width="2" style="57" customWidth="1"/>
    <col min="12571" max="12571" width="7.5703125" style="57" bestFit="1" customWidth="1"/>
    <col min="12572" max="12801" width="9.42578125" style="57"/>
    <col min="12802" max="12802" width="35.5703125" style="57" customWidth="1"/>
    <col min="12803" max="12806" width="8.5703125" style="57" customWidth="1"/>
    <col min="12807" max="12810" width="8.5703125" style="57" bestFit="1" customWidth="1"/>
    <col min="12811" max="12811" width="2.42578125" style="57" customWidth="1"/>
    <col min="12812" max="12815" width="7.5703125" style="57" bestFit="1" customWidth="1"/>
    <col min="12816" max="12816" width="2.42578125" style="57" customWidth="1"/>
    <col min="12817" max="12820" width="7.5703125" style="57" bestFit="1" customWidth="1"/>
    <col min="12821" max="12821" width="2.42578125" style="57" customWidth="1"/>
    <col min="12822" max="12825" width="7.5703125" style="57" bestFit="1" customWidth="1"/>
    <col min="12826" max="12826" width="2" style="57" customWidth="1"/>
    <col min="12827" max="12827" width="7.5703125" style="57" bestFit="1" customWidth="1"/>
    <col min="12828" max="13057" width="9.42578125" style="57"/>
    <col min="13058" max="13058" width="35.5703125" style="57" customWidth="1"/>
    <col min="13059" max="13062" width="8.5703125" style="57" customWidth="1"/>
    <col min="13063" max="13066" width="8.5703125" style="57" bestFit="1" customWidth="1"/>
    <col min="13067" max="13067" width="2.42578125" style="57" customWidth="1"/>
    <col min="13068" max="13071" width="7.5703125" style="57" bestFit="1" customWidth="1"/>
    <col min="13072" max="13072" width="2.42578125" style="57" customWidth="1"/>
    <col min="13073" max="13076" width="7.5703125" style="57" bestFit="1" customWidth="1"/>
    <col min="13077" max="13077" width="2.42578125" style="57" customWidth="1"/>
    <col min="13078" max="13081" width="7.5703125" style="57" bestFit="1" customWidth="1"/>
    <col min="13082" max="13082" width="2" style="57" customWidth="1"/>
    <col min="13083" max="13083" width="7.5703125" style="57" bestFit="1" customWidth="1"/>
    <col min="13084" max="13313" width="9.42578125" style="57"/>
    <col min="13314" max="13314" width="35.5703125" style="57" customWidth="1"/>
    <col min="13315" max="13318" width="8.5703125" style="57" customWidth="1"/>
    <col min="13319" max="13322" width="8.5703125" style="57" bestFit="1" customWidth="1"/>
    <col min="13323" max="13323" width="2.42578125" style="57" customWidth="1"/>
    <col min="13324" max="13327" width="7.5703125" style="57" bestFit="1" customWidth="1"/>
    <col min="13328" max="13328" width="2.42578125" style="57" customWidth="1"/>
    <col min="13329" max="13332" width="7.5703125" style="57" bestFit="1" customWidth="1"/>
    <col min="13333" max="13333" width="2.42578125" style="57" customWidth="1"/>
    <col min="13334" max="13337" width="7.5703125" style="57" bestFit="1" customWidth="1"/>
    <col min="13338" max="13338" width="2" style="57" customWidth="1"/>
    <col min="13339" max="13339" width="7.5703125" style="57" bestFit="1" customWidth="1"/>
    <col min="13340" max="13569" width="9.42578125" style="57"/>
    <col min="13570" max="13570" width="35.5703125" style="57" customWidth="1"/>
    <col min="13571" max="13574" width="8.5703125" style="57" customWidth="1"/>
    <col min="13575" max="13578" width="8.5703125" style="57" bestFit="1" customWidth="1"/>
    <col min="13579" max="13579" width="2.42578125" style="57" customWidth="1"/>
    <col min="13580" max="13583" width="7.5703125" style="57" bestFit="1" customWidth="1"/>
    <col min="13584" max="13584" width="2.42578125" style="57" customWidth="1"/>
    <col min="13585" max="13588" width="7.5703125" style="57" bestFit="1" customWidth="1"/>
    <col min="13589" max="13589" width="2.42578125" style="57" customWidth="1"/>
    <col min="13590" max="13593" width="7.5703125" style="57" bestFit="1" customWidth="1"/>
    <col min="13594" max="13594" width="2" style="57" customWidth="1"/>
    <col min="13595" max="13595" width="7.5703125" style="57" bestFit="1" customWidth="1"/>
    <col min="13596" max="13825" width="9.42578125" style="57"/>
    <col min="13826" max="13826" width="35.5703125" style="57" customWidth="1"/>
    <col min="13827" max="13830" width="8.5703125" style="57" customWidth="1"/>
    <col min="13831" max="13834" width="8.5703125" style="57" bestFit="1" customWidth="1"/>
    <col min="13835" max="13835" width="2.42578125" style="57" customWidth="1"/>
    <col min="13836" max="13839" width="7.5703125" style="57" bestFit="1" customWidth="1"/>
    <col min="13840" max="13840" width="2.42578125" style="57" customWidth="1"/>
    <col min="13841" max="13844" width="7.5703125" style="57" bestFit="1" customWidth="1"/>
    <col min="13845" max="13845" width="2.42578125" style="57" customWidth="1"/>
    <col min="13846" max="13849" width="7.5703125" style="57" bestFit="1" customWidth="1"/>
    <col min="13850" max="13850" width="2" style="57" customWidth="1"/>
    <col min="13851" max="13851" width="7.5703125" style="57" bestFit="1" customWidth="1"/>
    <col min="13852" max="14081" width="9.42578125" style="57"/>
    <col min="14082" max="14082" width="35.5703125" style="57" customWidth="1"/>
    <col min="14083" max="14086" width="8.5703125" style="57" customWidth="1"/>
    <col min="14087" max="14090" width="8.5703125" style="57" bestFit="1" customWidth="1"/>
    <col min="14091" max="14091" width="2.42578125" style="57" customWidth="1"/>
    <col min="14092" max="14095" width="7.5703125" style="57" bestFit="1" customWidth="1"/>
    <col min="14096" max="14096" width="2.42578125" style="57" customWidth="1"/>
    <col min="14097" max="14100" width="7.5703125" style="57" bestFit="1" customWidth="1"/>
    <col min="14101" max="14101" width="2.42578125" style="57" customWidth="1"/>
    <col min="14102" max="14105" width="7.5703125" style="57" bestFit="1" customWidth="1"/>
    <col min="14106" max="14106" width="2" style="57" customWidth="1"/>
    <col min="14107" max="14107" width="7.5703125" style="57" bestFit="1" customWidth="1"/>
    <col min="14108" max="14337" width="9.42578125" style="57"/>
    <col min="14338" max="14338" width="35.5703125" style="57" customWidth="1"/>
    <col min="14339" max="14342" width="8.5703125" style="57" customWidth="1"/>
    <col min="14343" max="14346" width="8.5703125" style="57" bestFit="1" customWidth="1"/>
    <col min="14347" max="14347" width="2.42578125" style="57" customWidth="1"/>
    <col min="14348" max="14351" width="7.5703125" style="57" bestFit="1" customWidth="1"/>
    <col min="14352" max="14352" width="2.42578125" style="57" customWidth="1"/>
    <col min="14353" max="14356" width="7.5703125" style="57" bestFit="1" customWidth="1"/>
    <col min="14357" max="14357" width="2.42578125" style="57" customWidth="1"/>
    <col min="14358" max="14361" width="7.5703125" style="57" bestFit="1" customWidth="1"/>
    <col min="14362" max="14362" width="2" style="57" customWidth="1"/>
    <col min="14363" max="14363" width="7.5703125" style="57" bestFit="1" customWidth="1"/>
    <col min="14364" max="14593" width="9.42578125" style="57"/>
    <col min="14594" max="14594" width="35.5703125" style="57" customWidth="1"/>
    <col min="14595" max="14598" width="8.5703125" style="57" customWidth="1"/>
    <col min="14599" max="14602" width="8.5703125" style="57" bestFit="1" customWidth="1"/>
    <col min="14603" max="14603" width="2.42578125" style="57" customWidth="1"/>
    <col min="14604" max="14607" width="7.5703125" style="57" bestFit="1" customWidth="1"/>
    <col min="14608" max="14608" width="2.42578125" style="57" customWidth="1"/>
    <col min="14609" max="14612" width="7.5703125" style="57" bestFit="1" customWidth="1"/>
    <col min="14613" max="14613" width="2.42578125" style="57" customWidth="1"/>
    <col min="14614" max="14617" width="7.5703125" style="57" bestFit="1" customWidth="1"/>
    <col min="14618" max="14618" width="2" style="57" customWidth="1"/>
    <col min="14619" max="14619" width="7.5703125" style="57" bestFit="1" customWidth="1"/>
    <col min="14620" max="14849" width="9.42578125" style="57"/>
    <col min="14850" max="14850" width="35.5703125" style="57" customWidth="1"/>
    <col min="14851" max="14854" width="8.5703125" style="57" customWidth="1"/>
    <col min="14855" max="14858" width="8.5703125" style="57" bestFit="1" customWidth="1"/>
    <col min="14859" max="14859" width="2.42578125" style="57" customWidth="1"/>
    <col min="14860" max="14863" width="7.5703125" style="57" bestFit="1" customWidth="1"/>
    <col min="14864" max="14864" width="2.42578125" style="57" customWidth="1"/>
    <col min="14865" max="14868" width="7.5703125" style="57" bestFit="1" customWidth="1"/>
    <col min="14869" max="14869" width="2.42578125" style="57" customWidth="1"/>
    <col min="14870" max="14873" width="7.5703125" style="57" bestFit="1" customWidth="1"/>
    <col min="14874" max="14874" width="2" style="57" customWidth="1"/>
    <col min="14875" max="14875" width="7.5703125" style="57" bestFit="1" customWidth="1"/>
    <col min="14876" max="15105" width="9.42578125" style="57"/>
    <col min="15106" max="15106" width="35.5703125" style="57" customWidth="1"/>
    <col min="15107" max="15110" width="8.5703125" style="57" customWidth="1"/>
    <col min="15111" max="15114" width="8.5703125" style="57" bestFit="1" customWidth="1"/>
    <col min="15115" max="15115" width="2.42578125" style="57" customWidth="1"/>
    <col min="15116" max="15119" width="7.5703125" style="57" bestFit="1" customWidth="1"/>
    <col min="15120" max="15120" width="2.42578125" style="57" customWidth="1"/>
    <col min="15121" max="15124" width="7.5703125" style="57" bestFit="1" customWidth="1"/>
    <col min="15125" max="15125" width="2.42578125" style="57" customWidth="1"/>
    <col min="15126" max="15129" width="7.5703125" style="57" bestFit="1" customWidth="1"/>
    <col min="15130" max="15130" width="2" style="57" customWidth="1"/>
    <col min="15131" max="15131" width="7.5703125" style="57" bestFit="1" customWidth="1"/>
    <col min="15132" max="15361" width="9.42578125" style="57"/>
    <col min="15362" max="15362" width="35.5703125" style="57" customWidth="1"/>
    <col min="15363" max="15366" width="8.5703125" style="57" customWidth="1"/>
    <col min="15367" max="15370" width="8.5703125" style="57" bestFit="1" customWidth="1"/>
    <col min="15371" max="15371" width="2.42578125" style="57" customWidth="1"/>
    <col min="15372" max="15375" width="7.5703125" style="57" bestFit="1" customWidth="1"/>
    <col min="15376" max="15376" width="2.42578125" style="57" customWidth="1"/>
    <col min="15377" max="15380" width="7.5703125" style="57" bestFit="1" customWidth="1"/>
    <col min="15381" max="15381" width="2.42578125" style="57" customWidth="1"/>
    <col min="15382" max="15385" width="7.5703125" style="57" bestFit="1" customWidth="1"/>
    <col min="15386" max="15386" width="2" style="57" customWidth="1"/>
    <col min="15387" max="15387" width="7.5703125" style="57" bestFit="1" customWidth="1"/>
    <col min="15388" max="15617" width="9.42578125" style="57"/>
    <col min="15618" max="15618" width="35.5703125" style="57" customWidth="1"/>
    <col min="15619" max="15622" width="8.5703125" style="57" customWidth="1"/>
    <col min="15623" max="15626" width="8.5703125" style="57" bestFit="1" customWidth="1"/>
    <col min="15627" max="15627" width="2.42578125" style="57" customWidth="1"/>
    <col min="15628" max="15631" width="7.5703125" style="57" bestFit="1" customWidth="1"/>
    <col min="15632" max="15632" width="2.42578125" style="57" customWidth="1"/>
    <col min="15633" max="15636" width="7.5703125" style="57" bestFit="1" customWidth="1"/>
    <col min="15637" max="15637" width="2.42578125" style="57" customWidth="1"/>
    <col min="15638" max="15641" width="7.5703125" style="57" bestFit="1" customWidth="1"/>
    <col min="15642" max="15642" width="2" style="57" customWidth="1"/>
    <col min="15643" max="15643" width="7.5703125" style="57" bestFit="1" customWidth="1"/>
    <col min="15644" max="15873" width="9.42578125" style="57"/>
    <col min="15874" max="15874" width="35.5703125" style="57" customWidth="1"/>
    <col min="15875" max="15878" width="8.5703125" style="57" customWidth="1"/>
    <col min="15879" max="15882" width="8.5703125" style="57" bestFit="1" customWidth="1"/>
    <col min="15883" max="15883" width="2.42578125" style="57" customWidth="1"/>
    <col min="15884" max="15887" width="7.5703125" style="57" bestFit="1" customWidth="1"/>
    <col min="15888" max="15888" width="2.42578125" style="57" customWidth="1"/>
    <col min="15889" max="15892" width="7.5703125" style="57" bestFit="1" customWidth="1"/>
    <col min="15893" max="15893" width="2.42578125" style="57" customWidth="1"/>
    <col min="15894" max="15897" width="7.5703125" style="57" bestFit="1" customWidth="1"/>
    <col min="15898" max="15898" width="2" style="57" customWidth="1"/>
    <col min="15899" max="15899" width="7.5703125" style="57" bestFit="1" customWidth="1"/>
    <col min="15900" max="16129" width="9.42578125" style="57"/>
    <col min="16130" max="16130" width="35.5703125" style="57" customWidth="1"/>
    <col min="16131" max="16134" width="8.5703125" style="57" customWidth="1"/>
    <col min="16135" max="16138" width="8.5703125" style="57" bestFit="1" customWidth="1"/>
    <col min="16139" max="16139" width="2.42578125" style="57" customWidth="1"/>
    <col min="16140" max="16143" width="7.5703125" style="57" bestFit="1" customWidth="1"/>
    <col min="16144" max="16144" width="2.42578125" style="57" customWidth="1"/>
    <col min="16145" max="16148" width="7.5703125" style="57" bestFit="1" customWidth="1"/>
    <col min="16149" max="16149" width="2.42578125" style="57" customWidth="1"/>
    <col min="16150" max="16153" width="7.5703125" style="57" bestFit="1" customWidth="1"/>
    <col min="16154" max="16154" width="2" style="57" customWidth="1"/>
    <col min="16155" max="16155" width="7.5703125" style="57" bestFit="1" customWidth="1"/>
    <col min="16156" max="16384" width="9.42578125" style="57"/>
  </cols>
  <sheetData>
    <row r="1" spans="1:69" ht="18" x14ac:dyDescent="0.2">
      <c r="A1" s="29" t="s">
        <v>143</v>
      </c>
      <c r="B1" s="28"/>
      <c r="C1" s="28"/>
      <c r="D1" s="28"/>
      <c r="E1" s="28"/>
      <c r="L1" s="57"/>
      <c r="M1" s="57"/>
      <c r="AA1" s="70"/>
      <c r="AB1" s="70"/>
      <c r="AC1" s="70"/>
      <c r="AD1" s="70"/>
      <c r="AE1" s="70"/>
      <c r="AF1" s="57"/>
    </row>
    <row r="2" spans="1:69" ht="12.75" customHeight="1" x14ac:dyDescent="0.2">
      <c r="A2" s="236"/>
      <c r="B2" s="29"/>
      <c r="C2" s="29"/>
      <c r="D2" s="29"/>
      <c r="E2" s="29"/>
      <c r="L2" s="57"/>
      <c r="M2" s="57"/>
      <c r="AA2" s="70"/>
      <c r="AB2" s="70"/>
      <c r="AC2" s="70"/>
      <c r="AD2" s="70"/>
      <c r="AE2" s="70"/>
      <c r="AF2" s="57"/>
    </row>
    <row r="3" spans="1:69" ht="14.25" x14ac:dyDescent="0.2">
      <c r="A3" s="27" t="s">
        <v>498</v>
      </c>
      <c r="B3" s="27"/>
      <c r="C3" s="27"/>
      <c r="D3" s="27"/>
      <c r="E3" s="27"/>
      <c r="L3" s="57"/>
      <c r="M3" s="57"/>
      <c r="AA3" s="70"/>
      <c r="AB3" s="70"/>
      <c r="AC3" s="70"/>
      <c r="AD3" s="70"/>
      <c r="AE3" s="70"/>
      <c r="AF3" s="57"/>
    </row>
    <row r="4" spans="1:69" s="205" customFormat="1" ht="13.5" thickBot="1" x14ac:dyDescent="0.25">
      <c r="A4" s="344"/>
      <c r="B4" s="344"/>
      <c r="C4" s="276" t="s">
        <v>119</v>
      </c>
      <c r="D4" s="276"/>
      <c r="E4" s="276"/>
      <c r="F4" s="276"/>
      <c r="G4" s="276"/>
      <c r="H4" s="276"/>
      <c r="I4" s="276"/>
      <c r="J4" s="276"/>
      <c r="K4" s="344"/>
      <c r="L4" s="161"/>
      <c r="M4" s="161"/>
      <c r="N4" s="260" t="s">
        <v>235</v>
      </c>
      <c r="O4" s="260"/>
      <c r="P4" s="260"/>
      <c r="Q4" s="260"/>
      <c r="R4" s="260"/>
      <c r="S4" s="260"/>
      <c r="T4" s="260"/>
      <c r="U4" s="260"/>
      <c r="V4" s="260"/>
      <c r="W4" s="260"/>
      <c r="X4" s="260"/>
      <c r="Y4" s="260"/>
      <c r="Z4" s="260"/>
      <c r="AA4" s="344"/>
      <c r="AB4" s="344"/>
    </row>
    <row r="5" spans="1:69" s="139" customFormat="1" ht="27" customHeight="1" x14ac:dyDescent="0.2">
      <c r="A5" s="105"/>
      <c r="B5" s="105"/>
      <c r="C5" s="653" t="s">
        <v>119</v>
      </c>
      <c r="D5" s="653"/>
      <c r="E5" s="653"/>
      <c r="F5" s="653"/>
      <c r="G5" s="653"/>
      <c r="H5" s="653"/>
      <c r="I5" s="653"/>
      <c r="J5" s="653"/>
      <c r="K5" s="653"/>
      <c r="L5" s="341" t="s">
        <v>133</v>
      </c>
      <c r="M5" s="341" t="s">
        <v>134</v>
      </c>
      <c r="N5" s="663" t="s">
        <v>244</v>
      </c>
      <c r="O5" s="653"/>
      <c r="P5" s="653"/>
      <c r="Q5" s="653"/>
      <c r="R5" s="653"/>
      <c r="S5" s="653"/>
      <c r="T5" s="653"/>
      <c r="U5" s="653"/>
      <c r="V5" s="653"/>
      <c r="W5" s="653"/>
      <c r="X5" s="653"/>
      <c r="Y5" s="653"/>
      <c r="Z5" s="653"/>
      <c r="AA5" s="653"/>
      <c r="AB5" s="651" t="s">
        <v>242</v>
      </c>
    </row>
    <row r="6" spans="1:69" s="205" customFormat="1" ht="38.25" x14ac:dyDescent="0.2">
      <c r="A6" s="394" t="s">
        <v>13</v>
      </c>
      <c r="B6" s="270" t="s">
        <v>21</v>
      </c>
      <c r="C6" s="360" t="s">
        <v>195</v>
      </c>
      <c r="D6" s="338" t="s">
        <v>136</v>
      </c>
      <c r="E6" s="338" t="s">
        <v>137</v>
      </c>
      <c r="F6" s="338" t="s">
        <v>138</v>
      </c>
      <c r="G6" s="338" t="s">
        <v>139</v>
      </c>
      <c r="H6" s="338" t="s">
        <v>140</v>
      </c>
      <c r="I6" s="338" t="s">
        <v>141</v>
      </c>
      <c r="J6" s="338" t="s">
        <v>142</v>
      </c>
      <c r="K6" s="350" t="s">
        <v>7</v>
      </c>
      <c r="L6" s="351" t="s">
        <v>7</v>
      </c>
      <c r="M6" s="351" t="s">
        <v>7</v>
      </c>
      <c r="N6" s="339" t="s">
        <v>125</v>
      </c>
      <c r="O6" s="339" t="s">
        <v>126</v>
      </c>
      <c r="P6" s="339" t="s">
        <v>120</v>
      </c>
      <c r="Q6" s="339" t="s">
        <v>127</v>
      </c>
      <c r="R6" s="339" t="s">
        <v>121</v>
      </c>
      <c r="S6" s="339" t="s">
        <v>128</v>
      </c>
      <c r="T6" s="339" t="s">
        <v>129</v>
      </c>
      <c r="U6" s="339" t="s">
        <v>122</v>
      </c>
      <c r="V6" s="339" t="s">
        <v>123</v>
      </c>
      <c r="W6" s="339" t="s">
        <v>132</v>
      </c>
      <c r="X6" s="339" t="s">
        <v>130</v>
      </c>
      <c r="Y6" s="339" t="s">
        <v>194</v>
      </c>
      <c r="Z6" s="339" t="s">
        <v>124</v>
      </c>
      <c r="AA6" s="350" t="s">
        <v>7</v>
      </c>
      <c r="AB6" s="647"/>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row>
    <row r="7" spans="1:69" s="205" customFormat="1" x14ac:dyDescent="0.2">
      <c r="A7" s="496" t="s">
        <v>368</v>
      </c>
      <c r="B7" s="141"/>
      <c r="C7" s="121">
        <v>36</v>
      </c>
      <c r="D7" s="121">
        <v>20418</v>
      </c>
      <c r="E7" s="121">
        <v>19637</v>
      </c>
      <c r="F7" s="121">
        <v>5746</v>
      </c>
      <c r="G7" s="121">
        <v>1056</v>
      </c>
      <c r="H7" s="121">
        <v>9490</v>
      </c>
      <c r="I7" s="121">
        <v>47785</v>
      </c>
      <c r="J7" s="121">
        <v>28537</v>
      </c>
      <c r="K7" s="121">
        <v>132705</v>
      </c>
      <c r="L7" s="277">
        <v>1788</v>
      </c>
      <c r="M7" s="277">
        <v>236</v>
      </c>
      <c r="N7" s="277">
        <v>1051</v>
      </c>
      <c r="O7" s="277">
        <v>4237</v>
      </c>
      <c r="P7" s="277">
        <v>635</v>
      </c>
      <c r="Q7" s="277">
        <v>526</v>
      </c>
      <c r="R7" s="277">
        <v>433</v>
      </c>
      <c r="S7" s="277">
        <v>0</v>
      </c>
      <c r="T7" s="277">
        <v>360</v>
      </c>
      <c r="U7" s="277">
        <v>94</v>
      </c>
      <c r="V7" s="277">
        <v>13141</v>
      </c>
      <c r="W7" s="277">
        <v>1183</v>
      </c>
      <c r="X7" s="277">
        <v>60</v>
      </c>
      <c r="Y7" s="277">
        <v>1227</v>
      </c>
      <c r="Z7" s="277">
        <v>47</v>
      </c>
      <c r="AA7" s="121">
        <v>22994</v>
      </c>
      <c r="AB7" s="472">
        <v>157723</v>
      </c>
      <c r="AC7" s="472"/>
      <c r="AD7" s="392"/>
      <c r="AE7" s="407"/>
    </row>
    <row r="8" spans="1:69" s="128" customFormat="1" x14ac:dyDescent="0.2">
      <c r="A8" s="496" t="s">
        <v>369</v>
      </c>
      <c r="B8" s="142"/>
      <c r="C8" s="121">
        <v>32</v>
      </c>
      <c r="D8" s="121">
        <v>18396</v>
      </c>
      <c r="E8" s="121">
        <v>15783</v>
      </c>
      <c r="F8" s="121">
        <v>3033</v>
      </c>
      <c r="G8" s="121">
        <v>1237</v>
      </c>
      <c r="H8" s="121">
        <v>8190</v>
      </c>
      <c r="I8" s="121">
        <v>45682</v>
      </c>
      <c r="J8" s="121">
        <v>28060</v>
      </c>
      <c r="K8" s="121">
        <v>120413</v>
      </c>
      <c r="L8" s="277">
        <v>1945</v>
      </c>
      <c r="M8" s="277">
        <v>267</v>
      </c>
      <c r="N8" s="277">
        <v>1035</v>
      </c>
      <c r="O8" s="277">
        <v>3916</v>
      </c>
      <c r="P8" s="277">
        <v>735</v>
      </c>
      <c r="Q8" s="277">
        <v>489</v>
      </c>
      <c r="R8" s="277">
        <v>419</v>
      </c>
      <c r="S8" s="277">
        <v>0</v>
      </c>
      <c r="T8" s="277">
        <v>226</v>
      </c>
      <c r="U8" s="277">
        <v>67</v>
      </c>
      <c r="V8" s="277">
        <v>12628</v>
      </c>
      <c r="W8" s="277">
        <v>1051</v>
      </c>
      <c r="X8" s="277">
        <v>194</v>
      </c>
      <c r="Y8" s="277">
        <v>1444</v>
      </c>
      <c r="Z8" s="277">
        <v>40</v>
      </c>
      <c r="AA8" s="121">
        <v>22244</v>
      </c>
      <c r="AB8" s="472">
        <v>144869</v>
      </c>
      <c r="AC8" s="472"/>
      <c r="AD8" s="392"/>
      <c r="AE8" s="407"/>
    </row>
    <row r="9" spans="1:69" s="205" customFormat="1" x14ac:dyDescent="0.2">
      <c r="A9" s="496" t="s">
        <v>31</v>
      </c>
      <c r="B9" s="142"/>
      <c r="C9" s="121">
        <v>39</v>
      </c>
      <c r="D9" s="121">
        <v>20258</v>
      </c>
      <c r="E9" s="121">
        <v>13549</v>
      </c>
      <c r="F9" s="121">
        <v>6</v>
      </c>
      <c r="G9" s="121">
        <v>1202</v>
      </c>
      <c r="H9" s="121">
        <v>8090</v>
      </c>
      <c r="I9" s="121">
        <v>53602</v>
      </c>
      <c r="J9" s="121">
        <v>29899</v>
      </c>
      <c r="K9" s="121">
        <v>126645</v>
      </c>
      <c r="L9" s="277">
        <v>2284</v>
      </c>
      <c r="M9" s="277">
        <v>370</v>
      </c>
      <c r="N9" s="277">
        <v>1155</v>
      </c>
      <c r="O9" s="277">
        <v>3919</v>
      </c>
      <c r="P9" s="277">
        <v>918</v>
      </c>
      <c r="Q9" s="277">
        <v>514</v>
      </c>
      <c r="R9" s="277">
        <v>470</v>
      </c>
      <c r="S9" s="277">
        <v>0</v>
      </c>
      <c r="T9" s="277">
        <v>268</v>
      </c>
      <c r="U9" s="277">
        <v>54</v>
      </c>
      <c r="V9" s="277">
        <v>13418</v>
      </c>
      <c r="W9" s="277">
        <v>968</v>
      </c>
      <c r="X9" s="277">
        <v>77</v>
      </c>
      <c r="Y9" s="277">
        <v>1550</v>
      </c>
      <c r="Z9" s="277">
        <v>51</v>
      </c>
      <c r="AA9" s="121">
        <v>23362</v>
      </c>
      <c r="AB9" s="472">
        <v>152661</v>
      </c>
      <c r="AC9" s="472"/>
      <c r="AD9" s="392"/>
      <c r="AE9" s="407"/>
    </row>
    <row r="10" spans="1:69" s="58" customFormat="1" x14ac:dyDescent="0.2">
      <c r="A10" s="496" t="s">
        <v>32</v>
      </c>
      <c r="B10" s="142"/>
      <c r="C10" s="121">
        <v>26</v>
      </c>
      <c r="D10" s="121">
        <v>20618</v>
      </c>
      <c r="E10" s="121">
        <v>12063</v>
      </c>
      <c r="F10" s="121">
        <v>2</v>
      </c>
      <c r="G10" s="121">
        <v>1379</v>
      </c>
      <c r="H10" s="121">
        <v>7956</v>
      </c>
      <c r="I10" s="121">
        <v>59791</v>
      </c>
      <c r="J10" s="121">
        <v>40083</v>
      </c>
      <c r="K10" s="121">
        <v>141918</v>
      </c>
      <c r="L10" s="277">
        <v>3104</v>
      </c>
      <c r="M10" s="277">
        <v>481</v>
      </c>
      <c r="N10" s="277">
        <v>1016</v>
      </c>
      <c r="O10" s="277">
        <v>3462</v>
      </c>
      <c r="P10" s="277">
        <v>840</v>
      </c>
      <c r="Q10" s="277">
        <v>491</v>
      </c>
      <c r="R10" s="277">
        <v>509</v>
      </c>
      <c r="S10" s="277">
        <v>0</v>
      </c>
      <c r="T10" s="277">
        <v>214</v>
      </c>
      <c r="U10" s="277">
        <v>75</v>
      </c>
      <c r="V10" s="277">
        <v>13428</v>
      </c>
      <c r="W10" s="277">
        <v>886</v>
      </c>
      <c r="X10" s="277">
        <v>31</v>
      </c>
      <c r="Y10" s="277">
        <v>1900</v>
      </c>
      <c r="Z10" s="277">
        <v>53</v>
      </c>
      <c r="AA10" s="121">
        <v>22905</v>
      </c>
      <c r="AB10" s="472">
        <v>168408</v>
      </c>
      <c r="AC10" s="472"/>
      <c r="AD10" s="392"/>
      <c r="AE10" s="407"/>
    </row>
    <row r="11" spans="1:69" s="205" customFormat="1" x14ac:dyDescent="0.2">
      <c r="A11" s="496" t="s">
        <v>33</v>
      </c>
      <c r="B11" s="142"/>
      <c r="C11" s="121">
        <v>10</v>
      </c>
      <c r="D11" s="121">
        <v>18038</v>
      </c>
      <c r="E11" s="121">
        <v>9846</v>
      </c>
      <c r="F11" s="121">
        <v>1</v>
      </c>
      <c r="G11" s="121">
        <v>1355</v>
      </c>
      <c r="H11" s="121">
        <v>6995</v>
      </c>
      <c r="I11" s="121">
        <v>53363</v>
      </c>
      <c r="J11" s="121">
        <v>41107</v>
      </c>
      <c r="K11" s="121">
        <v>130715</v>
      </c>
      <c r="L11" s="122">
        <v>2494</v>
      </c>
      <c r="M11" s="122">
        <v>518</v>
      </c>
      <c r="N11" s="121">
        <v>1050</v>
      </c>
      <c r="O11" s="121">
        <v>2905</v>
      </c>
      <c r="P11" s="121">
        <v>857</v>
      </c>
      <c r="Q11" s="121">
        <v>285</v>
      </c>
      <c r="R11" s="121">
        <v>366</v>
      </c>
      <c r="S11" s="277">
        <v>0</v>
      </c>
      <c r="T11" s="121">
        <v>139</v>
      </c>
      <c r="U11" s="121">
        <v>66</v>
      </c>
      <c r="V11" s="121">
        <v>12112</v>
      </c>
      <c r="W11" s="121">
        <v>573</v>
      </c>
      <c r="X11" s="121">
        <v>28</v>
      </c>
      <c r="Y11" s="121">
        <v>1484</v>
      </c>
      <c r="Z11" s="121">
        <v>23</v>
      </c>
      <c r="AA11" s="121">
        <v>19888</v>
      </c>
      <c r="AB11" s="472">
        <v>153615</v>
      </c>
      <c r="AC11" s="472"/>
      <c r="AD11" s="392"/>
      <c r="AE11" s="407"/>
    </row>
    <row r="12" spans="1:69" s="58" customFormat="1" x14ac:dyDescent="0.2">
      <c r="A12" s="496" t="s">
        <v>29</v>
      </c>
      <c r="B12" s="142"/>
      <c r="C12" s="121">
        <v>12</v>
      </c>
      <c r="D12" s="121">
        <v>16260</v>
      </c>
      <c r="E12" s="121">
        <v>7339</v>
      </c>
      <c r="F12" s="275">
        <v>0</v>
      </c>
      <c r="G12" s="121">
        <v>1389</v>
      </c>
      <c r="H12" s="121">
        <v>6991</v>
      </c>
      <c r="I12" s="121">
        <v>49115</v>
      </c>
      <c r="J12" s="121">
        <v>44853</v>
      </c>
      <c r="K12" s="121">
        <v>125959</v>
      </c>
      <c r="L12" s="122">
        <v>2566</v>
      </c>
      <c r="M12" s="122">
        <v>609</v>
      </c>
      <c r="N12" s="121">
        <v>1162</v>
      </c>
      <c r="O12" s="121">
        <v>2638</v>
      </c>
      <c r="P12" s="121">
        <v>759</v>
      </c>
      <c r="Q12" s="121">
        <v>149</v>
      </c>
      <c r="R12" s="121">
        <v>232</v>
      </c>
      <c r="S12" s="277">
        <v>0</v>
      </c>
      <c r="T12" s="121">
        <v>125</v>
      </c>
      <c r="U12" s="121">
        <v>62</v>
      </c>
      <c r="V12" s="121">
        <v>11914</v>
      </c>
      <c r="W12" s="121">
        <v>394</v>
      </c>
      <c r="X12" s="121">
        <v>6</v>
      </c>
      <c r="Y12" s="121">
        <v>1697</v>
      </c>
      <c r="Z12" s="121">
        <v>22</v>
      </c>
      <c r="AA12" s="121">
        <v>19160</v>
      </c>
      <c r="AB12" s="472">
        <v>148294</v>
      </c>
      <c r="AC12" s="472"/>
      <c r="AD12" s="392"/>
      <c r="AE12" s="407"/>
    </row>
    <row r="13" spans="1:69" s="205" customFormat="1" x14ac:dyDescent="0.2">
      <c r="A13" s="496" t="s">
        <v>365</v>
      </c>
      <c r="B13" s="142"/>
      <c r="C13" s="121">
        <v>5</v>
      </c>
      <c r="D13" s="121">
        <v>15723</v>
      </c>
      <c r="E13" s="121">
        <v>6206</v>
      </c>
      <c r="F13" s="275">
        <v>0</v>
      </c>
      <c r="G13" s="121">
        <v>1351</v>
      </c>
      <c r="H13" s="121">
        <v>7286</v>
      </c>
      <c r="I13" s="121">
        <v>49223</v>
      </c>
      <c r="J13" s="121">
        <v>48038</v>
      </c>
      <c r="K13" s="121">
        <v>127832</v>
      </c>
      <c r="L13" s="122">
        <v>3141</v>
      </c>
      <c r="M13" s="122">
        <v>506</v>
      </c>
      <c r="N13" s="121">
        <v>1225</v>
      </c>
      <c r="O13" s="121">
        <v>2399</v>
      </c>
      <c r="P13" s="121">
        <v>831</v>
      </c>
      <c r="Q13" s="121">
        <v>122</v>
      </c>
      <c r="R13" s="121">
        <v>193</v>
      </c>
      <c r="S13" s="121">
        <v>1</v>
      </c>
      <c r="T13" s="121">
        <v>138</v>
      </c>
      <c r="U13" s="121">
        <v>53</v>
      </c>
      <c r="V13" s="121">
        <v>12015</v>
      </c>
      <c r="W13" s="121">
        <v>252</v>
      </c>
      <c r="X13" s="121">
        <v>8</v>
      </c>
      <c r="Y13" s="121">
        <v>1803</v>
      </c>
      <c r="Z13" s="121">
        <v>16</v>
      </c>
      <c r="AA13" s="121">
        <v>19056</v>
      </c>
      <c r="AB13" s="472">
        <v>150535</v>
      </c>
      <c r="AC13" s="472"/>
      <c r="AD13" s="392"/>
      <c r="AE13" s="407"/>
    </row>
    <row r="14" spans="1:69" s="205" customFormat="1" x14ac:dyDescent="0.2">
      <c r="A14" s="496" t="s">
        <v>366</v>
      </c>
      <c r="B14" s="141"/>
      <c r="C14" s="121">
        <v>2</v>
      </c>
      <c r="D14" s="121">
        <v>15379</v>
      </c>
      <c r="E14" s="121">
        <v>3815</v>
      </c>
      <c r="F14" s="275">
        <v>0</v>
      </c>
      <c r="G14" s="121">
        <v>399</v>
      </c>
      <c r="H14" s="121">
        <v>6730</v>
      </c>
      <c r="I14" s="121">
        <v>16609</v>
      </c>
      <c r="J14" s="121">
        <v>47284</v>
      </c>
      <c r="K14" s="121">
        <v>90218</v>
      </c>
      <c r="L14" s="122">
        <v>2548</v>
      </c>
      <c r="M14" s="122">
        <v>456</v>
      </c>
      <c r="N14" s="121">
        <v>749</v>
      </c>
      <c r="O14" s="121">
        <v>1031</v>
      </c>
      <c r="P14" s="121">
        <v>585</v>
      </c>
      <c r="Q14" s="121">
        <v>54</v>
      </c>
      <c r="R14" s="121">
        <v>138</v>
      </c>
      <c r="S14" s="121">
        <v>5</v>
      </c>
      <c r="T14" s="121">
        <v>43</v>
      </c>
      <c r="U14" s="121">
        <v>12</v>
      </c>
      <c r="V14" s="121">
        <v>10887</v>
      </c>
      <c r="W14" s="121">
        <v>285</v>
      </c>
      <c r="X14" s="121">
        <v>3</v>
      </c>
      <c r="Y14" s="121">
        <v>1571</v>
      </c>
      <c r="Z14" s="121">
        <v>8</v>
      </c>
      <c r="AA14" s="121">
        <v>15371</v>
      </c>
      <c r="AB14" s="472">
        <v>108593</v>
      </c>
      <c r="AC14" s="472"/>
      <c r="AD14" s="392"/>
      <c r="AE14" s="407"/>
    </row>
    <row r="15" spans="1:69" s="205" customFormat="1" x14ac:dyDescent="0.2">
      <c r="A15" s="496" t="s">
        <v>357</v>
      </c>
      <c r="B15" s="141"/>
      <c r="C15" s="121">
        <v>0</v>
      </c>
      <c r="D15" s="121">
        <v>13870</v>
      </c>
      <c r="E15" s="121">
        <v>515</v>
      </c>
      <c r="F15" s="275">
        <v>0</v>
      </c>
      <c r="G15" s="121">
        <v>87</v>
      </c>
      <c r="H15" s="121">
        <v>7232</v>
      </c>
      <c r="I15" s="121">
        <v>8237</v>
      </c>
      <c r="J15" s="121">
        <v>46726</v>
      </c>
      <c r="K15" s="121">
        <v>76667</v>
      </c>
      <c r="L15" s="122">
        <v>1627</v>
      </c>
      <c r="M15" s="122">
        <v>675</v>
      </c>
      <c r="N15" s="121">
        <v>1022</v>
      </c>
      <c r="O15" s="121">
        <v>448</v>
      </c>
      <c r="P15" s="121">
        <v>579</v>
      </c>
      <c r="Q15" s="121">
        <v>1</v>
      </c>
      <c r="R15" s="121">
        <v>72</v>
      </c>
      <c r="S15" s="121">
        <v>11</v>
      </c>
      <c r="T15" s="121">
        <v>25</v>
      </c>
      <c r="U15" s="121">
        <v>7</v>
      </c>
      <c r="V15" s="121">
        <v>10294</v>
      </c>
      <c r="W15" s="121">
        <v>282</v>
      </c>
      <c r="X15" s="121">
        <v>0</v>
      </c>
      <c r="Y15" s="121">
        <v>1165</v>
      </c>
      <c r="Z15" s="121">
        <v>6</v>
      </c>
      <c r="AA15" s="121">
        <v>13912</v>
      </c>
      <c r="AB15" s="472">
        <v>92881</v>
      </c>
      <c r="AC15" s="472"/>
      <c r="AD15" s="392"/>
      <c r="AE15" s="407"/>
    </row>
    <row r="16" spans="1:69" s="205" customFormat="1" x14ac:dyDescent="0.2">
      <c r="A16" s="496" t="s">
        <v>367</v>
      </c>
      <c r="B16" s="141"/>
      <c r="C16" s="121">
        <v>0</v>
      </c>
      <c r="D16" s="121">
        <v>13408</v>
      </c>
      <c r="E16" s="121">
        <v>589</v>
      </c>
      <c r="F16" s="275">
        <v>0</v>
      </c>
      <c r="G16" s="121">
        <v>93</v>
      </c>
      <c r="H16" s="121">
        <v>8037</v>
      </c>
      <c r="I16" s="121">
        <v>8731</v>
      </c>
      <c r="J16" s="121">
        <v>54037</v>
      </c>
      <c r="K16" s="121">
        <v>84895</v>
      </c>
      <c r="L16" s="122">
        <v>1676</v>
      </c>
      <c r="M16" s="122">
        <v>1040</v>
      </c>
      <c r="N16" s="121">
        <v>974</v>
      </c>
      <c r="O16" s="121">
        <v>348</v>
      </c>
      <c r="P16" s="121">
        <v>804</v>
      </c>
      <c r="Q16" s="121">
        <v>0</v>
      </c>
      <c r="R16" s="121">
        <v>49</v>
      </c>
      <c r="S16" s="121">
        <v>6</v>
      </c>
      <c r="T16" s="121">
        <v>22</v>
      </c>
      <c r="U16" s="121">
        <v>2</v>
      </c>
      <c r="V16" s="121">
        <v>9153</v>
      </c>
      <c r="W16" s="121">
        <v>643</v>
      </c>
      <c r="X16" s="121">
        <v>2</v>
      </c>
      <c r="Y16" s="121">
        <v>1164</v>
      </c>
      <c r="Z16" s="121">
        <v>9</v>
      </c>
      <c r="AA16" s="121">
        <v>13176</v>
      </c>
      <c r="AB16" s="472">
        <v>100787</v>
      </c>
      <c r="AC16" s="472"/>
      <c r="AD16" s="392"/>
      <c r="AE16" s="407"/>
    </row>
    <row r="17" spans="1:31" s="205" customFormat="1" x14ac:dyDescent="0.2">
      <c r="A17" s="143"/>
      <c r="B17" s="141"/>
      <c r="C17" s="121"/>
      <c r="D17" s="121"/>
      <c r="E17" s="121"/>
      <c r="F17" s="275"/>
      <c r="G17" s="121"/>
      <c r="H17" s="121"/>
      <c r="I17" s="121"/>
      <c r="J17" s="122"/>
      <c r="K17" s="275"/>
      <c r="N17" s="275"/>
      <c r="O17" s="122"/>
      <c r="P17" s="275"/>
      <c r="Q17" s="275"/>
      <c r="R17" s="275"/>
      <c r="S17" s="275"/>
      <c r="T17" s="275"/>
      <c r="U17" s="122"/>
      <c r="V17" s="275"/>
      <c r="W17" s="275"/>
      <c r="X17" s="275"/>
      <c r="Y17" s="122"/>
      <c r="Z17" s="275"/>
      <c r="AA17" s="94"/>
      <c r="AB17" s="118"/>
      <c r="AD17" s="392"/>
      <c r="AE17" s="407"/>
    </row>
    <row r="18" spans="1:31" s="205" customFormat="1" x14ac:dyDescent="0.2">
      <c r="A18" s="144" t="s">
        <v>327</v>
      </c>
      <c r="B18" s="498" t="s">
        <v>22</v>
      </c>
      <c r="C18" s="121">
        <v>2</v>
      </c>
      <c r="D18" s="121">
        <v>4088</v>
      </c>
      <c r="E18" s="121">
        <v>1619</v>
      </c>
      <c r="F18" s="275">
        <v>0</v>
      </c>
      <c r="G18" s="275">
        <v>304</v>
      </c>
      <c r="H18" s="121">
        <v>1676</v>
      </c>
      <c r="I18" s="275">
        <v>11322</v>
      </c>
      <c r="J18" s="275">
        <v>10570</v>
      </c>
      <c r="K18" s="275">
        <v>29581</v>
      </c>
      <c r="L18" s="122">
        <v>675</v>
      </c>
      <c r="M18" s="275">
        <v>120</v>
      </c>
      <c r="N18" s="103">
        <v>281</v>
      </c>
      <c r="O18" s="103">
        <v>593</v>
      </c>
      <c r="P18" s="275">
        <v>182</v>
      </c>
      <c r="Q18" s="122">
        <v>37</v>
      </c>
      <c r="R18" s="275">
        <v>59</v>
      </c>
      <c r="S18" s="275">
        <v>0</v>
      </c>
      <c r="T18" s="275">
        <v>39</v>
      </c>
      <c r="U18" s="275">
        <v>14</v>
      </c>
      <c r="V18" s="275">
        <v>2802</v>
      </c>
      <c r="W18" s="122">
        <v>102</v>
      </c>
      <c r="X18" s="275">
        <v>3</v>
      </c>
      <c r="Y18" s="275">
        <v>378</v>
      </c>
      <c r="Z18" s="275">
        <v>6</v>
      </c>
      <c r="AA18" s="121">
        <v>4496</v>
      </c>
      <c r="AB18" s="119">
        <v>34872</v>
      </c>
      <c r="AC18" s="119"/>
      <c r="AD18" s="392"/>
      <c r="AE18" s="407"/>
    </row>
    <row r="19" spans="1:31" s="205" customFormat="1" x14ac:dyDescent="0.2">
      <c r="B19" s="139" t="s">
        <v>23</v>
      </c>
      <c r="C19" s="121">
        <v>4</v>
      </c>
      <c r="D19" s="121">
        <v>4398</v>
      </c>
      <c r="E19" s="275">
        <v>1787</v>
      </c>
      <c r="F19" s="275">
        <v>0</v>
      </c>
      <c r="G19" s="275">
        <v>366</v>
      </c>
      <c r="H19" s="275">
        <v>1714</v>
      </c>
      <c r="I19" s="121">
        <v>12405</v>
      </c>
      <c r="J19" s="121">
        <v>11463</v>
      </c>
      <c r="K19" s="121">
        <v>32137</v>
      </c>
      <c r="L19" s="121">
        <v>540</v>
      </c>
      <c r="M19" s="121">
        <v>162</v>
      </c>
      <c r="N19" s="122">
        <v>239</v>
      </c>
      <c r="O19" s="122">
        <v>615</v>
      </c>
      <c r="P19" s="121">
        <v>186</v>
      </c>
      <c r="Q19" s="121">
        <v>39</v>
      </c>
      <c r="R19" s="121">
        <v>79</v>
      </c>
      <c r="S19" s="121">
        <v>0</v>
      </c>
      <c r="T19" s="121">
        <v>25</v>
      </c>
      <c r="U19" s="275">
        <v>15</v>
      </c>
      <c r="V19" s="121">
        <v>3069</v>
      </c>
      <c r="W19" s="121">
        <v>110</v>
      </c>
      <c r="X19" s="121">
        <v>1</v>
      </c>
      <c r="Y19" s="121">
        <v>359</v>
      </c>
      <c r="Z19" s="121">
        <v>3</v>
      </c>
      <c r="AA19" s="121">
        <v>4740</v>
      </c>
      <c r="AB19" s="119">
        <v>37579</v>
      </c>
      <c r="AC19" s="119"/>
      <c r="AD19" s="392"/>
      <c r="AE19" s="407"/>
    </row>
    <row r="20" spans="1:31" s="205" customFormat="1" x14ac:dyDescent="0.2">
      <c r="B20" s="139" t="s">
        <v>24</v>
      </c>
      <c r="C20" s="121">
        <v>4</v>
      </c>
      <c r="D20" s="121">
        <v>3806</v>
      </c>
      <c r="E20" s="275">
        <v>2049</v>
      </c>
      <c r="F20" s="275">
        <v>0</v>
      </c>
      <c r="G20" s="275">
        <v>377</v>
      </c>
      <c r="H20" s="275">
        <v>1776</v>
      </c>
      <c r="I20" s="121">
        <v>12611</v>
      </c>
      <c r="J20" s="121">
        <v>11335</v>
      </c>
      <c r="K20" s="121">
        <v>31958</v>
      </c>
      <c r="L20" s="121">
        <v>674</v>
      </c>
      <c r="M20" s="121">
        <v>169</v>
      </c>
      <c r="N20" s="122">
        <v>281</v>
      </c>
      <c r="O20" s="122">
        <v>691</v>
      </c>
      <c r="P20" s="121">
        <v>180</v>
      </c>
      <c r="Q20" s="121">
        <v>31</v>
      </c>
      <c r="R20" s="121">
        <v>42</v>
      </c>
      <c r="S20" s="121">
        <v>0</v>
      </c>
      <c r="T20" s="121">
        <v>27</v>
      </c>
      <c r="U20" s="275">
        <v>19</v>
      </c>
      <c r="V20" s="121">
        <v>2896</v>
      </c>
      <c r="W20" s="121">
        <v>93</v>
      </c>
      <c r="X20" s="121">
        <v>2</v>
      </c>
      <c r="Y20" s="121">
        <v>465</v>
      </c>
      <c r="Z20" s="121">
        <v>5</v>
      </c>
      <c r="AA20" s="121">
        <v>4732</v>
      </c>
      <c r="AB20" s="119">
        <v>37533</v>
      </c>
      <c r="AC20" s="119"/>
      <c r="AD20" s="392"/>
      <c r="AE20" s="407"/>
    </row>
    <row r="21" spans="1:31" s="205" customFormat="1" x14ac:dyDescent="0.2">
      <c r="B21" s="143" t="s">
        <v>25</v>
      </c>
      <c r="C21" s="121">
        <v>2</v>
      </c>
      <c r="D21" s="121">
        <v>3968</v>
      </c>
      <c r="E21" s="275">
        <v>1884</v>
      </c>
      <c r="F21" s="275">
        <v>0</v>
      </c>
      <c r="G21" s="275">
        <v>342</v>
      </c>
      <c r="H21" s="275">
        <v>1825</v>
      </c>
      <c r="I21" s="121">
        <v>12777</v>
      </c>
      <c r="J21" s="121">
        <v>11485</v>
      </c>
      <c r="K21" s="121">
        <v>32283</v>
      </c>
      <c r="L21" s="121">
        <v>677</v>
      </c>
      <c r="M21" s="121">
        <v>158</v>
      </c>
      <c r="N21" s="122">
        <v>361</v>
      </c>
      <c r="O21" s="122">
        <v>739</v>
      </c>
      <c r="P21" s="121">
        <v>211</v>
      </c>
      <c r="Q21" s="121">
        <v>42</v>
      </c>
      <c r="R21" s="121">
        <v>52</v>
      </c>
      <c r="S21" s="121">
        <v>0</v>
      </c>
      <c r="T21" s="121">
        <v>34</v>
      </c>
      <c r="U21" s="275">
        <v>14</v>
      </c>
      <c r="V21" s="121">
        <v>3147</v>
      </c>
      <c r="W21" s="121">
        <v>89</v>
      </c>
      <c r="X21" s="121">
        <v>0</v>
      </c>
      <c r="Y21" s="121">
        <v>495</v>
      </c>
      <c r="Z21" s="121">
        <v>8</v>
      </c>
      <c r="AA21" s="121">
        <v>5192</v>
      </c>
      <c r="AB21" s="119">
        <v>38310</v>
      </c>
      <c r="AC21" s="119"/>
      <c r="AD21" s="392"/>
      <c r="AE21" s="407"/>
    </row>
    <row r="22" spans="1:31" s="205" customFormat="1" ht="27" customHeight="1" x14ac:dyDescent="0.2">
      <c r="A22" s="145" t="s">
        <v>28</v>
      </c>
      <c r="B22" s="146" t="s">
        <v>22</v>
      </c>
      <c r="C22" s="121">
        <v>0</v>
      </c>
      <c r="D22" s="121">
        <v>3914</v>
      </c>
      <c r="E22" s="275">
        <v>1486</v>
      </c>
      <c r="F22" s="275">
        <v>0</v>
      </c>
      <c r="G22" s="275">
        <v>324</v>
      </c>
      <c r="H22" s="275">
        <v>1769</v>
      </c>
      <c r="I22" s="121">
        <v>11879</v>
      </c>
      <c r="J22" s="121">
        <v>11197</v>
      </c>
      <c r="K22" s="121">
        <v>30569</v>
      </c>
      <c r="L22" s="121">
        <v>772</v>
      </c>
      <c r="M22" s="121">
        <v>126</v>
      </c>
      <c r="N22" s="122">
        <v>304</v>
      </c>
      <c r="O22" s="122">
        <v>671</v>
      </c>
      <c r="P22" s="121">
        <v>187</v>
      </c>
      <c r="Q22" s="121">
        <v>39</v>
      </c>
      <c r="R22" s="121">
        <v>53</v>
      </c>
      <c r="S22" s="121">
        <v>0</v>
      </c>
      <c r="T22" s="121">
        <v>27</v>
      </c>
      <c r="U22" s="122">
        <v>11</v>
      </c>
      <c r="V22" s="121">
        <v>2899</v>
      </c>
      <c r="W22" s="121">
        <v>83</v>
      </c>
      <c r="X22" s="121">
        <v>4</v>
      </c>
      <c r="Y22" s="121">
        <v>395</v>
      </c>
      <c r="Z22" s="121">
        <v>3</v>
      </c>
      <c r="AA22" s="121">
        <v>4676</v>
      </c>
      <c r="AB22" s="119">
        <v>36143</v>
      </c>
      <c r="AC22" s="119"/>
      <c r="AD22" s="392"/>
      <c r="AE22" s="407"/>
    </row>
    <row r="23" spans="1:31" s="205" customFormat="1" x14ac:dyDescent="0.2">
      <c r="B23" s="139" t="s">
        <v>23</v>
      </c>
      <c r="C23" s="121">
        <v>2</v>
      </c>
      <c r="D23" s="121">
        <v>3968</v>
      </c>
      <c r="E23" s="275">
        <v>1494</v>
      </c>
      <c r="F23" s="275">
        <v>0</v>
      </c>
      <c r="G23" s="275">
        <v>363</v>
      </c>
      <c r="H23" s="275">
        <v>1794</v>
      </c>
      <c r="I23" s="121">
        <v>12236</v>
      </c>
      <c r="J23" s="121">
        <v>12424</v>
      </c>
      <c r="K23" s="121">
        <v>32281</v>
      </c>
      <c r="L23" s="121">
        <v>743</v>
      </c>
      <c r="M23" s="121">
        <v>130</v>
      </c>
      <c r="N23" s="122">
        <v>303</v>
      </c>
      <c r="O23" s="122">
        <v>595</v>
      </c>
      <c r="P23" s="121">
        <v>196</v>
      </c>
      <c r="Q23" s="121">
        <v>38</v>
      </c>
      <c r="R23" s="121">
        <v>47</v>
      </c>
      <c r="S23" s="121">
        <v>0</v>
      </c>
      <c r="T23" s="121">
        <v>35</v>
      </c>
      <c r="U23" s="122">
        <v>16</v>
      </c>
      <c r="V23" s="121">
        <v>2947</v>
      </c>
      <c r="W23" s="121">
        <v>52</v>
      </c>
      <c r="X23" s="121">
        <v>2</v>
      </c>
      <c r="Y23" s="121">
        <v>407</v>
      </c>
      <c r="Z23" s="121">
        <v>4</v>
      </c>
      <c r="AA23" s="121">
        <v>4642</v>
      </c>
      <c r="AB23" s="119">
        <v>37796</v>
      </c>
      <c r="AC23" s="119"/>
      <c r="AD23" s="392"/>
      <c r="AE23" s="407"/>
    </row>
    <row r="24" spans="1:31" s="58" customFormat="1" x14ac:dyDescent="0.2">
      <c r="A24" s="205"/>
      <c r="B24" s="139" t="s">
        <v>24</v>
      </c>
      <c r="C24" s="121">
        <v>1</v>
      </c>
      <c r="D24" s="121">
        <v>3681</v>
      </c>
      <c r="E24" s="275">
        <v>1482</v>
      </c>
      <c r="F24" s="275">
        <v>0</v>
      </c>
      <c r="G24" s="275">
        <v>320</v>
      </c>
      <c r="H24" s="275">
        <v>1765</v>
      </c>
      <c r="I24" s="121">
        <v>11864</v>
      </c>
      <c r="J24" s="121">
        <v>11981</v>
      </c>
      <c r="K24" s="121">
        <v>31094</v>
      </c>
      <c r="L24" s="121">
        <v>717</v>
      </c>
      <c r="M24" s="121">
        <v>125</v>
      </c>
      <c r="N24" s="122">
        <v>296</v>
      </c>
      <c r="O24" s="122">
        <v>496</v>
      </c>
      <c r="P24" s="121">
        <v>233</v>
      </c>
      <c r="Q24" s="121">
        <v>27</v>
      </c>
      <c r="R24" s="121">
        <v>51</v>
      </c>
      <c r="S24" s="121">
        <v>0</v>
      </c>
      <c r="T24" s="121">
        <v>42</v>
      </c>
      <c r="U24" s="122">
        <v>7</v>
      </c>
      <c r="V24" s="121">
        <v>2869</v>
      </c>
      <c r="W24" s="121">
        <v>65</v>
      </c>
      <c r="X24" s="121">
        <v>1</v>
      </c>
      <c r="Y24" s="121">
        <v>435</v>
      </c>
      <c r="Z24" s="121">
        <v>2</v>
      </c>
      <c r="AA24" s="121">
        <v>4524</v>
      </c>
      <c r="AB24" s="119">
        <v>36460</v>
      </c>
      <c r="AC24" s="119"/>
      <c r="AD24" s="392"/>
      <c r="AE24" s="407"/>
    </row>
    <row r="25" spans="1:31" s="205" customFormat="1" x14ac:dyDescent="0.2">
      <c r="B25" s="143" t="s">
        <v>358</v>
      </c>
      <c r="C25" s="121">
        <v>2</v>
      </c>
      <c r="D25" s="121">
        <v>4160</v>
      </c>
      <c r="E25" s="275">
        <v>1744</v>
      </c>
      <c r="F25" s="275">
        <v>0</v>
      </c>
      <c r="G25" s="275">
        <v>344</v>
      </c>
      <c r="H25" s="275">
        <v>1958</v>
      </c>
      <c r="I25" s="121">
        <v>13244</v>
      </c>
      <c r="J25" s="121">
        <v>12436</v>
      </c>
      <c r="K25" s="121">
        <v>33888</v>
      </c>
      <c r="L25" s="121">
        <v>909</v>
      </c>
      <c r="M25" s="121">
        <v>125</v>
      </c>
      <c r="N25" s="122">
        <v>322</v>
      </c>
      <c r="O25" s="122">
        <v>637</v>
      </c>
      <c r="P25" s="121">
        <v>215</v>
      </c>
      <c r="Q25" s="121">
        <v>18</v>
      </c>
      <c r="R25" s="121">
        <v>42</v>
      </c>
      <c r="S25" s="121">
        <v>1</v>
      </c>
      <c r="T25" s="121">
        <v>34</v>
      </c>
      <c r="U25" s="121">
        <v>19</v>
      </c>
      <c r="V25" s="121">
        <v>3300</v>
      </c>
      <c r="W25" s="121">
        <v>52</v>
      </c>
      <c r="X25" s="121">
        <v>1</v>
      </c>
      <c r="Y25" s="121">
        <v>566</v>
      </c>
      <c r="Z25" s="121">
        <v>7</v>
      </c>
      <c r="AA25" s="121">
        <v>5214</v>
      </c>
      <c r="AB25" s="119">
        <v>40136</v>
      </c>
      <c r="AC25" s="119"/>
      <c r="AD25" s="392"/>
      <c r="AE25" s="407"/>
    </row>
    <row r="26" spans="1:31" s="205" customFormat="1" ht="27" customHeight="1" x14ac:dyDescent="0.2">
      <c r="A26" s="146" t="s">
        <v>27</v>
      </c>
      <c r="B26" s="146" t="s">
        <v>22</v>
      </c>
      <c r="C26" s="121">
        <v>2</v>
      </c>
      <c r="D26" s="121">
        <v>3653</v>
      </c>
      <c r="E26" s="275">
        <v>2795</v>
      </c>
      <c r="F26" s="275">
        <v>0</v>
      </c>
      <c r="G26" s="275">
        <v>295</v>
      </c>
      <c r="H26" s="275">
        <v>1790</v>
      </c>
      <c r="I26" s="121">
        <v>9338</v>
      </c>
      <c r="J26" s="121">
        <v>12117</v>
      </c>
      <c r="K26" s="121">
        <v>29990</v>
      </c>
      <c r="L26" s="121">
        <v>562</v>
      </c>
      <c r="M26" s="121">
        <v>95</v>
      </c>
      <c r="N26" s="122">
        <v>233</v>
      </c>
      <c r="O26" s="122">
        <v>540</v>
      </c>
      <c r="P26" s="121">
        <v>145</v>
      </c>
      <c r="Q26" s="121">
        <v>42</v>
      </c>
      <c r="R26" s="121">
        <v>56</v>
      </c>
      <c r="S26" s="121">
        <v>2</v>
      </c>
      <c r="T26" s="121">
        <v>14</v>
      </c>
      <c r="U26" s="121">
        <v>8</v>
      </c>
      <c r="V26" s="121">
        <v>2753</v>
      </c>
      <c r="W26" s="121">
        <v>56</v>
      </c>
      <c r="X26" s="121">
        <v>2</v>
      </c>
      <c r="Y26" s="121">
        <v>399</v>
      </c>
      <c r="Z26" s="121">
        <v>2</v>
      </c>
      <c r="AA26" s="121">
        <v>4252</v>
      </c>
      <c r="AB26" s="119">
        <v>34899</v>
      </c>
      <c r="AC26" s="119"/>
      <c r="AD26" s="392"/>
      <c r="AE26" s="407"/>
    </row>
    <row r="27" spans="1:31" s="205" customFormat="1" x14ac:dyDescent="0.2">
      <c r="B27" s="139" t="s">
        <v>23</v>
      </c>
      <c r="C27" s="122">
        <v>0</v>
      </c>
      <c r="D27" s="121">
        <v>4049</v>
      </c>
      <c r="E27" s="275">
        <v>726</v>
      </c>
      <c r="F27" s="275">
        <v>0</v>
      </c>
      <c r="G27" s="275">
        <v>58</v>
      </c>
      <c r="H27" s="275">
        <v>1631</v>
      </c>
      <c r="I27" s="121">
        <v>2914</v>
      </c>
      <c r="J27" s="121">
        <v>11395</v>
      </c>
      <c r="K27" s="121">
        <v>20773</v>
      </c>
      <c r="L27" s="121">
        <v>704</v>
      </c>
      <c r="M27" s="121">
        <v>118</v>
      </c>
      <c r="N27" s="122">
        <v>157</v>
      </c>
      <c r="O27" s="122">
        <v>183</v>
      </c>
      <c r="P27" s="121">
        <v>148</v>
      </c>
      <c r="Q27" s="121">
        <v>10</v>
      </c>
      <c r="R27" s="121">
        <v>37</v>
      </c>
      <c r="S27" s="121">
        <v>1</v>
      </c>
      <c r="T27" s="121">
        <v>15</v>
      </c>
      <c r="U27" s="122">
        <v>2</v>
      </c>
      <c r="V27" s="121">
        <v>2682</v>
      </c>
      <c r="W27" s="121">
        <v>37</v>
      </c>
      <c r="X27" s="121">
        <v>1</v>
      </c>
      <c r="Y27" s="121">
        <v>395</v>
      </c>
      <c r="Z27" s="121">
        <v>0</v>
      </c>
      <c r="AA27" s="121">
        <v>3668</v>
      </c>
      <c r="AB27" s="119">
        <v>25263</v>
      </c>
      <c r="AC27" s="119"/>
      <c r="AD27" s="392"/>
      <c r="AE27" s="407"/>
    </row>
    <row r="28" spans="1:31" s="205" customFormat="1" x14ac:dyDescent="0.2">
      <c r="B28" s="139" t="s">
        <v>356</v>
      </c>
      <c r="C28" s="122">
        <v>0</v>
      </c>
      <c r="D28" s="121">
        <v>3781</v>
      </c>
      <c r="E28" s="275">
        <v>165</v>
      </c>
      <c r="F28" s="275">
        <v>0</v>
      </c>
      <c r="G28" s="275">
        <v>23</v>
      </c>
      <c r="H28" s="275">
        <v>1530</v>
      </c>
      <c r="I28" s="121">
        <v>2068</v>
      </c>
      <c r="J28" s="121">
        <v>11689</v>
      </c>
      <c r="K28" s="121">
        <v>19256</v>
      </c>
      <c r="L28" s="121">
        <v>718</v>
      </c>
      <c r="M28" s="121">
        <v>99</v>
      </c>
      <c r="N28" s="122">
        <v>147</v>
      </c>
      <c r="O28" s="122">
        <v>139</v>
      </c>
      <c r="P28" s="121">
        <v>140</v>
      </c>
      <c r="Q28" s="121">
        <v>2</v>
      </c>
      <c r="R28" s="121">
        <v>25</v>
      </c>
      <c r="S28" s="121">
        <v>1</v>
      </c>
      <c r="T28" s="121">
        <v>11</v>
      </c>
      <c r="U28" s="121">
        <v>0</v>
      </c>
      <c r="V28" s="121">
        <v>2625</v>
      </c>
      <c r="W28" s="122">
        <v>45</v>
      </c>
      <c r="X28" s="121">
        <v>0</v>
      </c>
      <c r="Y28" s="121">
        <v>448</v>
      </c>
      <c r="Z28" s="122">
        <v>3</v>
      </c>
      <c r="AA28" s="121">
        <v>3586</v>
      </c>
      <c r="AB28" s="119">
        <v>23659</v>
      </c>
      <c r="AC28" s="119"/>
      <c r="AD28" s="392"/>
      <c r="AE28" s="407"/>
    </row>
    <row r="29" spans="1:31" s="205" customFormat="1" x14ac:dyDescent="0.2">
      <c r="B29" s="143" t="s">
        <v>25</v>
      </c>
      <c r="C29" s="122">
        <v>0</v>
      </c>
      <c r="D29" s="121">
        <v>3896</v>
      </c>
      <c r="E29" s="275">
        <v>129</v>
      </c>
      <c r="F29" s="275">
        <v>0</v>
      </c>
      <c r="G29" s="275">
        <v>23</v>
      </c>
      <c r="H29" s="275">
        <v>1779</v>
      </c>
      <c r="I29" s="121">
        <v>2289</v>
      </c>
      <c r="J29" s="121">
        <v>12083</v>
      </c>
      <c r="K29" s="121">
        <v>20199</v>
      </c>
      <c r="L29" s="121">
        <v>564</v>
      </c>
      <c r="M29" s="121">
        <v>144</v>
      </c>
      <c r="N29" s="122">
        <v>212</v>
      </c>
      <c r="O29" s="122">
        <v>169</v>
      </c>
      <c r="P29" s="121">
        <v>152</v>
      </c>
      <c r="Q29" s="121">
        <v>0</v>
      </c>
      <c r="R29" s="121">
        <v>20</v>
      </c>
      <c r="S29" s="122">
        <v>1</v>
      </c>
      <c r="T29" s="121">
        <v>3</v>
      </c>
      <c r="U29" s="121">
        <v>2</v>
      </c>
      <c r="V29" s="121">
        <v>2827</v>
      </c>
      <c r="W29" s="121">
        <v>147</v>
      </c>
      <c r="X29" s="121">
        <v>0</v>
      </c>
      <c r="Y29" s="121">
        <v>329</v>
      </c>
      <c r="Z29" s="122">
        <v>3</v>
      </c>
      <c r="AA29" s="121">
        <v>3865</v>
      </c>
      <c r="AB29" s="119">
        <v>24772</v>
      </c>
      <c r="AC29" s="119"/>
      <c r="AD29" s="392"/>
      <c r="AE29" s="407"/>
    </row>
    <row r="30" spans="1:31" s="205" customFormat="1" ht="27" customHeight="1" x14ac:dyDescent="0.2">
      <c r="A30" s="139" t="s">
        <v>107</v>
      </c>
      <c r="B30" s="146" t="s">
        <v>354</v>
      </c>
      <c r="C30" s="122">
        <v>0</v>
      </c>
      <c r="D30" s="121">
        <v>3739</v>
      </c>
      <c r="E30" s="275">
        <v>148</v>
      </c>
      <c r="F30" s="275">
        <v>0</v>
      </c>
      <c r="G30" s="275">
        <v>27</v>
      </c>
      <c r="H30" s="275">
        <v>1781</v>
      </c>
      <c r="I30" s="121">
        <v>2142</v>
      </c>
      <c r="J30" s="121">
        <v>11236</v>
      </c>
      <c r="K30" s="121">
        <v>19073</v>
      </c>
      <c r="L30" s="121">
        <v>563</v>
      </c>
      <c r="M30" s="121">
        <v>157</v>
      </c>
      <c r="N30" s="122">
        <v>262</v>
      </c>
      <c r="O30" s="122">
        <v>163</v>
      </c>
      <c r="P30" s="122">
        <v>129</v>
      </c>
      <c r="Q30" s="122">
        <v>0</v>
      </c>
      <c r="R30" s="121">
        <v>25</v>
      </c>
      <c r="S30" s="122">
        <v>0</v>
      </c>
      <c r="T30" s="121">
        <v>6</v>
      </c>
      <c r="U30" s="122">
        <v>0</v>
      </c>
      <c r="V30" s="122">
        <v>2676</v>
      </c>
      <c r="W30" s="122">
        <v>81</v>
      </c>
      <c r="X30" s="121">
        <v>0</v>
      </c>
      <c r="Y30" s="122">
        <v>346</v>
      </c>
      <c r="Z30" s="122">
        <v>1</v>
      </c>
      <c r="AA30" s="121">
        <v>3689</v>
      </c>
      <c r="AB30" s="119">
        <v>23482</v>
      </c>
      <c r="AC30" s="119"/>
      <c r="AD30" s="392"/>
      <c r="AE30" s="407"/>
    </row>
    <row r="31" spans="1:31" s="58" customFormat="1" x14ac:dyDescent="0.2">
      <c r="A31" s="205"/>
      <c r="B31" s="143" t="s">
        <v>355</v>
      </c>
      <c r="C31" s="122">
        <v>0</v>
      </c>
      <c r="D31" s="121">
        <v>3683</v>
      </c>
      <c r="E31" s="275">
        <v>116</v>
      </c>
      <c r="F31" s="275">
        <v>0</v>
      </c>
      <c r="G31" s="275">
        <v>16</v>
      </c>
      <c r="H31" s="275">
        <v>1924</v>
      </c>
      <c r="I31" s="121">
        <v>2148</v>
      </c>
      <c r="J31" s="121">
        <v>12041</v>
      </c>
      <c r="K31" s="121">
        <v>19928</v>
      </c>
      <c r="L31" s="121">
        <v>389</v>
      </c>
      <c r="M31" s="121">
        <v>173</v>
      </c>
      <c r="N31" s="122">
        <v>272</v>
      </c>
      <c r="O31" s="122">
        <v>110</v>
      </c>
      <c r="P31" s="122">
        <v>145</v>
      </c>
      <c r="Q31" s="122">
        <v>0</v>
      </c>
      <c r="R31" s="121">
        <v>19</v>
      </c>
      <c r="S31" s="122">
        <v>2</v>
      </c>
      <c r="T31" s="121">
        <v>5</v>
      </c>
      <c r="U31" s="122">
        <v>1</v>
      </c>
      <c r="V31" s="122">
        <v>2657</v>
      </c>
      <c r="W31" s="122">
        <v>71</v>
      </c>
      <c r="X31" s="121">
        <v>0</v>
      </c>
      <c r="Y31" s="122">
        <v>302</v>
      </c>
      <c r="Z31" s="122">
        <v>2</v>
      </c>
      <c r="AA31" s="121">
        <v>3586</v>
      </c>
      <c r="AB31" s="119">
        <v>24076</v>
      </c>
      <c r="AC31" s="119"/>
      <c r="AD31" s="392"/>
      <c r="AE31" s="407"/>
    </row>
    <row r="32" spans="1:31" s="205" customFormat="1" x14ac:dyDescent="0.2">
      <c r="B32" s="143" t="s">
        <v>356</v>
      </c>
      <c r="C32" s="277">
        <v>0</v>
      </c>
      <c r="D32" s="277">
        <v>3256</v>
      </c>
      <c r="E32" s="277">
        <v>125</v>
      </c>
      <c r="F32" s="275">
        <v>0</v>
      </c>
      <c r="G32" s="275">
        <v>20</v>
      </c>
      <c r="H32" s="121">
        <v>1650</v>
      </c>
      <c r="I32" s="121">
        <v>1905</v>
      </c>
      <c r="J32" s="121">
        <v>11577</v>
      </c>
      <c r="K32" s="121">
        <v>18533</v>
      </c>
      <c r="L32" s="122">
        <v>317</v>
      </c>
      <c r="M32" s="121">
        <v>175</v>
      </c>
      <c r="N32" s="103">
        <v>248</v>
      </c>
      <c r="O32" s="103">
        <v>130</v>
      </c>
      <c r="P32" s="121">
        <v>154</v>
      </c>
      <c r="Q32" s="122">
        <v>1</v>
      </c>
      <c r="R32" s="121">
        <v>15</v>
      </c>
      <c r="S32" s="121">
        <v>4</v>
      </c>
      <c r="T32" s="121">
        <v>7</v>
      </c>
      <c r="U32" s="121">
        <v>4</v>
      </c>
      <c r="V32" s="121">
        <v>2319</v>
      </c>
      <c r="W32" s="122">
        <v>86</v>
      </c>
      <c r="X32" s="121">
        <v>0</v>
      </c>
      <c r="Y32" s="122">
        <v>280</v>
      </c>
      <c r="Z32" s="121">
        <v>2</v>
      </c>
      <c r="AA32" s="121">
        <v>3250</v>
      </c>
      <c r="AB32" s="119">
        <v>22275</v>
      </c>
      <c r="AC32" s="119"/>
      <c r="AD32" s="392"/>
      <c r="AE32" s="407"/>
    </row>
    <row r="33" spans="1:46" s="205" customFormat="1" x14ac:dyDescent="0.2">
      <c r="B33" s="143" t="s">
        <v>358</v>
      </c>
      <c r="C33" s="277">
        <v>0</v>
      </c>
      <c r="D33" s="277">
        <v>3192</v>
      </c>
      <c r="E33" s="277">
        <v>126</v>
      </c>
      <c r="F33" s="275">
        <v>0</v>
      </c>
      <c r="G33" s="275">
        <v>24</v>
      </c>
      <c r="H33" s="121">
        <v>1877</v>
      </c>
      <c r="I33" s="121">
        <v>2042</v>
      </c>
      <c r="J33" s="121">
        <v>11872</v>
      </c>
      <c r="K33" s="121">
        <v>19133</v>
      </c>
      <c r="L33" s="122">
        <v>358</v>
      </c>
      <c r="M33" s="121">
        <v>170</v>
      </c>
      <c r="N33" s="103">
        <v>240</v>
      </c>
      <c r="O33" s="103">
        <v>45</v>
      </c>
      <c r="P33" s="121">
        <v>151</v>
      </c>
      <c r="Q33" s="122">
        <v>0</v>
      </c>
      <c r="R33" s="121">
        <v>13</v>
      </c>
      <c r="S33" s="121">
        <v>5</v>
      </c>
      <c r="T33" s="121">
        <v>7</v>
      </c>
      <c r="U33" s="121">
        <v>2</v>
      </c>
      <c r="V33" s="121">
        <v>2642</v>
      </c>
      <c r="W33" s="122">
        <v>44</v>
      </c>
      <c r="X33" s="121">
        <v>0</v>
      </c>
      <c r="Y33" s="122">
        <v>237</v>
      </c>
      <c r="Z33" s="121">
        <v>1</v>
      </c>
      <c r="AA33" s="121">
        <v>3387</v>
      </c>
      <c r="AB33" s="119">
        <v>23048</v>
      </c>
      <c r="AC33" s="119"/>
      <c r="AD33" s="392"/>
      <c r="AE33" s="407"/>
    </row>
    <row r="34" spans="1:46" s="205" customFormat="1" ht="27" customHeight="1" x14ac:dyDescent="0.2">
      <c r="A34" s="139" t="s">
        <v>298</v>
      </c>
      <c r="B34" s="146" t="s">
        <v>354</v>
      </c>
      <c r="C34" s="121">
        <v>0</v>
      </c>
      <c r="D34" s="121">
        <v>3452</v>
      </c>
      <c r="E34" s="275">
        <v>144</v>
      </c>
      <c r="F34" s="275">
        <v>0</v>
      </c>
      <c r="G34" s="275">
        <v>22</v>
      </c>
      <c r="H34" s="275">
        <v>2025</v>
      </c>
      <c r="I34" s="121">
        <v>2143</v>
      </c>
      <c r="J34" s="121">
        <v>12401</v>
      </c>
      <c r="K34" s="121">
        <v>20187</v>
      </c>
      <c r="L34" s="121">
        <v>355</v>
      </c>
      <c r="M34" s="121">
        <v>215</v>
      </c>
      <c r="N34" s="122">
        <v>239</v>
      </c>
      <c r="O34" s="122">
        <v>85</v>
      </c>
      <c r="P34" s="121">
        <v>161</v>
      </c>
      <c r="Q34" s="121">
        <v>0</v>
      </c>
      <c r="R34" s="121">
        <v>15</v>
      </c>
      <c r="S34" s="121">
        <v>0</v>
      </c>
      <c r="T34" s="121">
        <v>7</v>
      </c>
      <c r="U34" s="121">
        <v>2</v>
      </c>
      <c r="V34" s="121">
        <v>2467</v>
      </c>
      <c r="W34" s="121">
        <v>142</v>
      </c>
      <c r="X34" s="121">
        <v>0</v>
      </c>
      <c r="Y34" s="121">
        <v>260</v>
      </c>
      <c r="Z34" s="121">
        <v>3</v>
      </c>
      <c r="AA34" s="121">
        <v>3381</v>
      </c>
      <c r="AB34" s="119">
        <v>24138</v>
      </c>
      <c r="AC34" s="119"/>
      <c r="AD34" s="392"/>
      <c r="AE34" s="407"/>
    </row>
    <row r="35" spans="1:46" s="205" customFormat="1" x14ac:dyDescent="0.2">
      <c r="B35" s="143" t="s">
        <v>355</v>
      </c>
      <c r="C35" s="122">
        <v>0</v>
      </c>
      <c r="D35" s="121">
        <v>3607</v>
      </c>
      <c r="E35" s="275">
        <v>152</v>
      </c>
      <c r="F35" s="275">
        <v>0</v>
      </c>
      <c r="G35" s="275">
        <v>30</v>
      </c>
      <c r="H35" s="275">
        <v>2077</v>
      </c>
      <c r="I35" s="121">
        <v>2177</v>
      </c>
      <c r="J35" s="121">
        <v>14234</v>
      </c>
      <c r="K35" s="121">
        <v>22277</v>
      </c>
      <c r="L35" s="121">
        <v>436</v>
      </c>
      <c r="M35" s="121">
        <v>262</v>
      </c>
      <c r="N35" s="122">
        <v>251</v>
      </c>
      <c r="O35" s="122">
        <v>72</v>
      </c>
      <c r="P35" s="121">
        <v>191</v>
      </c>
      <c r="Q35" s="121">
        <v>0</v>
      </c>
      <c r="R35" s="121">
        <v>13</v>
      </c>
      <c r="S35" s="122">
        <v>1</v>
      </c>
      <c r="T35" s="121">
        <v>4</v>
      </c>
      <c r="U35" s="121">
        <v>0</v>
      </c>
      <c r="V35" s="121">
        <v>2304</v>
      </c>
      <c r="W35" s="121">
        <v>191</v>
      </c>
      <c r="X35" s="121">
        <v>0</v>
      </c>
      <c r="Y35" s="121">
        <v>317</v>
      </c>
      <c r="Z35" s="122">
        <v>1</v>
      </c>
      <c r="AA35" s="121">
        <v>3345</v>
      </c>
      <c r="AB35" s="119">
        <v>26320</v>
      </c>
      <c r="AC35" s="119"/>
      <c r="AD35" s="392"/>
      <c r="AE35" s="407"/>
    </row>
    <row r="36" spans="1:46" s="205" customFormat="1" x14ac:dyDescent="0.2">
      <c r="B36" s="139" t="s">
        <v>356</v>
      </c>
      <c r="C36" s="122">
        <v>0</v>
      </c>
      <c r="D36" s="121">
        <v>3263</v>
      </c>
      <c r="E36" s="275">
        <v>141</v>
      </c>
      <c r="F36" s="275">
        <v>0</v>
      </c>
      <c r="G36" s="275">
        <v>14</v>
      </c>
      <c r="H36" s="275">
        <v>1911</v>
      </c>
      <c r="I36" s="121">
        <v>2197</v>
      </c>
      <c r="J36" s="121">
        <v>13423</v>
      </c>
      <c r="K36" s="121">
        <v>20949</v>
      </c>
      <c r="L36" s="121">
        <v>436</v>
      </c>
      <c r="M36" s="121">
        <v>264</v>
      </c>
      <c r="N36" s="122">
        <v>255</v>
      </c>
      <c r="O36" s="122">
        <v>109</v>
      </c>
      <c r="P36" s="121">
        <v>206</v>
      </c>
      <c r="Q36" s="121">
        <v>0</v>
      </c>
      <c r="R36" s="121">
        <v>11</v>
      </c>
      <c r="S36" s="122">
        <v>0</v>
      </c>
      <c r="T36" s="121">
        <v>6</v>
      </c>
      <c r="U36" s="121">
        <v>0</v>
      </c>
      <c r="V36" s="121">
        <v>2186</v>
      </c>
      <c r="W36" s="121">
        <v>162</v>
      </c>
      <c r="X36" s="121">
        <v>1</v>
      </c>
      <c r="Y36" s="121">
        <v>316</v>
      </c>
      <c r="Z36" s="122">
        <v>3</v>
      </c>
      <c r="AA36" s="121">
        <v>3255</v>
      </c>
      <c r="AB36" s="119">
        <v>24904</v>
      </c>
      <c r="AC36" s="119"/>
      <c r="AD36" s="392"/>
      <c r="AE36" s="407"/>
    </row>
    <row r="37" spans="1:46" s="205" customFormat="1" x14ac:dyDescent="0.2">
      <c r="B37" s="139" t="s">
        <v>358</v>
      </c>
      <c r="C37" s="122">
        <v>0</v>
      </c>
      <c r="D37" s="121">
        <v>3086</v>
      </c>
      <c r="E37" s="275">
        <v>152</v>
      </c>
      <c r="F37" s="275">
        <v>0</v>
      </c>
      <c r="G37" s="275">
        <v>27</v>
      </c>
      <c r="H37" s="275">
        <v>2024</v>
      </c>
      <c r="I37" s="121">
        <v>2214</v>
      </c>
      <c r="J37" s="121">
        <v>13979</v>
      </c>
      <c r="K37" s="121">
        <v>21482</v>
      </c>
      <c r="L37" s="121">
        <v>449</v>
      </c>
      <c r="M37" s="121">
        <v>299</v>
      </c>
      <c r="N37" s="122">
        <v>229</v>
      </c>
      <c r="O37" s="122">
        <v>82</v>
      </c>
      <c r="P37" s="121">
        <v>246</v>
      </c>
      <c r="Q37" s="121">
        <v>0</v>
      </c>
      <c r="R37" s="121">
        <v>10</v>
      </c>
      <c r="S37" s="122">
        <v>5</v>
      </c>
      <c r="T37" s="121">
        <v>5</v>
      </c>
      <c r="U37" s="121">
        <v>0</v>
      </c>
      <c r="V37" s="121">
        <v>2196</v>
      </c>
      <c r="W37" s="121">
        <v>148</v>
      </c>
      <c r="X37" s="121">
        <v>1</v>
      </c>
      <c r="Y37" s="121">
        <v>271</v>
      </c>
      <c r="Z37" s="122">
        <v>2</v>
      </c>
      <c r="AA37" s="121">
        <v>3195</v>
      </c>
      <c r="AB37" s="119">
        <v>25425</v>
      </c>
      <c r="AC37" s="119"/>
      <c r="AD37" s="392"/>
      <c r="AE37" s="407"/>
    </row>
    <row r="38" spans="1:46" s="205" customFormat="1" ht="27" customHeight="1" x14ac:dyDescent="0.2">
      <c r="A38" s="139" t="s">
        <v>385</v>
      </c>
      <c r="B38" s="146" t="s">
        <v>354</v>
      </c>
      <c r="C38" s="121">
        <v>0</v>
      </c>
      <c r="D38" s="121">
        <v>2915</v>
      </c>
      <c r="E38" s="275">
        <v>136</v>
      </c>
      <c r="F38" s="275">
        <v>0</v>
      </c>
      <c r="G38" s="275">
        <v>21</v>
      </c>
      <c r="H38" s="275">
        <v>1959</v>
      </c>
      <c r="I38" s="121">
        <v>2244</v>
      </c>
      <c r="J38" s="121">
        <v>14986</v>
      </c>
      <c r="K38" s="121">
        <v>22261</v>
      </c>
      <c r="L38" s="121">
        <v>391</v>
      </c>
      <c r="M38" s="121">
        <v>182</v>
      </c>
      <c r="N38" s="122">
        <v>235</v>
      </c>
      <c r="O38" s="122">
        <v>99</v>
      </c>
      <c r="P38" s="121">
        <v>272</v>
      </c>
      <c r="Q38" s="121">
        <v>0</v>
      </c>
      <c r="R38" s="121">
        <v>7</v>
      </c>
      <c r="S38" s="121">
        <v>2</v>
      </c>
      <c r="T38" s="121">
        <v>6</v>
      </c>
      <c r="U38" s="121">
        <v>0</v>
      </c>
      <c r="V38" s="121">
        <v>1871</v>
      </c>
      <c r="W38" s="121">
        <v>119</v>
      </c>
      <c r="X38" s="121">
        <v>0</v>
      </c>
      <c r="Y38" s="121">
        <v>307</v>
      </c>
      <c r="Z38" s="121">
        <v>3</v>
      </c>
      <c r="AA38" s="121">
        <v>2921</v>
      </c>
      <c r="AB38" s="119">
        <v>25755</v>
      </c>
      <c r="AC38" s="119"/>
      <c r="AD38" s="392"/>
      <c r="AE38" s="407"/>
    </row>
    <row r="39" spans="1:46" s="205" customFormat="1" x14ac:dyDescent="0.2">
      <c r="B39" s="195" t="s">
        <v>355</v>
      </c>
      <c r="C39" s="122">
        <v>0</v>
      </c>
      <c r="D39" s="121">
        <v>3415</v>
      </c>
      <c r="E39" s="275">
        <v>143</v>
      </c>
      <c r="F39" s="275">
        <v>0</v>
      </c>
      <c r="G39" s="275">
        <v>21</v>
      </c>
      <c r="H39" s="275">
        <v>2217</v>
      </c>
      <c r="I39" s="121">
        <v>2455</v>
      </c>
      <c r="J39" s="121">
        <v>16452</v>
      </c>
      <c r="K39" s="121">
        <v>24703</v>
      </c>
      <c r="L39" s="121">
        <v>313</v>
      </c>
      <c r="M39" s="121">
        <v>228</v>
      </c>
      <c r="N39" s="122">
        <v>238</v>
      </c>
      <c r="O39" s="122">
        <v>93</v>
      </c>
      <c r="P39" s="121">
        <v>366</v>
      </c>
      <c r="Q39" s="121">
        <v>0</v>
      </c>
      <c r="R39" s="121">
        <v>12</v>
      </c>
      <c r="S39" s="122">
        <v>5</v>
      </c>
      <c r="T39" s="121">
        <v>3</v>
      </c>
      <c r="U39" s="121">
        <v>0</v>
      </c>
      <c r="V39" s="121">
        <v>2037</v>
      </c>
      <c r="W39" s="121">
        <v>137</v>
      </c>
      <c r="X39" s="121">
        <v>0</v>
      </c>
      <c r="Y39" s="121">
        <v>233</v>
      </c>
      <c r="Z39" s="122">
        <v>2</v>
      </c>
      <c r="AA39" s="121">
        <v>3126</v>
      </c>
      <c r="AB39" s="119">
        <v>28370</v>
      </c>
      <c r="AC39" s="119"/>
      <c r="AD39" s="392"/>
      <c r="AE39" s="407"/>
    </row>
    <row r="40" spans="1:46" s="205" customFormat="1" x14ac:dyDescent="0.2">
      <c r="B40" s="195" t="s">
        <v>24</v>
      </c>
      <c r="C40" s="122">
        <v>0</v>
      </c>
      <c r="D40" s="121">
        <v>3284</v>
      </c>
      <c r="E40" s="275">
        <v>118</v>
      </c>
      <c r="F40" s="275">
        <v>0</v>
      </c>
      <c r="G40" s="275">
        <v>15</v>
      </c>
      <c r="H40" s="275">
        <v>2082</v>
      </c>
      <c r="I40" s="121">
        <v>2444</v>
      </c>
      <c r="J40" s="121">
        <v>14577</v>
      </c>
      <c r="K40" s="121">
        <v>22520</v>
      </c>
      <c r="L40" s="121">
        <v>304</v>
      </c>
      <c r="M40" s="121">
        <v>257</v>
      </c>
      <c r="N40" s="122">
        <v>197</v>
      </c>
      <c r="O40" s="122">
        <v>63</v>
      </c>
      <c r="P40" s="121">
        <v>364</v>
      </c>
      <c r="Q40" s="121">
        <v>0</v>
      </c>
      <c r="R40" s="121">
        <v>5</v>
      </c>
      <c r="S40" s="122">
        <v>1</v>
      </c>
      <c r="T40" s="121">
        <v>11</v>
      </c>
      <c r="U40" s="121">
        <v>0</v>
      </c>
      <c r="V40" s="121">
        <v>2028</v>
      </c>
      <c r="W40" s="121">
        <v>143</v>
      </c>
      <c r="X40" s="121">
        <v>0</v>
      </c>
      <c r="Y40" s="121">
        <v>236</v>
      </c>
      <c r="Z40" s="122">
        <v>4</v>
      </c>
      <c r="AA40" s="121">
        <v>3052</v>
      </c>
      <c r="AB40" s="119">
        <v>26133</v>
      </c>
      <c r="AC40" s="119"/>
      <c r="AD40" s="392"/>
      <c r="AE40" s="407"/>
    </row>
    <row r="41" spans="1:46" s="205" customFormat="1" ht="13.5" thickBot="1" x14ac:dyDescent="0.25">
      <c r="A41" s="238"/>
      <c r="B41" s="238"/>
      <c r="C41" s="278"/>
      <c r="D41" s="278"/>
      <c r="E41" s="278"/>
      <c r="F41" s="279"/>
      <c r="G41" s="279"/>
      <c r="H41" s="279"/>
      <c r="I41" s="279"/>
      <c r="J41" s="279"/>
      <c r="K41" s="279"/>
      <c r="L41" s="344"/>
      <c r="M41" s="344"/>
      <c r="N41" s="279"/>
      <c r="O41" s="279"/>
      <c r="P41" s="279"/>
      <c r="Q41" s="279"/>
      <c r="R41" s="279"/>
      <c r="S41" s="279"/>
      <c r="T41" s="279"/>
      <c r="U41" s="279"/>
      <c r="V41" s="279"/>
      <c r="W41" s="279"/>
      <c r="X41" s="279"/>
      <c r="Y41" s="279"/>
      <c r="Z41" s="279"/>
      <c r="AA41" s="279"/>
      <c r="AB41" s="279"/>
    </row>
    <row r="42" spans="1:46" s="205" customFormat="1" x14ac:dyDescent="0.2">
      <c r="A42" s="280"/>
      <c r="B42" s="277"/>
      <c r="C42" s="277"/>
      <c r="D42" s="277"/>
      <c r="E42" s="277"/>
      <c r="F42" s="121"/>
      <c r="G42" s="121"/>
      <c r="H42" s="460"/>
      <c r="I42" s="460"/>
      <c r="J42" s="460"/>
      <c r="K42" s="460"/>
      <c r="N42" s="121"/>
      <c r="O42" s="122"/>
      <c r="P42" s="121"/>
      <c r="Q42" s="121"/>
      <c r="R42" s="121"/>
      <c r="S42" s="121"/>
      <c r="T42" s="121"/>
      <c r="U42" s="122"/>
      <c r="V42" s="121"/>
      <c r="W42" s="122"/>
      <c r="X42" s="122"/>
      <c r="Y42" s="122"/>
      <c r="Z42" s="121"/>
    </row>
    <row r="43" spans="1:46" s="205" customFormat="1" ht="46.5" customHeight="1" x14ac:dyDescent="0.2">
      <c r="A43" s="637" t="s">
        <v>341</v>
      </c>
      <c r="B43" s="637"/>
      <c r="C43" s="637"/>
      <c r="D43" s="637"/>
      <c r="E43" s="637"/>
      <c r="F43" s="637"/>
      <c r="G43" s="637"/>
      <c r="H43" s="637"/>
      <c r="I43" s="637"/>
      <c r="J43" s="637"/>
      <c r="K43" s="637"/>
      <c r="L43" s="637"/>
      <c r="M43" s="637"/>
      <c r="N43" s="637"/>
      <c r="O43" s="637"/>
      <c r="P43" s="637"/>
      <c r="Q43" s="637"/>
      <c r="R43" s="637"/>
      <c r="S43" s="637"/>
      <c r="T43" s="637"/>
      <c r="U43" s="637"/>
      <c r="V43" s="637"/>
      <c r="W43" s="637"/>
      <c r="X43" s="637"/>
      <c r="Y43" s="637"/>
      <c r="Z43" s="637"/>
      <c r="AA43" s="637"/>
      <c r="AB43" s="637"/>
      <c r="AC43" s="639"/>
      <c r="AD43" s="639"/>
      <c r="AE43" s="639"/>
      <c r="AF43" s="639"/>
      <c r="AG43" s="639"/>
      <c r="AH43" s="639"/>
      <c r="AI43" s="639"/>
      <c r="AJ43" s="639"/>
      <c r="AK43" s="639"/>
      <c r="AL43" s="639"/>
      <c r="AM43" s="639"/>
      <c r="AN43" s="639"/>
      <c r="AO43" s="639"/>
      <c r="AP43" s="639"/>
      <c r="AQ43" s="639"/>
      <c r="AR43" s="639"/>
      <c r="AS43" s="639"/>
      <c r="AT43" s="639"/>
    </row>
    <row r="44" spans="1:46" s="205" customFormat="1" ht="36.75" customHeight="1" x14ac:dyDescent="0.2">
      <c r="A44" s="639" t="s">
        <v>395</v>
      </c>
      <c r="B44" s="639"/>
      <c r="C44" s="639"/>
      <c r="D44" s="639"/>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row>
    <row r="45" spans="1:46" s="205" customFormat="1" x14ac:dyDescent="0.2">
      <c r="A45" s="114" t="s">
        <v>389</v>
      </c>
      <c r="B45" s="126"/>
      <c r="C45" s="126"/>
      <c r="D45" s="126"/>
      <c r="E45" s="126"/>
      <c r="F45" s="125"/>
      <c r="G45" s="125"/>
      <c r="H45" s="125"/>
      <c r="I45" s="125"/>
      <c r="J45" s="442"/>
      <c r="K45" s="125"/>
      <c r="N45" s="125"/>
      <c r="O45" s="124"/>
      <c r="P45" s="125"/>
      <c r="Q45" s="125"/>
      <c r="R45" s="125"/>
      <c r="S45" s="125"/>
      <c r="T45" s="125"/>
      <c r="U45" s="124"/>
      <c r="V45" s="125"/>
      <c r="W45" s="124"/>
      <c r="X45" s="125"/>
      <c r="Y45" s="124"/>
      <c r="Z45" s="125"/>
    </row>
    <row r="46" spans="1:46" s="205" customFormat="1" x14ac:dyDescent="0.2">
      <c r="A46" s="80"/>
      <c r="B46" s="126"/>
      <c r="C46" s="126"/>
      <c r="D46" s="126"/>
      <c r="E46" s="126"/>
      <c r="F46" s="125"/>
      <c r="G46" s="125"/>
      <c r="H46" s="125"/>
      <c r="I46" s="125"/>
      <c r="J46" s="124"/>
      <c r="K46" s="125"/>
      <c r="N46" s="125"/>
      <c r="O46" s="124"/>
      <c r="P46" s="125"/>
      <c r="Q46" s="125"/>
      <c r="R46" s="125"/>
      <c r="S46" s="125"/>
      <c r="T46" s="125"/>
      <c r="U46" s="124"/>
      <c r="V46" s="125"/>
      <c r="W46" s="124"/>
      <c r="X46" s="125"/>
      <c r="Y46" s="124"/>
      <c r="Z46" s="125"/>
    </row>
    <row r="47" spans="1:46" s="205" customFormat="1" x14ac:dyDescent="0.2">
      <c r="A47" s="80"/>
      <c r="B47" s="126"/>
      <c r="C47" s="126"/>
      <c r="D47" s="126"/>
      <c r="E47" s="126"/>
      <c r="F47" s="124"/>
      <c r="G47" s="124"/>
      <c r="H47" s="124"/>
      <c r="I47" s="124"/>
      <c r="J47" s="124"/>
      <c r="K47" s="124"/>
      <c r="N47" s="124"/>
      <c r="O47" s="124"/>
      <c r="P47" s="124"/>
      <c r="Q47" s="124"/>
      <c r="R47" s="124"/>
      <c r="S47" s="124"/>
      <c r="T47" s="124"/>
      <c r="U47" s="124"/>
      <c r="V47" s="124"/>
      <c r="W47" s="123"/>
      <c r="X47" s="124"/>
      <c r="Y47" s="123"/>
      <c r="Z47" s="124"/>
    </row>
    <row r="48" spans="1:46" s="205" customFormat="1" x14ac:dyDescent="0.2">
      <c r="A48" s="79"/>
      <c r="B48" s="127"/>
      <c r="C48" s="127"/>
      <c r="D48" s="127"/>
      <c r="E48" s="127"/>
      <c r="F48" s="123"/>
      <c r="G48" s="123"/>
      <c r="H48" s="123"/>
      <c r="I48" s="123"/>
      <c r="J48" s="123"/>
      <c r="K48" s="123"/>
      <c r="N48" s="123"/>
      <c r="O48" s="123"/>
      <c r="P48" s="123"/>
      <c r="Q48" s="123"/>
      <c r="R48" s="123"/>
      <c r="S48" s="123"/>
      <c r="T48" s="123"/>
      <c r="U48" s="123"/>
      <c r="V48" s="123"/>
      <c r="W48" s="123"/>
      <c r="X48" s="123"/>
      <c r="Y48" s="124"/>
      <c r="Z48" s="123"/>
    </row>
    <row r="49" spans="1:25" s="205" customFormat="1" x14ac:dyDescent="0.2">
      <c r="A49" s="80"/>
      <c r="B49" s="126"/>
      <c r="C49" s="126"/>
      <c r="D49" s="126"/>
      <c r="E49" s="126"/>
      <c r="F49" s="124"/>
      <c r="G49" s="124"/>
      <c r="H49" s="124"/>
      <c r="I49" s="124"/>
      <c r="J49" s="124"/>
      <c r="K49" s="124"/>
      <c r="N49" s="124"/>
      <c r="O49" s="124"/>
      <c r="P49" s="124"/>
      <c r="Q49" s="124"/>
      <c r="R49" s="124"/>
      <c r="S49" s="124"/>
      <c r="T49" s="124"/>
      <c r="U49" s="124"/>
      <c r="V49" s="124"/>
      <c r="W49" s="124"/>
      <c r="X49" s="124"/>
      <c r="Y49" s="124"/>
    </row>
    <row r="50" spans="1:25" s="205" customFormat="1" x14ac:dyDescent="0.2">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row>
    <row r="51" spans="1:25" s="205" customFormat="1" x14ac:dyDescent="0.2">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row>
    <row r="52" spans="1:25" s="205" customFormat="1" x14ac:dyDescent="0.2">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row>
    <row r="53" spans="1:25" s="205" customFormat="1" x14ac:dyDescent="0.2">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row>
    <row r="54" spans="1:25" s="205" customFormat="1" x14ac:dyDescent="0.2">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row>
    <row r="55" spans="1:25" s="205" customFormat="1" x14ac:dyDescent="0.2">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row>
    <row r="56" spans="1:25" s="205" customFormat="1" x14ac:dyDescent="0.2">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row>
    <row r="57" spans="1:25" s="205" customFormat="1" x14ac:dyDescent="0.2">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row>
    <row r="58" spans="1:25" s="205" customFormat="1" x14ac:dyDescent="0.2">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row>
    <row r="59" spans="1:25" s="205" customFormat="1" x14ac:dyDescent="0.2">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row>
    <row r="60" spans="1:25" s="205" customFormat="1" x14ac:dyDescent="0.2">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row>
    <row r="61" spans="1:25" s="205" customFormat="1" x14ac:dyDescent="0.2">
      <c r="J61" s="202"/>
      <c r="O61" s="202"/>
      <c r="U61" s="202"/>
      <c r="Y61" s="202"/>
    </row>
    <row r="62" spans="1:25" s="205" customFormat="1" x14ac:dyDescent="0.2">
      <c r="J62" s="202"/>
      <c r="O62" s="202"/>
      <c r="U62" s="202"/>
      <c r="Y62" s="202"/>
    </row>
    <row r="63" spans="1:25" s="205" customFormat="1" x14ac:dyDescent="0.2">
      <c r="J63" s="202"/>
      <c r="O63" s="202"/>
      <c r="U63" s="202"/>
      <c r="Y63" s="202"/>
    </row>
    <row r="64" spans="1:25" s="205" customFormat="1" x14ac:dyDescent="0.2">
      <c r="J64" s="202"/>
      <c r="O64" s="202"/>
      <c r="U64" s="202"/>
      <c r="Y64" s="202"/>
    </row>
    <row r="65" spans="10:25" s="205" customFormat="1" x14ac:dyDescent="0.2">
      <c r="J65" s="202"/>
      <c r="O65" s="202"/>
      <c r="U65" s="202"/>
      <c r="Y65" s="202"/>
    </row>
  </sheetData>
  <mergeCells count="6">
    <mergeCell ref="AC43:AT43"/>
    <mergeCell ref="C5:K5"/>
    <mergeCell ref="N5:AA5"/>
    <mergeCell ref="AB5:AB6"/>
    <mergeCell ref="A44:AB44"/>
    <mergeCell ref="A43:AB43"/>
  </mergeCells>
  <pageMargins left="0.74803149606299213" right="0.74803149606299213" top="0.98425196850393704" bottom="0.98425196850393704" header="0.51181102362204722" footer="0.51181102362204722"/>
  <pageSetup paperSize="9" scale="64" fitToWidth="2" orientation="landscape" r:id="rId1"/>
  <headerFooter alignWithMargins="0">
    <oddHeader>&amp;L&amp;"Arial,Bold"&amp;15Table 6.2: Civil representation, certificates granted&amp;"Arial,Regular"&amp;10
&amp;"Arial,Italic"Certificates granted and emergency certificates for civil rep (full licensed) by category, 06-07 to 15-16 and quarterly Apr-Jun 2011 to Jul-Sep 2016</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2"/>
  <sheetViews>
    <sheetView workbookViewId="0">
      <pane xSplit="2" ySplit="6" topLeftCell="C7" activePane="bottomRight" state="frozen"/>
      <selection activeCell="D26" sqref="D26"/>
      <selection pane="topRight" activeCell="D26" sqref="D26"/>
      <selection pane="bottomLeft" activeCell="D26" sqref="D26"/>
      <selection pane="bottomRight"/>
    </sheetView>
  </sheetViews>
  <sheetFormatPr defaultColWidth="9.42578125" defaultRowHeight="12.75" outlineLevelCol="1" x14ac:dyDescent="0.2"/>
  <cols>
    <col min="1" max="1" width="9.7109375" style="57" customWidth="1"/>
    <col min="2" max="2" width="11.5703125" style="57" customWidth="1"/>
    <col min="3" max="3" width="12.42578125" style="57" hidden="1" customWidth="1" outlineLevel="1"/>
    <col min="4" max="5" width="9.42578125" style="57" hidden="1" customWidth="1" outlineLevel="1"/>
    <col min="6" max="6" width="9.5703125" style="57" hidden="1" customWidth="1" outlineLevel="1"/>
    <col min="7" max="7" width="11.42578125" style="57" hidden="1" customWidth="1" outlineLevel="1"/>
    <col min="8" max="8" width="15" style="57" hidden="1" customWidth="1" outlineLevel="1"/>
    <col min="9" max="9" width="12.5703125" style="57" hidden="1" customWidth="1" outlineLevel="1"/>
    <col min="10" max="10" width="11.5703125" style="57" hidden="1" customWidth="1" outlineLevel="1"/>
    <col min="11" max="11" width="9" style="57" customWidth="1" collapsed="1"/>
    <col min="12" max="12" width="12.5703125" style="57" customWidth="1"/>
    <col min="13" max="13" width="8" style="57" customWidth="1"/>
    <col min="14" max="15" width="10.5703125" style="57" hidden="1" customWidth="1" outlineLevel="1"/>
    <col min="16" max="16" width="11" style="57" hidden="1" customWidth="1" outlineLevel="1"/>
    <col min="17" max="17" width="10" style="57" hidden="1" customWidth="1" outlineLevel="1"/>
    <col min="18" max="18" width="8.42578125" style="57" hidden="1" customWidth="1" outlineLevel="1"/>
    <col min="19" max="19" width="13.5703125" style="57" hidden="1" customWidth="1" outlineLevel="1"/>
    <col min="20" max="20" width="9.42578125" style="57" hidden="1" customWidth="1" outlineLevel="1"/>
    <col min="21" max="21" width="12" style="57" hidden="1" customWidth="1" outlineLevel="1"/>
    <col min="22" max="22" width="9.42578125" style="57" hidden="1" customWidth="1" outlineLevel="1"/>
    <col min="23" max="23" width="13.5703125" style="57" hidden="1" customWidth="1" outlineLevel="1"/>
    <col min="24" max="26" width="9.42578125" style="57" hidden="1" customWidth="1" outlineLevel="1"/>
    <col min="27" max="27" width="11.5703125" style="57" customWidth="1" collapsed="1"/>
    <col min="28" max="28" width="11.42578125" style="57" customWidth="1"/>
    <col min="29" max="29" width="10.28515625" style="57" bestFit="1" customWidth="1"/>
    <col min="30" max="31" width="9.42578125" style="57"/>
    <col min="32" max="32" width="10.7109375" style="57" customWidth="1"/>
    <col min="33" max="33" width="9.7109375" style="57" customWidth="1"/>
    <col min="34" max="34" width="10.42578125" style="57" customWidth="1"/>
    <col min="35" max="16384" width="9.42578125" style="57"/>
  </cols>
  <sheetData>
    <row r="1" spans="1:30" ht="18" x14ac:dyDescent="0.2">
      <c r="A1" s="29" t="s">
        <v>144</v>
      </c>
      <c r="B1" s="28"/>
      <c r="C1" s="28"/>
      <c r="H1" s="70"/>
      <c r="P1" s="70"/>
    </row>
    <row r="2" spans="1:30" ht="15" customHeight="1" x14ac:dyDescent="0.2">
      <c r="A2" s="236"/>
      <c r="B2" s="29"/>
      <c r="C2" s="29"/>
      <c r="H2" s="70"/>
      <c r="P2" s="70"/>
    </row>
    <row r="3" spans="1:30" x14ac:dyDescent="0.2">
      <c r="A3" s="27" t="s">
        <v>486</v>
      </c>
      <c r="B3" s="27"/>
      <c r="C3" s="27"/>
      <c r="H3" s="70"/>
      <c r="P3" s="70"/>
    </row>
    <row r="4" spans="1:30" ht="13.5" thickBot="1" x14ac:dyDescent="0.25">
      <c r="A4" s="238"/>
      <c r="B4" s="238"/>
      <c r="C4" s="259" t="s">
        <v>119</v>
      </c>
      <c r="D4" s="259"/>
      <c r="E4" s="259"/>
      <c r="F4" s="259"/>
      <c r="G4" s="259"/>
      <c r="H4" s="259"/>
      <c r="I4" s="259"/>
      <c r="J4" s="259"/>
      <c r="K4" s="344"/>
      <c r="L4" s="344"/>
      <c r="M4" s="344"/>
      <c r="N4" s="260" t="s">
        <v>235</v>
      </c>
      <c r="O4" s="260"/>
      <c r="P4" s="260"/>
      <c r="Q4" s="260"/>
      <c r="R4" s="260"/>
      <c r="S4" s="260"/>
      <c r="T4" s="260"/>
      <c r="U4" s="260"/>
      <c r="V4" s="260"/>
      <c r="W4" s="260"/>
      <c r="X4" s="260"/>
      <c r="Y4" s="260"/>
      <c r="Z4" s="260"/>
      <c r="AA4" s="238"/>
      <c r="AB4" s="238"/>
    </row>
    <row r="5" spans="1:30" ht="25.5" x14ac:dyDescent="0.2">
      <c r="A5" s="88"/>
      <c r="B5" s="88"/>
      <c r="C5" s="653" t="s">
        <v>119</v>
      </c>
      <c r="D5" s="653"/>
      <c r="E5" s="653"/>
      <c r="F5" s="653"/>
      <c r="G5" s="653"/>
      <c r="H5" s="653"/>
      <c r="I5" s="653"/>
      <c r="J5" s="653"/>
      <c r="K5" s="653"/>
      <c r="L5" s="342" t="s">
        <v>133</v>
      </c>
      <c r="M5" s="342" t="s">
        <v>134</v>
      </c>
      <c r="N5" s="663" t="s">
        <v>244</v>
      </c>
      <c r="O5" s="653"/>
      <c r="P5" s="653"/>
      <c r="Q5" s="653"/>
      <c r="R5" s="653"/>
      <c r="S5" s="653"/>
      <c r="T5" s="653"/>
      <c r="U5" s="653"/>
      <c r="V5" s="653"/>
      <c r="W5" s="653"/>
      <c r="X5" s="653"/>
      <c r="Y5" s="653"/>
      <c r="Z5" s="653"/>
      <c r="AA5" s="653"/>
      <c r="AB5" s="651" t="s">
        <v>243</v>
      </c>
    </row>
    <row r="6" spans="1:30" s="362" customFormat="1" ht="38.25" x14ac:dyDescent="0.2">
      <c r="A6" s="394" t="s">
        <v>13</v>
      </c>
      <c r="B6" s="270" t="s">
        <v>21</v>
      </c>
      <c r="C6" s="360" t="s">
        <v>195</v>
      </c>
      <c r="D6" s="343" t="s">
        <v>136</v>
      </c>
      <c r="E6" s="343" t="s">
        <v>137</v>
      </c>
      <c r="F6" s="343" t="s">
        <v>138</v>
      </c>
      <c r="G6" s="343" t="s">
        <v>197</v>
      </c>
      <c r="H6" s="343" t="s">
        <v>140</v>
      </c>
      <c r="I6" s="343" t="s">
        <v>141</v>
      </c>
      <c r="J6" s="343" t="s">
        <v>142</v>
      </c>
      <c r="K6" s="350" t="s">
        <v>7</v>
      </c>
      <c r="L6" s="361" t="s">
        <v>7</v>
      </c>
      <c r="M6" s="361" t="s">
        <v>7</v>
      </c>
      <c r="N6" s="343" t="s">
        <v>125</v>
      </c>
      <c r="O6" s="343" t="s">
        <v>126</v>
      </c>
      <c r="P6" s="343" t="s">
        <v>120</v>
      </c>
      <c r="Q6" s="343" t="s">
        <v>127</v>
      </c>
      <c r="R6" s="343" t="s">
        <v>121</v>
      </c>
      <c r="S6" s="343" t="s">
        <v>128</v>
      </c>
      <c r="T6" s="343" t="s">
        <v>129</v>
      </c>
      <c r="U6" s="343" t="s">
        <v>122</v>
      </c>
      <c r="V6" s="343" t="s">
        <v>123</v>
      </c>
      <c r="W6" s="343" t="s">
        <v>132</v>
      </c>
      <c r="X6" s="343" t="s">
        <v>130</v>
      </c>
      <c r="Y6" s="343" t="s">
        <v>194</v>
      </c>
      <c r="Z6" s="343" t="s">
        <v>124</v>
      </c>
      <c r="AA6" s="350" t="s">
        <v>7</v>
      </c>
      <c r="AB6" s="647"/>
    </row>
    <row r="7" spans="1:30" x14ac:dyDescent="0.2">
      <c r="A7" s="140" t="s">
        <v>31</v>
      </c>
      <c r="B7" s="142" t="s">
        <v>326</v>
      </c>
      <c r="C7" s="94">
        <v>45</v>
      </c>
      <c r="D7" s="94">
        <v>19617</v>
      </c>
      <c r="E7" s="94">
        <v>18066</v>
      </c>
      <c r="F7" s="94">
        <v>2604</v>
      </c>
      <c r="G7" s="94">
        <v>1149</v>
      </c>
      <c r="H7" s="94">
        <v>8273</v>
      </c>
      <c r="I7" s="94">
        <v>46697</v>
      </c>
      <c r="J7" s="94">
        <v>30631</v>
      </c>
      <c r="K7" s="94">
        <v>127082</v>
      </c>
      <c r="L7" s="281">
        <v>1749</v>
      </c>
      <c r="M7" s="281">
        <v>186</v>
      </c>
      <c r="N7" s="281">
        <v>785</v>
      </c>
      <c r="O7" s="281">
        <v>4500</v>
      </c>
      <c r="P7" s="281">
        <v>700</v>
      </c>
      <c r="Q7" s="281">
        <v>702</v>
      </c>
      <c r="R7" s="281">
        <v>433</v>
      </c>
      <c r="S7" s="282">
        <v>0</v>
      </c>
      <c r="T7" s="281">
        <v>314</v>
      </c>
      <c r="U7" s="281">
        <v>66</v>
      </c>
      <c r="V7" s="281">
        <v>12694</v>
      </c>
      <c r="W7" s="281">
        <v>1348</v>
      </c>
      <c r="X7" s="281">
        <v>1473</v>
      </c>
      <c r="Y7" s="281">
        <v>1174</v>
      </c>
      <c r="Z7" s="281">
        <v>51</v>
      </c>
      <c r="AA7" s="283">
        <v>24240</v>
      </c>
      <c r="AB7" s="363">
        <v>153257</v>
      </c>
      <c r="AD7" s="363"/>
    </row>
    <row r="8" spans="1:30" x14ac:dyDescent="0.2">
      <c r="A8" s="140" t="s">
        <v>362</v>
      </c>
      <c r="B8" s="142" t="s">
        <v>326</v>
      </c>
      <c r="C8" s="94">
        <v>40</v>
      </c>
      <c r="D8" s="94">
        <v>19134</v>
      </c>
      <c r="E8" s="94">
        <v>13037</v>
      </c>
      <c r="F8" s="94">
        <v>579</v>
      </c>
      <c r="G8" s="94">
        <v>1096</v>
      </c>
      <c r="H8" s="94">
        <v>7014</v>
      </c>
      <c r="I8" s="94">
        <v>45863</v>
      </c>
      <c r="J8" s="94">
        <v>26792</v>
      </c>
      <c r="K8" s="94">
        <v>113555</v>
      </c>
      <c r="L8" s="281">
        <v>1663</v>
      </c>
      <c r="M8" s="281">
        <v>209</v>
      </c>
      <c r="N8" s="281">
        <v>760</v>
      </c>
      <c r="O8" s="281">
        <v>3798</v>
      </c>
      <c r="P8" s="281">
        <v>717</v>
      </c>
      <c r="Q8" s="281">
        <v>575</v>
      </c>
      <c r="R8" s="281">
        <v>431</v>
      </c>
      <c r="S8" s="282">
        <v>0</v>
      </c>
      <c r="T8" s="281">
        <v>269</v>
      </c>
      <c r="U8" s="281">
        <v>67</v>
      </c>
      <c r="V8" s="281">
        <v>11871</v>
      </c>
      <c r="W8" s="281">
        <v>1058</v>
      </c>
      <c r="X8" s="281">
        <v>1381</v>
      </c>
      <c r="Y8" s="281">
        <v>1210</v>
      </c>
      <c r="Z8" s="281">
        <v>37</v>
      </c>
      <c r="AA8" s="283">
        <v>22174</v>
      </c>
      <c r="AB8" s="363">
        <v>137601</v>
      </c>
      <c r="AD8" s="363"/>
    </row>
    <row r="9" spans="1:30" x14ac:dyDescent="0.2">
      <c r="A9" s="140" t="s">
        <v>363</v>
      </c>
      <c r="B9" s="142" t="s">
        <v>326</v>
      </c>
      <c r="C9" s="94">
        <v>30</v>
      </c>
      <c r="D9" s="94">
        <v>15733</v>
      </c>
      <c r="E9" s="94">
        <v>10513</v>
      </c>
      <c r="F9" s="94">
        <v>145</v>
      </c>
      <c r="G9" s="94">
        <v>1084</v>
      </c>
      <c r="H9" s="94">
        <v>6385</v>
      </c>
      <c r="I9" s="94">
        <v>46134</v>
      </c>
      <c r="J9" s="94">
        <v>28022</v>
      </c>
      <c r="K9" s="94">
        <v>108046</v>
      </c>
      <c r="L9" s="106">
        <v>2216</v>
      </c>
      <c r="M9" s="106">
        <v>249</v>
      </c>
      <c r="N9" s="106">
        <v>832</v>
      </c>
      <c r="O9" s="106">
        <v>3290</v>
      </c>
      <c r="P9" s="94">
        <v>701</v>
      </c>
      <c r="Q9" s="106">
        <v>432</v>
      </c>
      <c r="R9" s="94">
        <v>325</v>
      </c>
      <c r="S9" s="282">
        <v>0</v>
      </c>
      <c r="T9" s="106">
        <v>221</v>
      </c>
      <c r="U9" s="94">
        <v>68</v>
      </c>
      <c r="V9" s="94">
        <v>10495</v>
      </c>
      <c r="W9" s="106">
        <v>775</v>
      </c>
      <c r="X9" s="106">
        <v>527</v>
      </c>
      <c r="Y9" s="106">
        <v>1164</v>
      </c>
      <c r="Z9" s="94">
        <v>69</v>
      </c>
      <c r="AA9" s="283">
        <v>18899</v>
      </c>
      <c r="AB9" s="363">
        <v>129410</v>
      </c>
      <c r="AD9" s="363"/>
    </row>
    <row r="10" spans="1:30" x14ac:dyDescent="0.2">
      <c r="A10" s="140" t="s">
        <v>364</v>
      </c>
      <c r="B10" s="142"/>
      <c r="C10" s="94">
        <v>22</v>
      </c>
      <c r="D10" s="94">
        <v>16045</v>
      </c>
      <c r="E10" s="94">
        <v>9385</v>
      </c>
      <c r="F10" s="94">
        <v>51</v>
      </c>
      <c r="G10" s="94">
        <v>1191</v>
      </c>
      <c r="H10" s="94">
        <v>6298</v>
      </c>
      <c r="I10" s="94">
        <v>48778</v>
      </c>
      <c r="J10" s="94">
        <v>35655</v>
      </c>
      <c r="K10" s="94">
        <v>117425</v>
      </c>
      <c r="L10" s="106">
        <v>1934</v>
      </c>
      <c r="M10" s="106">
        <v>347</v>
      </c>
      <c r="N10" s="106">
        <v>785</v>
      </c>
      <c r="O10" s="106">
        <v>3532</v>
      </c>
      <c r="P10" s="94">
        <v>702</v>
      </c>
      <c r="Q10" s="106">
        <v>335</v>
      </c>
      <c r="R10" s="94">
        <v>287</v>
      </c>
      <c r="S10" s="282">
        <v>0</v>
      </c>
      <c r="T10" s="106">
        <v>173</v>
      </c>
      <c r="U10" s="94">
        <v>46</v>
      </c>
      <c r="V10" s="94">
        <v>10235</v>
      </c>
      <c r="W10" s="106">
        <v>566</v>
      </c>
      <c r="X10" s="106">
        <v>353</v>
      </c>
      <c r="Y10" s="106">
        <v>1235</v>
      </c>
      <c r="Z10" s="94">
        <v>17</v>
      </c>
      <c r="AA10" s="283">
        <v>18266</v>
      </c>
      <c r="AB10" s="363">
        <v>137972</v>
      </c>
      <c r="AD10" s="363"/>
    </row>
    <row r="11" spans="1:30" x14ac:dyDescent="0.2">
      <c r="A11" s="140" t="s">
        <v>365</v>
      </c>
      <c r="B11" s="142"/>
      <c r="C11" s="94">
        <v>10</v>
      </c>
      <c r="D11" s="94">
        <v>15183</v>
      </c>
      <c r="E11" s="94">
        <v>7702</v>
      </c>
      <c r="F11" s="94">
        <v>26</v>
      </c>
      <c r="G11" s="94">
        <v>1136</v>
      </c>
      <c r="H11" s="94">
        <v>6221</v>
      </c>
      <c r="I11" s="94">
        <v>44886</v>
      </c>
      <c r="J11" s="94">
        <v>42794</v>
      </c>
      <c r="K11" s="94">
        <v>117958</v>
      </c>
      <c r="L11" s="106">
        <v>1780</v>
      </c>
      <c r="M11" s="106">
        <v>398</v>
      </c>
      <c r="N11" s="106">
        <v>839</v>
      </c>
      <c r="O11" s="106">
        <v>2742</v>
      </c>
      <c r="P11" s="94">
        <v>682</v>
      </c>
      <c r="Q11" s="106">
        <v>222</v>
      </c>
      <c r="R11" s="94">
        <v>218</v>
      </c>
      <c r="S11" s="282">
        <v>0</v>
      </c>
      <c r="T11" s="106">
        <v>113</v>
      </c>
      <c r="U11" s="94">
        <v>39</v>
      </c>
      <c r="V11" s="94">
        <v>9998</v>
      </c>
      <c r="W11" s="106">
        <v>445</v>
      </c>
      <c r="X11" s="106">
        <v>284</v>
      </c>
      <c r="Y11" s="106">
        <v>1305</v>
      </c>
      <c r="Z11" s="94">
        <v>20</v>
      </c>
      <c r="AA11" s="283">
        <v>16907</v>
      </c>
      <c r="AB11" s="363">
        <v>137043</v>
      </c>
      <c r="AD11" s="363"/>
    </row>
    <row r="12" spans="1:30" x14ac:dyDescent="0.2">
      <c r="A12" s="140" t="s">
        <v>366</v>
      </c>
      <c r="B12" s="141"/>
      <c r="C12" s="94">
        <v>8</v>
      </c>
      <c r="D12" s="94">
        <v>14283</v>
      </c>
      <c r="E12" s="94">
        <v>7018</v>
      </c>
      <c r="F12" s="94">
        <v>8</v>
      </c>
      <c r="G12" s="94">
        <v>1203</v>
      </c>
      <c r="H12" s="94">
        <v>6960</v>
      </c>
      <c r="I12" s="94">
        <v>44235</v>
      </c>
      <c r="J12" s="94">
        <v>55725</v>
      </c>
      <c r="K12" s="94">
        <v>129440</v>
      </c>
      <c r="L12" s="106">
        <v>1462</v>
      </c>
      <c r="M12" s="106">
        <v>378</v>
      </c>
      <c r="N12" s="106">
        <v>788</v>
      </c>
      <c r="O12" s="106">
        <v>2339</v>
      </c>
      <c r="P12" s="94">
        <v>698</v>
      </c>
      <c r="Q12" s="106">
        <v>147</v>
      </c>
      <c r="R12" s="94">
        <v>176</v>
      </c>
      <c r="S12" s="282">
        <v>0</v>
      </c>
      <c r="T12" s="106">
        <v>108</v>
      </c>
      <c r="U12" s="94">
        <v>27</v>
      </c>
      <c r="V12" s="94">
        <v>10399</v>
      </c>
      <c r="W12" s="106">
        <v>296</v>
      </c>
      <c r="X12" s="106">
        <v>85</v>
      </c>
      <c r="Y12" s="106">
        <v>1209</v>
      </c>
      <c r="Z12" s="94">
        <v>13</v>
      </c>
      <c r="AA12" s="283">
        <v>16285</v>
      </c>
      <c r="AB12" s="363">
        <v>147565</v>
      </c>
      <c r="AD12" s="363"/>
    </row>
    <row r="13" spans="1:30" x14ac:dyDescent="0.2">
      <c r="A13" s="140" t="s">
        <v>357</v>
      </c>
      <c r="B13" s="141"/>
      <c r="C13" s="94">
        <v>7</v>
      </c>
      <c r="D13" s="94">
        <v>14856</v>
      </c>
      <c r="E13" s="94">
        <v>4916</v>
      </c>
      <c r="F13" s="94">
        <v>3</v>
      </c>
      <c r="G13" s="94">
        <v>771</v>
      </c>
      <c r="H13" s="94">
        <v>6521</v>
      </c>
      <c r="I13" s="94">
        <v>25421</v>
      </c>
      <c r="J13" s="94">
        <v>48979</v>
      </c>
      <c r="K13" s="94">
        <v>101474</v>
      </c>
      <c r="L13" s="106">
        <v>1673</v>
      </c>
      <c r="M13" s="106">
        <v>389</v>
      </c>
      <c r="N13" s="106">
        <v>828</v>
      </c>
      <c r="O13" s="106">
        <v>1939</v>
      </c>
      <c r="P13" s="94">
        <v>618</v>
      </c>
      <c r="Q13" s="106">
        <v>94</v>
      </c>
      <c r="R13" s="94">
        <v>138</v>
      </c>
      <c r="S13" s="282">
        <v>1</v>
      </c>
      <c r="T13" s="106">
        <v>80</v>
      </c>
      <c r="U13" s="94">
        <v>18</v>
      </c>
      <c r="V13" s="94">
        <v>10362</v>
      </c>
      <c r="W13" s="106">
        <v>366</v>
      </c>
      <c r="X13" s="106">
        <v>105</v>
      </c>
      <c r="Y13" s="106">
        <v>1064</v>
      </c>
      <c r="Z13" s="94">
        <v>5</v>
      </c>
      <c r="AA13" s="283">
        <v>15618</v>
      </c>
      <c r="AB13" s="363">
        <v>119154</v>
      </c>
      <c r="AD13" s="363"/>
    </row>
    <row r="14" spans="1:30" x14ac:dyDescent="0.2">
      <c r="A14" s="140" t="s">
        <v>367</v>
      </c>
      <c r="B14" s="141"/>
      <c r="C14" s="94">
        <v>2</v>
      </c>
      <c r="D14" s="94">
        <v>12725</v>
      </c>
      <c r="E14" s="94">
        <v>2486</v>
      </c>
      <c r="F14" s="94">
        <v>3</v>
      </c>
      <c r="G14" s="94">
        <v>370</v>
      </c>
      <c r="H14" s="94">
        <v>6210</v>
      </c>
      <c r="I14" s="94">
        <v>13268</v>
      </c>
      <c r="J14" s="94">
        <v>44708</v>
      </c>
      <c r="K14" s="94">
        <v>79772</v>
      </c>
      <c r="L14" s="106">
        <v>1392</v>
      </c>
      <c r="M14" s="106">
        <v>456</v>
      </c>
      <c r="N14" s="106">
        <v>677</v>
      </c>
      <c r="O14" s="106">
        <v>1379</v>
      </c>
      <c r="P14" s="94">
        <v>536</v>
      </c>
      <c r="Q14" s="106">
        <v>53</v>
      </c>
      <c r="R14" s="94">
        <v>77</v>
      </c>
      <c r="S14" s="282">
        <v>4</v>
      </c>
      <c r="T14" s="106">
        <v>46</v>
      </c>
      <c r="U14" s="94">
        <v>10</v>
      </c>
      <c r="V14" s="94">
        <v>9190</v>
      </c>
      <c r="W14" s="106">
        <v>390</v>
      </c>
      <c r="X14" s="106">
        <v>33</v>
      </c>
      <c r="Y14" s="106">
        <v>873</v>
      </c>
      <c r="Z14" s="94">
        <v>7</v>
      </c>
      <c r="AA14" s="283">
        <v>13275</v>
      </c>
      <c r="AB14" s="363">
        <v>94895</v>
      </c>
      <c r="AD14" s="363"/>
    </row>
    <row r="15" spans="1:30" x14ac:dyDescent="0.2">
      <c r="A15" s="143"/>
      <c r="B15" s="141"/>
      <c r="S15" s="205"/>
      <c r="AA15" s="283"/>
      <c r="AB15" s="363"/>
    </row>
    <row r="16" spans="1:30" x14ac:dyDescent="0.2">
      <c r="A16" s="144" t="s">
        <v>327</v>
      </c>
      <c r="B16" s="498" t="s">
        <v>354</v>
      </c>
      <c r="C16" s="569">
        <v>5</v>
      </c>
      <c r="D16" s="94">
        <v>3505</v>
      </c>
      <c r="E16" s="94">
        <v>2206</v>
      </c>
      <c r="F16" s="94">
        <v>17</v>
      </c>
      <c r="G16" s="94">
        <v>240</v>
      </c>
      <c r="H16" s="94">
        <v>1530</v>
      </c>
      <c r="I16" s="94">
        <v>10980</v>
      </c>
      <c r="J16" s="94">
        <v>7969</v>
      </c>
      <c r="K16" s="94">
        <v>26452</v>
      </c>
      <c r="L16" s="106">
        <v>443</v>
      </c>
      <c r="M16" s="106">
        <v>73</v>
      </c>
      <c r="N16" s="106">
        <v>178</v>
      </c>
      <c r="O16" s="106">
        <v>972</v>
      </c>
      <c r="P16" s="94">
        <v>137</v>
      </c>
      <c r="Q16" s="106">
        <v>89</v>
      </c>
      <c r="R16" s="94">
        <v>70</v>
      </c>
      <c r="S16" s="345">
        <v>0</v>
      </c>
      <c r="T16" s="106">
        <v>39</v>
      </c>
      <c r="U16" s="94">
        <v>9</v>
      </c>
      <c r="V16" s="94">
        <v>2219</v>
      </c>
      <c r="W16" s="106">
        <v>138</v>
      </c>
      <c r="X16" s="106">
        <v>119</v>
      </c>
      <c r="Y16" s="106">
        <v>292</v>
      </c>
      <c r="Z16" s="218">
        <v>6</v>
      </c>
      <c r="AA16" s="283">
        <v>4268</v>
      </c>
      <c r="AB16" s="363">
        <v>31236</v>
      </c>
      <c r="AD16" s="363"/>
    </row>
    <row r="17" spans="1:37" x14ac:dyDescent="0.2">
      <c r="A17" s="205"/>
      <c r="B17" s="139" t="s">
        <v>355</v>
      </c>
      <c r="C17" s="569">
        <v>4</v>
      </c>
      <c r="D17" s="94">
        <v>4242</v>
      </c>
      <c r="E17" s="94">
        <v>2459</v>
      </c>
      <c r="F17" s="94">
        <v>16</v>
      </c>
      <c r="G17" s="94">
        <v>333</v>
      </c>
      <c r="H17" s="94">
        <v>1666</v>
      </c>
      <c r="I17" s="94">
        <v>13613</v>
      </c>
      <c r="J17" s="94">
        <v>9079</v>
      </c>
      <c r="K17" s="94">
        <v>31412</v>
      </c>
      <c r="L17" s="106">
        <v>599</v>
      </c>
      <c r="M17" s="106">
        <v>86</v>
      </c>
      <c r="N17" s="106">
        <v>184</v>
      </c>
      <c r="O17" s="106">
        <v>865</v>
      </c>
      <c r="P17" s="94">
        <v>146</v>
      </c>
      <c r="Q17" s="106">
        <v>81</v>
      </c>
      <c r="R17" s="94">
        <v>82</v>
      </c>
      <c r="S17" s="345">
        <v>0</v>
      </c>
      <c r="T17" s="106">
        <v>55</v>
      </c>
      <c r="U17" s="94">
        <v>13</v>
      </c>
      <c r="V17" s="94">
        <v>2687</v>
      </c>
      <c r="W17" s="106">
        <v>154</v>
      </c>
      <c r="X17" s="106">
        <v>71</v>
      </c>
      <c r="Y17" s="106">
        <v>354</v>
      </c>
      <c r="Z17" s="218">
        <v>5</v>
      </c>
      <c r="AA17" s="283">
        <v>4697</v>
      </c>
      <c r="AB17" s="363">
        <v>36794</v>
      </c>
      <c r="AD17" s="363"/>
    </row>
    <row r="18" spans="1:37" x14ac:dyDescent="0.2">
      <c r="A18" s="205"/>
      <c r="B18" s="139" t="s">
        <v>356</v>
      </c>
      <c r="C18" s="569">
        <v>5</v>
      </c>
      <c r="D18" s="94">
        <v>3854</v>
      </c>
      <c r="E18" s="94">
        <v>2504</v>
      </c>
      <c r="F18" s="94">
        <v>11</v>
      </c>
      <c r="G18" s="94">
        <v>287</v>
      </c>
      <c r="H18" s="94">
        <v>1519</v>
      </c>
      <c r="I18" s="94">
        <v>11952</v>
      </c>
      <c r="J18" s="94">
        <v>8696</v>
      </c>
      <c r="K18" s="94">
        <v>28828</v>
      </c>
      <c r="L18" s="106">
        <v>517</v>
      </c>
      <c r="M18" s="106">
        <v>82</v>
      </c>
      <c r="N18" s="106">
        <v>171</v>
      </c>
      <c r="O18" s="106">
        <v>827</v>
      </c>
      <c r="P18" s="94">
        <v>213</v>
      </c>
      <c r="Q18" s="106">
        <v>90</v>
      </c>
      <c r="R18" s="94">
        <v>74</v>
      </c>
      <c r="S18" s="345">
        <v>0</v>
      </c>
      <c r="T18" s="106">
        <v>49</v>
      </c>
      <c r="U18" s="94">
        <v>17</v>
      </c>
      <c r="V18" s="94">
        <v>2753</v>
      </c>
      <c r="W18" s="106">
        <v>139</v>
      </c>
      <c r="X18" s="106">
        <v>90</v>
      </c>
      <c r="Y18" s="106">
        <v>293</v>
      </c>
      <c r="Z18" s="218">
        <v>4</v>
      </c>
      <c r="AA18" s="283">
        <v>4720</v>
      </c>
      <c r="AB18" s="363">
        <v>34147</v>
      </c>
      <c r="AD18" s="363"/>
    </row>
    <row r="19" spans="1:37" x14ac:dyDescent="0.2">
      <c r="A19" s="205"/>
      <c r="B19" s="143" t="s">
        <v>358</v>
      </c>
      <c r="C19" s="569">
        <v>8</v>
      </c>
      <c r="D19" s="94">
        <v>4444</v>
      </c>
      <c r="E19" s="94">
        <v>2216</v>
      </c>
      <c r="F19" s="94">
        <v>7</v>
      </c>
      <c r="G19" s="94">
        <v>331</v>
      </c>
      <c r="H19" s="94">
        <v>1583</v>
      </c>
      <c r="I19" s="94">
        <v>12233</v>
      </c>
      <c r="J19" s="94">
        <v>9911</v>
      </c>
      <c r="K19" s="94">
        <v>30733</v>
      </c>
      <c r="L19" s="106">
        <v>375</v>
      </c>
      <c r="M19" s="106">
        <v>106</v>
      </c>
      <c r="N19" s="106">
        <v>252</v>
      </c>
      <c r="O19" s="106">
        <v>868</v>
      </c>
      <c r="P19" s="94">
        <v>206</v>
      </c>
      <c r="Q19" s="106">
        <v>75</v>
      </c>
      <c r="R19" s="94">
        <v>61</v>
      </c>
      <c r="S19" s="345">
        <v>0</v>
      </c>
      <c r="T19" s="106">
        <v>30</v>
      </c>
      <c r="U19" s="94">
        <v>7</v>
      </c>
      <c r="V19" s="94">
        <v>2576</v>
      </c>
      <c r="W19" s="106">
        <v>135</v>
      </c>
      <c r="X19" s="106">
        <v>73</v>
      </c>
      <c r="Y19" s="106">
        <v>296</v>
      </c>
      <c r="Z19" s="218">
        <v>2</v>
      </c>
      <c r="AA19" s="283">
        <v>4581</v>
      </c>
      <c r="AB19" s="363">
        <v>35795</v>
      </c>
      <c r="AD19" s="363"/>
    </row>
    <row r="20" spans="1:37" ht="27" customHeight="1" x14ac:dyDescent="0.2">
      <c r="A20" s="145" t="s">
        <v>28</v>
      </c>
      <c r="B20" s="146" t="s">
        <v>354</v>
      </c>
      <c r="C20" s="569">
        <v>4</v>
      </c>
      <c r="D20" s="94">
        <v>3959</v>
      </c>
      <c r="E20" s="94">
        <v>2186</v>
      </c>
      <c r="F20" s="94">
        <v>11</v>
      </c>
      <c r="G20" s="94">
        <v>278</v>
      </c>
      <c r="H20" s="94">
        <v>1523</v>
      </c>
      <c r="I20" s="94">
        <v>11750</v>
      </c>
      <c r="J20" s="94">
        <v>9441</v>
      </c>
      <c r="K20" s="94">
        <v>29152</v>
      </c>
      <c r="L20" s="106">
        <v>402</v>
      </c>
      <c r="M20" s="106">
        <v>100</v>
      </c>
      <c r="N20" s="106">
        <v>259</v>
      </c>
      <c r="O20" s="106">
        <v>808</v>
      </c>
      <c r="P20" s="94">
        <v>200</v>
      </c>
      <c r="Q20" s="106">
        <v>63</v>
      </c>
      <c r="R20" s="94">
        <v>70</v>
      </c>
      <c r="S20" s="345">
        <v>0</v>
      </c>
      <c r="T20" s="106">
        <v>34</v>
      </c>
      <c r="U20" s="94">
        <v>13</v>
      </c>
      <c r="V20" s="94">
        <v>2768</v>
      </c>
      <c r="W20" s="106">
        <v>142</v>
      </c>
      <c r="X20" s="106">
        <v>112</v>
      </c>
      <c r="Y20" s="106">
        <v>333</v>
      </c>
      <c r="Z20" s="218">
        <v>3</v>
      </c>
      <c r="AA20" s="283">
        <v>4805</v>
      </c>
      <c r="AB20" s="363">
        <v>34459</v>
      </c>
      <c r="AD20" s="363"/>
    </row>
    <row r="21" spans="1:37" x14ac:dyDescent="0.2">
      <c r="A21" s="205"/>
      <c r="B21" s="139" t="s">
        <v>355</v>
      </c>
      <c r="C21" s="569">
        <v>2</v>
      </c>
      <c r="D21" s="94">
        <v>3747</v>
      </c>
      <c r="E21" s="94">
        <v>1926</v>
      </c>
      <c r="F21" s="94">
        <v>9</v>
      </c>
      <c r="G21" s="94">
        <v>291</v>
      </c>
      <c r="H21" s="94">
        <v>1439</v>
      </c>
      <c r="I21" s="94">
        <v>10824</v>
      </c>
      <c r="J21" s="94">
        <v>10154</v>
      </c>
      <c r="K21" s="94">
        <v>28392</v>
      </c>
      <c r="L21" s="106">
        <v>433</v>
      </c>
      <c r="M21" s="106">
        <v>80</v>
      </c>
      <c r="N21" s="106">
        <v>185</v>
      </c>
      <c r="O21" s="106">
        <v>678</v>
      </c>
      <c r="P21" s="94">
        <v>134</v>
      </c>
      <c r="Q21" s="106">
        <v>54</v>
      </c>
      <c r="R21" s="94">
        <v>52</v>
      </c>
      <c r="S21" s="345">
        <v>0</v>
      </c>
      <c r="T21" s="106">
        <v>24</v>
      </c>
      <c r="U21" s="94">
        <v>4</v>
      </c>
      <c r="V21" s="94">
        <v>2352</v>
      </c>
      <c r="W21" s="106">
        <v>124</v>
      </c>
      <c r="X21" s="106">
        <v>60</v>
      </c>
      <c r="Y21" s="106">
        <v>302</v>
      </c>
      <c r="Z21" s="218">
        <v>4</v>
      </c>
      <c r="AA21" s="283">
        <v>3973</v>
      </c>
      <c r="AB21" s="363">
        <v>32878</v>
      </c>
      <c r="AD21" s="363"/>
    </row>
    <row r="22" spans="1:37" x14ac:dyDescent="0.2">
      <c r="A22" s="205"/>
      <c r="B22" s="139" t="s">
        <v>356</v>
      </c>
      <c r="C22" s="569">
        <v>1</v>
      </c>
      <c r="D22" s="94">
        <v>3799</v>
      </c>
      <c r="E22" s="94">
        <v>1827</v>
      </c>
      <c r="F22" s="94">
        <v>4</v>
      </c>
      <c r="G22" s="94">
        <v>281</v>
      </c>
      <c r="H22" s="94">
        <v>1642</v>
      </c>
      <c r="I22" s="94">
        <v>10921</v>
      </c>
      <c r="J22" s="94">
        <v>11484</v>
      </c>
      <c r="K22" s="94">
        <v>29959</v>
      </c>
      <c r="L22" s="106">
        <v>515</v>
      </c>
      <c r="M22" s="106">
        <v>97</v>
      </c>
      <c r="N22" s="106">
        <v>201</v>
      </c>
      <c r="O22" s="106">
        <v>686</v>
      </c>
      <c r="P22" s="94">
        <v>167</v>
      </c>
      <c r="Q22" s="106">
        <v>62</v>
      </c>
      <c r="R22" s="94">
        <v>53</v>
      </c>
      <c r="S22" s="345">
        <v>0</v>
      </c>
      <c r="T22" s="106">
        <v>23</v>
      </c>
      <c r="U22" s="94">
        <v>10</v>
      </c>
      <c r="V22" s="94">
        <v>2392</v>
      </c>
      <c r="W22" s="106">
        <v>94</v>
      </c>
      <c r="X22" s="106">
        <v>80</v>
      </c>
      <c r="Y22" s="106">
        <v>340</v>
      </c>
      <c r="Z22" s="218">
        <v>6</v>
      </c>
      <c r="AA22" s="283">
        <v>4114</v>
      </c>
      <c r="AB22" s="363">
        <v>34685</v>
      </c>
      <c r="AD22" s="363"/>
    </row>
    <row r="23" spans="1:37" x14ac:dyDescent="0.2">
      <c r="A23" s="205"/>
      <c r="B23" s="143" t="s">
        <v>358</v>
      </c>
      <c r="C23" s="569">
        <v>3</v>
      </c>
      <c r="D23" s="94">
        <v>3678</v>
      </c>
      <c r="E23" s="94">
        <v>1763</v>
      </c>
      <c r="F23" s="94">
        <v>2</v>
      </c>
      <c r="G23" s="94">
        <v>286</v>
      </c>
      <c r="H23" s="94">
        <v>1617</v>
      </c>
      <c r="I23" s="94">
        <v>11391</v>
      </c>
      <c r="J23" s="94">
        <v>11715</v>
      </c>
      <c r="K23" s="94">
        <v>30455</v>
      </c>
      <c r="L23" s="106">
        <v>430</v>
      </c>
      <c r="M23" s="106">
        <v>121</v>
      </c>
      <c r="N23" s="106">
        <v>194</v>
      </c>
      <c r="O23" s="106">
        <v>570</v>
      </c>
      <c r="P23" s="94">
        <v>181</v>
      </c>
      <c r="Q23" s="106">
        <v>43</v>
      </c>
      <c r="R23" s="94">
        <v>43</v>
      </c>
      <c r="S23" s="345">
        <v>0</v>
      </c>
      <c r="T23" s="106">
        <v>32</v>
      </c>
      <c r="U23" s="94">
        <v>12</v>
      </c>
      <c r="V23" s="94">
        <v>2486</v>
      </c>
      <c r="W23" s="106">
        <v>85</v>
      </c>
      <c r="X23" s="106">
        <v>32</v>
      </c>
      <c r="Y23" s="106">
        <v>330</v>
      </c>
      <c r="Z23" s="218">
        <v>7</v>
      </c>
      <c r="AA23" s="283">
        <v>4015</v>
      </c>
      <c r="AB23" s="363">
        <v>35021</v>
      </c>
      <c r="AD23" s="363"/>
    </row>
    <row r="24" spans="1:37" ht="27" customHeight="1" x14ac:dyDescent="0.2">
      <c r="A24" s="146" t="s">
        <v>27</v>
      </c>
      <c r="B24" s="146" t="s">
        <v>354</v>
      </c>
      <c r="C24" s="569">
        <v>2</v>
      </c>
      <c r="D24" s="94">
        <v>3641</v>
      </c>
      <c r="E24" s="94">
        <v>1718</v>
      </c>
      <c r="F24" s="94">
        <v>3</v>
      </c>
      <c r="G24" s="94">
        <v>339</v>
      </c>
      <c r="H24" s="94">
        <v>1672</v>
      </c>
      <c r="I24" s="94">
        <v>11612</v>
      </c>
      <c r="J24" s="94">
        <v>12938</v>
      </c>
      <c r="K24" s="94">
        <v>31925</v>
      </c>
      <c r="L24" s="106">
        <v>404</v>
      </c>
      <c r="M24" s="106">
        <v>101</v>
      </c>
      <c r="N24" s="106">
        <v>194</v>
      </c>
      <c r="O24" s="106">
        <v>584</v>
      </c>
      <c r="P24" s="94">
        <v>157</v>
      </c>
      <c r="Q24" s="106">
        <v>36</v>
      </c>
      <c r="R24" s="94">
        <v>44</v>
      </c>
      <c r="S24" s="345">
        <v>0</v>
      </c>
      <c r="T24" s="106">
        <v>31</v>
      </c>
      <c r="U24" s="94">
        <v>8</v>
      </c>
      <c r="V24" s="94">
        <v>2527</v>
      </c>
      <c r="W24" s="106">
        <v>80</v>
      </c>
      <c r="X24" s="106">
        <v>31</v>
      </c>
      <c r="Y24" s="106">
        <v>336</v>
      </c>
      <c r="Z24" s="218">
        <v>7</v>
      </c>
      <c r="AA24" s="283">
        <v>4035</v>
      </c>
      <c r="AB24" s="363">
        <v>36465</v>
      </c>
      <c r="AD24" s="363"/>
      <c r="AK24" s="407"/>
    </row>
    <row r="25" spans="1:37" x14ac:dyDescent="0.2">
      <c r="A25" s="205"/>
      <c r="B25" s="139" t="s">
        <v>355</v>
      </c>
      <c r="C25" s="569">
        <v>1</v>
      </c>
      <c r="D25" s="94">
        <v>2999</v>
      </c>
      <c r="E25" s="94">
        <v>1622</v>
      </c>
      <c r="F25" s="94">
        <v>2</v>
      </c>
      <c r="G25" s="94">
        <v>319</v>
      </c>
      <c r="H25" s="94">
        <v>1672</v>
      </c>
      <c r="I25" s="94">
        <v>11128</v>
      </c>
      <c r="J25" s="94">
        <v>12948</v>
      </c>
      <c r="K25" s="94">
        <v>30691</v>
      </c>
      <c r="L25" s="106">
        <v>392</v>
      </c>
      <c r="M25" s="106">
        <v>86</v>
      </c>
      <c r="N25" s="106">
        <v>229</v>
      </c>
      <c r="O25" s="106">
        <v>584</v>
      </c>
      <c r="P25" s="94">
        <v>167</v>
      </c>
      <c r="Q25" s="106">
        <v>37</v>
      </c>
      <c r="R25" s="94">
        <v>46</v>
      </c>
      <c r="S25" s="345">
        <v>0</v>
      </c>
      <c r="T25" s="106">
        <v>24</v>
      </c>
      <c r="U25" s="94">
        <v>8</v>
      </c>
      <c r="V25" s="94">
        <v>2542</v>
      </c>
      <c r="W25" s="106">
        <v>73</v>
      </c>
      <c r="X25" s="106">
        <v>23</v>
      </c>
      <c r="Y25" s="106">
        <v>306</v>
      </c>
      <c r="Z25" s="218">
        <v>5</v>
      </c>
      <c r="AA25" s="283">
        <v>4044</v>
      </c>
      <c r="AB25" s="363">
        <v>35213</v>
      </c>
      <c r="AD25" s="363"/>
      <c r="AK25" s="407"/>
    </row>
    <row r="26" spans="1:37" x14ac:dyDescent="0.2">
      <c r="A26" s="205"/>
      <c r="B26" s="139" t="s">
        <v>356</v>
      </c>
      <c r="C26" s="569">
        <v>2</v>
      </c>
      <c r="D26" s="94">
        <v>3548</v>
      </c>
      <c r="E26" s="94">
        <v>2038</v>
      </c>
      <c r="F26" s="94">
        <v>3</v>
      </c>
      <c r="G26" s="94">
        <v>238</v>
      </c>
      <c r="H26" s="94">
        <v>1649</v>
      </c>
      <c r="I26" s="94">
        <v>10809</v>
      </c>
      <c r="J26" s="94">
        <v>13932</v>
      </c>
      <c r="K26" s="94">
        <v>32219</v>
      </c>
      <c r="L26" s="106">
        <v>320</v>
      </c>
      <c r="M26" s="106">
        <v>77</v>
      </c>
      <c r="N26" s="106">
        <v>168</v>
      </c>
      <c r="O26" s="106">
        <v>545</v>
      </c>
      <c r="P26" s="94">
        <v>174</v>
      </c>
      <c r="Q26" s="106">
        <v>37</v>
      </c>
      <c r="R26" s="94">
        <v>43</v>
      </c>
      <c r="S26" s="345">
        <v>0</v>
      </c>
      <c r="T26" s="106">
        <v>28</v>
      </c>
      <c r="U26" s="94">
        <v>5</v>
      </c>
      <c r="V26" s="94">
        <v>2612</v>
      </c>
      <c r="W26" s="106">
        <v>76</v>
      </c>
      <c r="X26" s="106">
        <v>6</v>
      </c>
      <c r="Y26" s="106">
        <v>279</v>
      </c>
      <c r="Z26" s="345">
        <v>0</v>
      </c>
      <c r="AA26" s="283">
        <v>3973</v>
      </c>
      <c r="AB26" s="363">
        <v>36589</v>
      </c>
      <c r="AD26" s="363"/>
      <c r="AK26" s="407"/>
    </row>
    <row r="27" spans="1:37" x14ac:dyDescent="0.2">
      <c r="A27" s="205"/>
      <c r="B27" s="143" t="s">
        <v>358</v>
      </c>
      <c r="C27" s="569">
        <v>3</v>
      </c>
      <c r="D27" s="94">
        <v>4095</v>
      </c>
      <c r="E27" s="94">
        <v>1640</v>
      </c>
      <c r="F27" s="282">
        <v>0</v>
      </c>
      <c r="G27" s="94">
        <v>307</v>
      </c>
      <c r="H27" s="94">
        <v>1967</v>
      </c>
      <c r="I27" s="94">
        <v>10686</v>
      </c>
      <c r="J27" s="94">
        <v>15907</v>
      </c>
      <c r="K27" s="94">
        <v>34605</v>
      </c>
      <c r="L27" s="106">
        <v>346</v>
      </c>
      <c r="M27" s="106">
        <v>114</v>
      </c>
      <c r="N27" s="106">
        <v>197</v>
      </c>
      <c r="O27" s="106">
        <v>626</v>
      </c>
      <c r="P27" s="94">
        <v>200</v>
      </c>
      <c r="Q27" s="106">
        <v>37</v>
      </c>
      <c r="R27" s="94">
        <v>43</v>
      </c>
      <c r="S27" s="345">
        <v>0</v>
      </c>
      <c r="T27" s="106">
        <v>25</v>
      </c>
      <c r="U27" s="94">
        <v>6</v>
      </c>
      <c r="V27" s="94">
        <v>2718</v>
      </c>
      <c r="W27" s="106">
        <v>67</v>
      </c>
      <c r="X27" s="106">
        <v>25</v>
      </c>
      <c r="Y27" s="106">
        <v>288</v>
      </c>
      <c r="Z27" s="218">
        <v>1</v>
      </c>
      <c r="AA27" s="283">
        <v>4233</v>
      </c>
      <c r="AB27" s="363">
        <v>39298</v>
      </c>
      <c r="AD27" s="363"/>
      <c r="AK27" s="407"/>
    </row>
    <row r="28" spans="1:37" ht="27" customHeight="1" x14ac:dyDescent="0.2">
      <c r="A28" s="139" t="s">
        <v>107</v>
      </c>
      <c r="B28" s="146" t="s">
        <v>354</v>
      </c>
      <c r="C28" s="569">
        <v>1</v>
      </c>
      <c r="D28" s="94">
        <v>3780</v>
      </c>
      <c r="E28" s="94">
        <v>1567</v>
      </c>
      <c r="F28" s="345">
        <v>0</v>
      </c>
      <c r="G28" s="94">
        <v>261</v>
      </c>
      <c r="H28" s="94">
        <v>1744</v>
      </c>
      <c r="I28" s="94">
        <v>8392</v>
      </c>
      <c r="J28" s="94">
        <v>13729</v>
      </c>
      <c r="K28" s="94">
        <v>29474</v>
      </c>
      <c r="L28" s="106">
        <v>356</v>
      </c>
      <c r="M28" s="106">
        <v>91</v>
      </c>
      <c r="N28" s="106">
        <v>181</v>
      </c>
      <c r="O28" s="106">
        <v>534</v>
      </c>
      <c r="P28" s="94">
        <v>164</v>
      </c>
      <c r="Q28" s="106">
        <v>23</v>
      </c>
      <c r="R28" s="94">
        <v>32</v>
      </c>
      <c r="S28" s="345">
        <v>0</v>
      </c>
      <c r="T28" s="106">
        <v>19</v>
      </c>
      <c r="U28" s="94">
        <v>7</v>
      </c>
      <c r="V28" s="94">
        <v>2883</v>
      </c>
      <c r="W28" s="106">
        <v>153</v>
      </c>
      <c r="X28" s="106">
        <v>24</v>
      </c>
      <c r="Y28" s="106">
        <v>289</v>
      </c>
      <c r="Z28" s="218">
        <v>1</v>
      </c>
      <c r="AA28" s="283">
        <v>4310</v>
      </c>
      <c r="AB28" s="363">
        <v>34231</v>
      </c>
      <c r="AD28" s="363"/>
      <c r="AK28" s="407"/>
    </row>
    <row r="29" spans="1:37" x14ac:dyDescent="0.2">
      <c r="A29" s="205"/>
      <c r="B29" s="143" t="s">
        <v>355</v>
      </c>
      <c r="C29" s="569">
        <v>3</v>
      </c>
      <c r="D29" s="94">
        <v>3698</v>
      </c>
      <c r="E29" s="94">
        <v>1337</v>
      </c>
      <c r="F29" s="282">
        <v>0</v>
      </c>
      <c r="G29" s="94">
        <v>207</v>
      </c>
      <c r="H29" s="94">
        <v>1576</v>
      </c>
      <c r="I29" s="94">
        <v>6764</v>
      </c>
      <c r="J29" s="94">
        <v>12436</v>
      </c>
      <c r="K29" s="94">
        <v>26021</v>
      </c>
      <c r="L29" s="106">
        <v>533</v>
      </c>
      <c r="M29" s="106">
        <v>90</v>
      </c>
      <c r="N29" s="106">
        <v>220</v>
      </c>
      <c r="O29" s="106">
        <v>486</v>
      </c>
      <c r="P29" s="94">
        <v>146</v>
      </c>
      <c r="Q29" s="106">
        <v>23</v>
      </c>
      <c r="R29" s="94">
        <v>35</v>
      </c>
      <c r="S29" s="345">
        <v>1</v>
      </c>
      <c r="T29" s="106">
        <v>25</v>
      </c>
      <c r="U29" s="94">
        <v>3</v>
      </c>
      <c r="V29" s="94">
        <v>2550</v>
      </c>
      <c r="W29" s="106">
        <v>51</v>
      </c>
      <c r="X29" s="106">
        <v>39</v>
      </c>
      <c r="Y29" s="106">
        <v>263</v>
      </c>
      <c r="Z29" s="218">
        <v>3</v>
      </c>
      <c r="AA29" s="283">
        <v>3845</v>
      </c>
      <c r="AB29" s="363">
        <v>30489</v>
      </c>
      <c r="AD29" s="363"/>
      <c r="AF29" s="119"/>
      <c r="AG29" s="119"/>
      <c r="AH29" s="119"/>
      <c r="AJ29" s="407"/>
      <c r="AK29" s="407"/>
    </row>
    <row r="30" spans="1:37" x14ac:dyDescent="0.2">
      <c r="A30" s="205"/>
      <c r="B30" s="143" t="s">
        <v>356</v>
      </c>
      <c r="C30" s="569">
        <v>3</v>
      </c>
      <c r="D30" s="94">
        <v>3740</v>
      </c>
      <c r="E30" s="94">
        <v>1114</v>
      </c>
      <c r="F30" s="281">
        <v>1</v>
      </c>
      <c r="G30" s="94">
        <v>167</v>
      </c>
      <c r="H30" s="94">
        <v>1596</v>
      </c>
      <c r="I30" s="94">
        <v>5693</v>
      </c>
      <c r="J30" s="94">
        <v>11422</v>
      </c>
      <c r="K30" s="94">
        <v>23736</v>
      </c>
      <c r="L30" s="106">
        <v>369</v>
      </c>
      <c r="M30" s="106">
        <v>102</v>
      </c>
      <c r="N30" s="106">
        <v>243</v>
      </c>
      <c r="O30" s="106">
        <v>480</v>
      </c>
      <c r="P30" s="94">
        <v>185</v>
      </c>
      <c r="Q30" s="106">
        <v>32</v>
      </c>
      <c r="R30" s="94">
        <v>38</v>
      </c>
      <c r="S30" s="345">
        <v>0</v>
      </c>
      <c r="T30" s="106">
        <v>19</v>
      </c>
      <c r="U30" s="94">
        <v>6</v>
      </c>
      <c r="V30" s="94">
        <v>2641</v>
      </c>
      <c r="W30" s="106">
        <v>80</v>
      </c>
      <c r="X30" s="106">
        <v>23</v>
      </c>
      <c r="Y30" s="106">
        <v>281</v>
      </c>
      <c r="Z30" s="218">
        <v>1</v>
      </c>
      <c r="AA30" s="283">
        <v>4029</v>
      </c>
      <c r="AB30" s="363">
        <v>28236</v>
      </c>
      <c r="AD30" s="363"/>
      <c r="AF30" s="119"/>
      <c r="AG30" s="119"/>
      <c r="AH30" s="119"/>
      <c r="AJ30" s="407"/>
      <c r="AK30" s="407"/>
    </row>
    <row r="31" spans="1:37" x14ac:dyDescent="0.2">
      <c r="A31" s="205"/>
      <c r="B31" s="143" t="s">
        <v>358</v>
      </c>
      <c r="C31" s="570">
        <v>0</v>
      </c>
      <c r="D31" s="94">
        <v>3638</v>
      </c>
      <c r="E31" s="94">
        <v>898</v>
      </c>
      <c r="F31" s="281">
        <v>2</v>
      </c>
      <c r="G31" s="94">
        <v>136</v>
      </c>
      <c r="H31" s="94">
        <v>1605</v>
      </c>
      <c r="I31" s="94">
        <v>4572</v>
      </c>
      <c r="J31" s="94">
        <v>11392</v>
      </c>
      <c r="K31" s="94">
        <v>22243</v>
      </c>
      <c r="L31" s="106">
        <v>415</v>
      </c>
      <c r="M31" s="106">
        <v>106</v>
      </c>
      <c r="N31" s="106">
        <v>184</v>
      </c>
      <c r="O31" s="106">
        <v>439</v>
      </c>
      <c r="P31" s="94">
        <v>123</v>
      </c>
      <c r="Q31" s="106">
        <v>16</v>
      </c>
      <c r="R31" s="94">
        <v>33</v>
      </c>
      <c r="S31" s="345">
        <v>0</v>
      </c>
      <c r="T31" s="106">
        <v>17</v>
      </c>
      <c r="U31" s="94">
        <v>2</v>
      </c>
      <c r="V31" s="94">
        <v>2288</v>
      </c>
      <c r="W31" s="106">
        <v>82</v>
      </c>
      <c r="X31" s="106">
        <v>19</v>
      </c>
      <c r="Y31" s="106">
        <v>231</v>
      </c>
      <c r="Z31" s="345">
        <v>0</v>
      </c>
      <c r="AA31" s="283">
        <v>3434</v>
      </c>
      <c r="AB31" s="363">
        <v>26198</v>
      </c>
      <c r="AD31" s="363"/>
      <c r="AF31" s="119"/>
      <c r="AG31" s="119"/>
      <c r="AH31" s="119"/>
      <c r="AJ31" s="407"/>
      <c r="AK31" s="407"/>
    </row>
    <row r="32" spans="1:37" ht="27" customHeight="1" x14ac:dyDescent="0.2">
      <c r="A32" s="139" t="s">
        <v>298</v>
      </c>
      <c r="B32" s="146" t="s">
        <v>354</v>
      </c>
      <c r="C32" s="569">
        <v>1</v>
      </c>
      <c r="D32" s="94">
        <v>3368</v>
      </c>
      <c r="E32" s="94">
        <v>798</v>
      </c>
      <c r="F32" s="345">
        <v>0</v>
      </c>
      <c r="G32" s="94">
        <v>126</v>
      </c>
      <c r="H32" s="94">
        <v>1548</v>
      </c>
      <c r="I32" s="94">
        <v>4105</v>
      </c>
      <c r="J32" s="94">
        <v>11880</v>
      </c>
      <c r="K32" s="94">
        <v>21826</v>
      </c>
      <c r="L32" s="106">
        <v>303</v>
      </c>
      <c r="M32" s="106">
        <v>110</v>
      </c>
      <c r="N32" s="106">
        <v>221</v>
      </c>
      <c r="O32" s="106">
        <v>367</v>
      </c>
      <c r="P32" s="94">
        <v>119</v>
      </c>
      <c r="Q32" s="106">
        <v>11</v>
      </c>
      <c r="R32" s="94">
        <v>21</v>
      </c>
      <c r="S32" s="345">
        <v>0</v>
      </c>
      <c r="T32" s="106">
        <v>20</v>
      </c>
      <c r="U32" s="94">
        <v>3</v>
      </c>
      <c r="V32" s="94">
        <v>2475</v>
      </c>
      <c r="W32" s="106">
        <v>70</v>
      </c>
      <c r="X32" s="106">
        <v>7</v>
      </c>
      <c r="Y32" s="106">
        <v>204</v>
      </c>
      <c r="Z32" s="218">
        <v>2</v>
      </c>
      <c r="AA32" s="283">
        <v>3520</v>
      </c>
      <c r="AB32" s="363">
        <v>25759</v>
      </c>
      <c r="AC32" s="515"/>
      <c r="AD32" s="363"/>
      <c r="AF32" s="363"/>
      <c r="AG32" s="363"/>
      <c r="AH32" s="119"/>
      <c r="AJ32" s="407"/>
      <c r="AK32" s="407"/>
    </row>
    <row r="33" spans="1:37" x14ac:dyDescent="0.2">
      <c r="A33" s="205"/>
      <c r="B33" s="143" t="s">
        <v>355</v>
      </c>
      <c r="C33" s="570">
        <v>0</v>
      </c>
      <c r="D33" s="94">
        <v>3178</v>
      </c>
      <c r="E33" s="94">
        <v>693</v>
      </c>
      <c r="F33" s="282">
        <v>0</v>
      </c>
      <c r="G33" s="94">
        <v>107</v>
      </c>
      <c r="H33" s="94">
        <v>1502</v>
      </c>
      <c r="I33" s="94">
        <v>3428</v>
      </c>
      <c r="J33" s="94">
        <v>10414</v>
      </c>
      <c r="K33" s="94">
        <v>19322</v>
      </c>
      <c r="L33" s="106">
        <v>339</v>
      </c>
      <c r="M33" s="106">
        <v>106</v>
      </c>
      <c r="N33" s="106">
        <v>161</v>
      </c>
      <c r="O33" s="106">
        <v>345</v>
      </c>
      <c r="P33" s="94">
        <v>135</v>
      </c>
      <c r="Q33" s="106">
        <v>14</v>
      </c>
      <c r="R33" s="94">
        <v>19</v>
      </c>
      <c r="S33" s="345">
        <v>2</v>
      </c>
      <c r="T33" s="106">
        <v>7</v>
      </c>
      <c r="U33" s="94">
        <v>3</v>
      </c>
      <c r="V33" s="94">
        <v>2451</v>
      </c>
      <c r="W33" s="106">
        <v>81</v>
      </c>
      <c r="X33" s="106">
        <v>12</v>
      </c>
      <c r="Y33" s="106">
        <v>191</v>
      </c>
      <c r="Z33" s="218">
        <v>1</v>
      </c>
      <c r="AA33" s="283">
        <v>3422</v>
      </c>
      <c r="AB33" s="363">
        <v>23189</v>
      </c>
      <c r="AC33" s="515"/>
      <c r="AD33" s="363"/>
      <c r="AF33" s="363"/>
      <c r="AG33" s="363"/>
      <c r="AH33" s="119"/>
      <c r="AJ33" s="407"/>
      <c r="AK33" s="407"/>
    </row>
    <row r="34" spans="1:37" x14ac:dyDescent="0.2">
      <c r="A34" s="205"/>
      <c r="B34" s="139" t="s">
        <v>356</v>
      </c>
      <c r="C34" s="570">
        <v>0</v>
      </c>
      <c r="D34" s="94">
        <v>2992</v>
      </c>
      <c r="E34" s="94">
        <v>452</v>
      </c>
      <c r="F34" s="281">
        <v>3</v>
      </c>
      <c r="G34" s="94">
        <v>57</v>
      </c>
      <c r="H34" s="94">
        <v>1501</v>
      </c>
      <c r="I34" s="94">
        <v>2901</v>
      </c>
      <c r="J34" s="94">
        <v>10851</v>
      </c>
      <c r="K34" s="94">
        <v>18757</v>
      </c>
      <c r="L34" s="106">
        <v>354</v>
      </c>
      <c r="M34" s="106">
        <v>119</v>
      </c>
      <c r="N34" s="106">
        <v>152</v>
      </c>
      <c r="O34" s="106">
        <v>352</v>
      </c>
      <c r="P34" s="94">
        <v>134</v>
      </c>
      <c r="Q34" s="106">
        <v>21</v>
      </c>
      <c r="R34" s="94">
        <v>12</v>
      </c>
      <c r="S34" s="345">
        <v>2</v>
      </c>
      <c r="T34" s="106">
        <v>16</v>
      </c>
      <c r="U34" s="94">
        <v>2</v>
      </c>
      <c r="V34" s="94">
        <v>2154</v>
      </c>
      <c r="W34" s="106">
        <v>99</v>
      </c>
      <c r="X34" s="106">
        <v>6</v>
      </c>
      <c r="Y34" s="106">
        <v>227</v>
      </c>
      <c r="Z34" s="218">
        <v>1</v>
      </c>
      <c r="AA34" s="283">
        <v>3178</v>
      </c>
      <c r="AB34" s="363">
        <v>22408</v>
      </c>
      <c r="AC34" s="515"/>
      <c r="AD34" s="363"/>
      <c r="AF34" s="363"/>
      <c r="AG34" s="363"/>
      <c r="AH34" s="119"/>
      <c r="AJ34" s="407"/>
      <c r="AK34" s="407"/>
    </row>
    <row r="35" spans="1:37" x14ac:dyDescent="0.2">
      <c r="A35" s="205"/>
      <c r="B35" s="139" t="s">
        <v>358</v>
      </c>
      <c r="C35" s="570">
        <v>1</v>
      </c>
      <c r="D35" s="94">
        <v>3187</v>
      </c>
      <c r="E35" s="94">
        <v>543</v>
      </c>
      <c r="F35" s="282">
        <v>0</v>
      </c>
      <c r="G35" s="94">
        <v>80</v>
      </c>
      <c r="H35" s="94">
        <v>1659</v>
      </c>
      <c r="I35" s="94">
        <v>2834</v>
      </c>
      <c r="J35" s="94">
        <v>11563</v>
      </c>
      <c r="K35" s="94">
        <v>19867</v>
      </c>
      <c r="L35" s="106">
        <v>396</v>
      </c>
      <c r="M35" s="106">
        <v>121</v>
      </c>
      <c r="N35" s="106">
        <v>143</v>
      </c>
      <c r="O35" s="106">
        <v>315</v>
      </c>
      <c r="P35" s="94">
        <v>148</v>
      </c>
      <c r="Q35" s="106">
        <v>7</v>
      </c>
      <c r="R35" s="94">
        <v>25</v>
      </c>
      <c r="S35" s="345">
        <v>0</v>
      </c>
      <c r="T35" s="106">
        <v>3</v>
      </c>
      <c r="U35" s="94">
        <v>2</v>
      </c>
      <c r="V35" s="94">
        <v>2110</v>
      </c>
      <c r="W35" s="106">
        <v>140</v>
      </c>
      <c r="X35" s="106">
        <v>8</v>
      </c>
      <c r="Y35" s="106">
        <v>251</v>
      </c>
      <c r="Z35" s="218">
        <v>3</v>
      </c>
      <c r="AA35" s="283">
        <v>3155</v>
      </c>
      <c r="AB35" s="363">
        <v>23539</v>
      </c>
      <c r="AC35" s="515"/>
      <c r="AD35" s="392"/>
      <c r="AF35" s="363"/>
      <c r="AG35" s="363"/>
      <c r="AH35" s="119"/>
      <c r="AJ35" s="407"/>
      <c r="AK35" s="407"/>
    </row>
    <row r="36" spans="1:37" ht="27" customHeight="1" x14ac:dyDescent="0.2">
      <c r="A36" s="139" t="s">
        <v>385</v>
      </c>
      <c r="B36" s="146" t="s">
        <v>354</v>
      </c>
      <c r="C36" s="569">
        <v>0</v>
      </c>
      <c r="D36" s="94">
        <v>3423</v>
      </c>
      <c r="E36" s="94">
        <v>468</v>
      </c>
      <c r="F36" s="345">
        <v>0</v>
      </c>
      <c r="G36" s="94">
        <v>69</v>
      </c>
      <c r="H36" s="94">
        <v>1762</v>
      </c>
      <c r="I36" s="94">
        <v>2904</v>
      </c>
      <c r="J36" s="94">
        <v>12585</v>
      </c>
      <c r="K36" s="94">
        <v>21211</v>
      </c>
      <c r="L36" s="106">
        <v>362</v>
      </c>
      <c r="M36" s="106">
        <v>176</v>
      </c>
      <c r="N36" s="106">
        <v>152</v>
      </c>
      <c r="O36" s="106">
        <v>274</v>
      </c>
      <c r="P36" s="94">
        <v>143</v>
      </c>
      <c r="Q36" s="106">
        <v>12</v>
      </c>
      <c r="R36" s="94">
        <v>13</v>
      </c>
      <c r="S36" s="345">
        <v>0</v>
      </c>
      <c r="T36" s="106">
        <v>17</v>
      </c>
      <c r="U36" s="94">
        <v>1</v>
      </c>
      <c r="V36" s="94">
        <v>2429</v>
      </c>
      <c r="W36" s="106">
        <v>97</v>
      </c>
      <c r="X36" s="106">
        <v>6</v>
      </c>
      <c r="Y36" s="106">
        <v>215</v>
      </c>
      <c r="Z36" s="218">
        <v>3</v>
      </c>
      <c r="AA36" s="283">
        <v>3362</v>
      </c>
      <c r="AB36" s="363">
        <v>25111</v>
      </c>
      <c r="AC36" s="515"/>
      <c r="AD36" s="363"/>
      <c r="AF36" s="352"/>
      <c r="AG36" s="363"/>
      <c r="AH36" s="119"/>
    </row>
    <row r="37" spans="1:37" x14ac:dyDescent="0.2">
      <c r="A37" s="205"/>
      <c r="B37" s="195" t="s">
        <v>355</v>
      </c>
      <c r="C37" s="570">
        <v>0</v>
      </c>
      <c r="D37" s="94">
        <v>3187</v>
      </c>
      <c r="E37" s="94">
        <v>410</v>
      </c>
      <c r="F37" s="282">
        <v>0</v>
      </c>
      <c r="G37" s="94">
        <v>62</v>
      </c>
      <c r="H37" s="94">
        <v>1610</v>
      </c>
      <c r="I37" s="94">
        <v>2463</v>
      </c>
      <c r="J37" s="94">
        <v>13242</v>
      </c>
      <c r="K37" s="94">
        <v>20974</v>
      </c>
      <c r="L37" s="106">
        <v>358</v>
      </c>
      <c r="M37" s="106">
        <v>122</v>
      </c>
      <c r="N37" s="106">
        <v>162</v>
      </c>
      <c r="O37" s="106">
        <v>276</v>
      </c>
      <c r="P37" s="94">
        <v>139</v>
      </c>
      <c r="Q37" s="106">
        <v>7</v>
      </c>
      <c r="R37" s="94">
        <v>13</v>
      </c>
      <c r="S37" s="218">
        <v>2</v>
      </c>
      <c r="T37" s="106">
        <v>2</v>
      </c>
      <c r="U37" s="94">
        <v>2</v>
      </c>
      <c r="V37" s="94">
        <v>2030</v>
      </c>
      <c r="W37" s="106">
        <v>99</v>
      </c>
      <c r="X37" s="106">
        <v>7</v>
      </c>
      <c r="Y37" s="106">
        <v>218</v>
      </c>
      <c r="Z37" s="345">
        <v>0</v>
      </c>
      <c r="AA37" s="283">
        <v>2957</v>
      </c>
      <c r="AB37" s="363">
        <v>24411</v>
      </c>
      <c r="AD37" s="363"/>
      <c r="AF37" s="119"/>
      <c r="AG37" s="119"/>
      <c r="AH37" s="119"/>
      <c r="AJ37" s="407"/>
      <c r="AK37" s="407"/>
    </row>
    <row r="38" spans="1:37" x14ac:dyDescent="0.2">
      <c r="A38" s="205"/>
      <c r="B38" s="195" t="s">
        <v>24</v>
      </c>
      <c r="C38" s="570">
        <v>0</v>
      </c>
      <c r="D38" s="94">
        <v>3219</v>
      </c>
      <c r="E38" s="94">
        <v>337</v>
      </c>
      <c r="F38" s="282">
        <v>0</v>
      </c>
      <c r="G38" s="94">
        <v>49</v>
      </c>
      <c r="H38" s="94">
        <v>1543</v>
      </c>
      <c r="I38" s="94">
        <v>2299</v>
      </c>
      <c r="J38" s="94">
        <v>12172</v>
      </c>
      <c r="K38" s="94">
        <v>19619</v>
      </c>
      <c r="L38" s="106">
        <v>357</v>
      </c>
      <c r="M38" s="106">
        <v>170</v>
      </c>
      <c r="N38" s="106">
        <v>195</v>
      </c>
      <c r="O38" s="106">
        <v>277</v>
      </c>
      <c r="P38" s="94">
        <v>134</v>
      </c>
      <c r="Q38" s="106">
        <v>8</v>
      </c>
      <c r="R38" s="94">
        <v>18</v>
      </c>
      <c r="S38" s="345">
        <v>0</v>
      </c>
      <c r="T38" s="106">
        <v>7</v>
      </c>
      <c r="U38" s="94">
        <v>1</v>
      </c>
      <c r="V38" s="94">
        <v>1846</v>
      </c>
      <c r="W38" s="106">
        <v>108</v>
      </c>
      <c r="X38" s="106">
        <v>9</v>
      </c>
      <c r="Y38" s="106">
        <v>235</v>
      </c>
      <c r="Z38" s="345">
        <v>0</v>
      </c>
      <c r="AA38" s="283">
        <v>2838</v>
      </c>
      <c r="AB38" s="363">
        <v>22984</v>
      </c>
      <c r="AD38" s="363"/>
      <c r="AF38" s="119"/>
      <c r="AG38" s="119"/>
      <c r="AH38" s="119"/>
      <c r="AJ38" s="407"/>
      <c r="AK38" s="407"/>
    </row>
    <row r="39" spans="1:37" ht="13.5" thickBot="1" x14ac:dyDescent="0.25">
      <c r="A39" s="238"/>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D39" s="392"/>
    </row>
    <row r="40" spans="1:37" x14ac:dyDescent="0.2">
      <c r="AD40" s="392"/>
    </row>
    <row r="41" spans="1:37" ht="43.5" customHeight="1" x14ac:dyDescent="0.2">
      <c r="A41" s="637" t="s">
        <v>396</v>
      </c>
      <c r="B41" s="637"/>
      <c r="C41" s="637"/>
      <c r="D41" s="637"/>
      <c r="E41" s="637"/>
      <c r="F41" s="637"/>
      <c r="G41" s="637"/>
      <c r="H41" s="637"/>
      <c r="I41" s="637"/>
      <c r="J41" s="637"/>
      <c r="K41" s="637"/>
      <c r="L41" s="637"/>
      <c r="M41" s="637"/>
      <c r="N41" s="637"/>
      <c r="O41" s="637"/>
      <c r="P41" s="637"/>
      <c r="Q41" s="637"/>
      <c r="R41" s="637"/>
      <c r="S41" s="637"/>
      <c r="T41" s="637"/>
      <c r="U41" s="637"/>
      <c r="V41" s="637"/>
      <c r="W41" s="637"/>
      <c r="X41" s="637"/>
      <c r="Y41" s="637"/>
      <c r="Z41" s="637"/>
      <c r="AA41" s="637"/>
      <c r="AB41" s="637"/>
    </row>
    <row r="42" spans="1:37" x14ac:dyDescent="0.2">
      <c r="A42" s="114" t="s">
        <v>389</v>
      </c>
      <c r="B42" s="205"/>
      <c r="C42" s="205"/>
      <c r="D42" s="205"/>
      <c r="E42" s="205"/>
      <c r="F42" s="205"/>
      <c r="G42" s="205"/>
      <c r="H42" s="202"/>
      <c r="I42" s="205"/>
      <c r="J42" s="205"/>
      <c r="K42" s="205"/>
      <c r="L42" s="205"/>
      <c r="M42" s="205"/>
      <c r="N42" s="205"/>
      <c r="O42" s="205"/>
      <c r="P42" s="202"/>
      <c r="R42" s="205"/>
      <c r="U42" s="205"/>
      <c r="V42" s="205"/>
      <c r="Z42" s="205"/>
    </row>
  </sheetData>
  <mergeCells count="4">
    <mergeCell ref="C5:K5"/>
    <mergeCell ref="N5:AA5"/>
    <mergeCell ref="AB5:AB6"/>
    <mergeCell ref="A41:AB41"/>
  </mergeCells>
  <pageMargins left="0.70866141732283472" right="0.70866141732283472" top="0.74803149606299213" bottom="0.74803149606299213" header="0.31496062992125984" footer="0.31496062992125984"/>
  <pageSetup paperSize="9" scale="78" fitToWidth="2" orientation="landscape" r:id="rId1"/>
  <headerFooter>
    <oddHeader>&amp;L&amp;"Arial,Bold"&amp;15Table 6.3: Civil representation, certificates completed&amp;"Arial,Italic"&amp;10
Certificates completed for civil representation (full licensed) by category, 2008-09 to 2015-16, with quarterly data Apr-Jun 2011 to Jul-Sep 2016</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62"/>
  <sheetViews>
    <sheetView tabSelected="1" zoomScaleNormal="100" zoomScaleSheetLayoutView="100" workbookViewId="0"/>
  </sheetViews>
  <sheetFormatPr defaultColWidth="10.5703125" defaultRowHeight="14.25" x14ac:dyDescent="0.2"/>
  <cols>
    <col min="1" max="1" width="14.5703125" style="39" customWidth="1"/>
    <col min="2" max="2" width="105.7109375" style="39" customWidth="1"/>
    <col min="3" max="3" width="22.42578125" style="52" customWidth="1"/>
    <col min="4" max="4" width="14.42578125" style="52" customWidth="1"/>
    <col min="5" max="5" width="18" style="36" customWidth="1"/>
    <col min="6" max="16384" width="10.5703125" style="36"/>
  </cols>
  <sheetData>
    <row r="1" spans="1:5" s="391" customFormat="1" ht="23.25" customHeight="1" x14ac:dyDescent="0.2">
      <c r="A1" s="388" t="s">
        <v>464</v>
      </c>
      <c r="B1" s="389"/>
      <c r="C1" s="390"/>
      <c r="D1" s="390"/>
    </row>
    <row r="2" spans="1:5" s="51" customFormat="1" ht="33" customHeight="1" x14ac:dyDescent="0.2">
      <c r="A2" s="285" t="s">
        <v>18</v>
      </c>
      <c r="B2" s="285" t="s">
        <v>17</v>
      </c>
      <c r="C2" s="285" t="s">
        <v>16</v>
      </c>
      <c r="D2" s="286" t="s">
        <v>215</v>
      </c>
      <c r="E2" s="159"/>
    </row>
    <row r="3" spans="1:5" s="291" customFormat="1" ht="18.75" customHeight="1" x14ac:dyDescent="0.25">
      <c r="A3" s="287" t="s">
        <v>247</v>
      </c>
      <c r="B3" s="288"/>
      <c r="C3" s="288"/>
      <c r="D3" s="289"/>
      <c r="E3" s="290"/>
    </row>
    <row r="4" spans="1:5" s="32" customFormat="1" ht="16.5" customHeight="1" x14ac:dyDescent="0.2">
      <c r="A4" s="349" t="s">
        <v>102</v>
      </c>
      <c r="B4" s="34" t="s">
        <v>103</v>
      </c>
      <c r="C4" s="33" t="s">
        <v>465</v>
      </c>
      <c r="D4" s="295">
        <v>42824</v>
      </c>
      <c r="E4" s="158"/>
    </row>
    <row r="5" spans="1:5" s="32" customFormat="1" ht="16.5" customHeight="1" x14ac:dyDescent="0.2">
      <c r="A5" s="349" t="s">
        <v>104</v>
      </c>
      <c r="B5" s="34" t="s">
        <v>301</v>
      </c>
      <c r="C5" s="33" t="s">
        <v>466</v>
      </c>
      <c r="D5" s="295">
        <v>42824</v>
      </c>
      <c r="E5" s="158"/>
    </row>
    <row r="6" spans="1:5" s="294" customFormat="1" ht="18.75" customHeight="1" x14ac:dyDescent="0.25">
      <c r="A6" s="287" t="s">
        <v>246</v>
      </c>
      <c r="B6" s="292"/>
      <c r="C6" s="293"/>
      <c r="D6" s="295"/>
      <c r="E6" s="290"/>
    </row>
    <row r="7" spans="1:5" s="32" customFormat="1" ht="16.5" customHeight="1" x14ac:dyDescent="0.2">
      <c r="A7" s="349" t="s">
        <v>69</v>
      </c>
      <c r="B7" s="34" t="s">
        <v>303</v>
      </c>
      <c r="C7" s="33" t="s">
        <v>465</v>
      </c>
      <c r="D7" s="295">
        <v>42824</v>
      </c>
      <c r="E7" s="158"/>
    </row>
    <row r="8" spans="1:5" s="32" customFormat="1" ht="16.5" customHeight="1" x14ac:dyDescent="0.2">
      <c r="A8" s="349" t="s">
        <v>70</v>
      </c>
      <c r="B8" s="34" t="s">
        <v>216</v>
      </c>
      <c r="C8" s="33" t="s">
        <v>465</v>
      </c>
      <c r="D8" s="295">
        <v>42824</v>
      </c>
      <c r="E8" s="158"/>
    </row>
    <row r="9" spans="1:5" s="294" customFormat="1" ht="18.75" customHeight="1" x14ac:dyDescent="0.25">
      <c r="A9" s="287" t="s">
        <v>335</v>
      </c>
      <c r="B9" s="293"/>
      <c r="C9" s="293"/>
      <c r="D9" s="295"/>
      <c r="E9" s="290"/>
    </row>
    <row r="10" spans="1:5" s="32" customFormat="1" ht="16.5" customHeight="1" x14ac:dyDescent="0.2">
      <c r="A10" s="349" t="s">
        <v>71</v>
      </c>
      <c r="B10" s="34" t="s">
        <v>72</v>
      </c>
      <c r="C10" s="33" t="s">
        <v>467</v>
      </c>
      <c r="D10" s="295">
        <v>42824</v>
      </c>
      <c r="E10" s="158"/>
    </row>
    <row r="11" spans="1:5" s="32" customFormat="1" ht="16.5" customHeight="1" x14ac:dyDescent="0.2">
      <c r="A11" s="349" t="s">
        <v>73</v>
      </c>
      <c r="B11" s="34" t="s">
        <v>74</v>
      </c>
      <c r="C11" s="33" t="s">
        <v>467</v>
      </c>
      <c r="D11" s="295">
        <v>42824</v>
      </c>
      <c r="E11" s="158"/>
    </row>
    <row r="12" spans="1:5" s="294" customFormat="1" ht="18.75" customHeight="1" x14ac:dyDescent="0.25">
      <c r="A12" s="287" t="s">
        <v>288</v>
      </c>
      <c r="B12" s="293"/>
      <c r="C12" s="293"/>
      <c r="D12" s="295"/>
      <c r="E12" s="290"/>
    </row>
    <row r="13" spans="1:5" s="32" customFormat="1" ht="16.5" customHeight="1" x14ac:dyDescent="0.2">
      <c r="A13" s="349" t="s">
        <v>86</v>
      </c>
      <c r="B13" s="34" t="s">
        <v>299</v>
      </c>
      <c r="C13" s="33" t="s">
        <v>468</v>
      </c>
      <c r="D13" s="295">
        <v>42824</v>
      </c>
      <c r="E13" s="158"/>
    </row>
    <row r="14" spans="1:5" s="32" customFormat="1" ht="16.5" customHeight="1" x14ac:dyDescent="0.2">
      <c r="A14" s="349" t="s">
        <v>87</v>
      </c>
      <c r="B14" s="34" t="s">
        <v>289</v>
      </c>
      <c r="C14" s="33" t="s">
        <v>468</v>
      </c>
      <c r="D14" s="295">
        <v>42824</v>
      </c>
      <c r="E14" s="158"/>
    </row>
    <row r="15" spans="1:5" s="32" customFormat="1" ht="16.5" customHeight="1" x14ac:dyDescent="0.2">
      <c r="A15" s="349" t="s">
        <v>88</v>
      </c>
      <c r="B15" s="34" t="s">
        <v>290</v>
      </c>
      <c r="C15" s="33" t="s">
        <v>469</v>
      </c>
      <c r="D15" s="295">
        <v>42824</v>
      </c>
      <c r="E15" s="158"/>
    </row>
    <row r="16" spans="1:5" s="32" customFormat="1" ht="16.5" customHeight="1" x14ac:dyDescent="0.2">
      <c r="A16" s="349" t="s">
        <v>106</v>
      </c>
      <c r="B16" s="34" t="s">
        <v>291</v>
      </c>
      <c r="C16" s="33" t="s">
        <v>470</v>
      </c>
      <c r="D16" s="295">
        <v>42824</v>
      </c>
      <c r="E16" s="158"/>
    </row>
    <row r="17" spans="1:5" s="294" customFormat="1" ht="18.75" customHeight="1" x14ac:dyDescent="0.25">
      <c r="A17" s="287" t="s">
        <v>251</v>
      </c>
      <c r="B17" s="293"/>
      <c r="C17" s="293"/>
      <c r="D17" s="295"/>
      <c r="E17" s="290"/>
    </row>
    <row r="18" spans="1:5" s="32" customFormat="1" ht="16.5" customHeight="1" x14ac:dyDescent="0.2">
      <c r="A18" s="349" t="s">
        <v>89</v>
      </c>
      <c r="B18" s="34" t="s">
        <v>277</v>
      </c>
      <c r="C18" s="33" t="s">
        <v>466</v>
      </c>
      <c r="D18" s="295">
        <v>42824</v>
      </c>
      <c r="E18" s="158"/>
    </row>
    <row r="19" spans="1:5" s="32" customFormat="1" ht="16.5" customHeight="1" x14ac:dyDescent="0.2">
      <c r="A19" s="349" t="s">
        <v>90</v>
      </c>
      <c r="B19" s="34" t="s">
        <v>278</v>
      </c>
      <c r="C19" s="33" t="s">
        <v>466</v>
      </c>
      <c r="D19" s="295">
        <v>42824</v>
      </c>
      <c r="E19" s="158"/>
    </row>
    <row r="20" spans="1:5" s="32" customFormat="1" ht="16.5" customHeight="1" x14ac:dyDescent="0.2">
      <c r="A20" s="349" t="s">
        <v>99</v>
      </c>
      <c r="B20" s="34" t="s">
        <v>280</v>
      </c>
      <c r="C20" s="33" t="s">
        <v>468</v>
      </c>
      <c r="D20" s="295">
        <v>42824</v>
      </c>
      <c r="E20" s="158"/>
    </row>
    <row r="21" spans="1:5" s="294" customFormat="1" ht="18.75" customHeight="1" x14ac:dyDescent="0.25">
      <c r="A21" s="287" t="s">
        <v>250</v>
      </c>
      <c r="B21" s="293"/>
      <c r="C21" s="293"/>
      <c r="D21" s="295"/>
      <c r="E21" s="290"/>
    </row>
    <row r="22" spans="1:5" s="32" customFormat="1" ht="16.5" customHeight="1" x14ac:dyDescent="0.2">
      <c r="A22" s="349" t="s">
        <v>91</v>
      </c>
      <c r="B22" s="34" t="s">
        <v>343</v>
      </c>
      <c r="C22" s="33" t="s">
        <v>470</v>
      </c>
      <c r="D22" s="295">
        <v>42824</v>
      </c>
      <c r="E22" s="158"/>
    </row>
    <row r="23" spans="1:5" s="32" customFormat="1" ht="16.5" customHeight="1" x14ac:dyDescent="0.2">
      <c r="A23" s="349" t="s">
        <v>92</v>
      </c>
      <c r="B23" s="34" t="s">
        <v>96</v>
      </c>
      <c r="C23" s="33" t="s">
        <v>470</v>
      </c>
      <c r="D23" s="295">
        <v>42824</v>
      </c>
      <c r="E23" s="158"/>
    </row>
    <row r="24" spans="1:5" s="32" customFormat="1" ht="16.5" customHeight="1" x14ac:dyDescent="0.2">
      <c r="A24" s="349" t="s">
        <v>93</v>
      </c>
      <c r="B24" s="34" t="s">
        <v>97</v>
      </c>
      <c r="C24" s="33" t="s">
        <v>471</v>
      </c>
      <c r="D24" s="295">
        <v>42824</v>
      </c>
      <c r="E24" s="158"/>
    </row>
    <row r="25" spans="1:5" s="32" customFormat="1" ht="16.5" customHeight="1" x14ac:dyDescent="0.2">
      <c r="A25" s="349" t="s">
        <v>252</v>
      </c>
      <c r="B25" s="34" t="s">
        <v>209</v>
      </c>
      <c r="C25" s="33" t="s">
        <v>471</v>
      </c>
      <c r="D25" s="295">
        <v>42824</v>
      </c>
      <c r="E25" s="158"/>
    </row>
    <row r="26" spans="1:5" s="32" customFormat="1" ht="16.5" customHeight="1" x14ac:dyDescent="0.2">
      <c r="A26" s="349" t="s">
        <v>253</v>
      </c>
      <c r="B26" s="34" t="s">
        <v>217</v>
      </c>
      <c r="C26" s="33" t="s">
        <v>471</v>
      </c>
      <c r="D26" s="295">
        <v>42824</v>
      </c>
      <c r="E26" s="158"/>
    </row>
    <row r="27" spans="1:5" s="32" customFormat="1" ht="16.5" customHeight="1" x14ac:dyDescent="0.2">
      <c r="A27" s="349" t="s">
        <v>254</v>
      </c>
      <c r="B27" s="34" t="s">
        <v>210</v>
      </c>
      <c r="C27" s="33" t="s">
        <v>471</v>
      </c>
      <c r="D27" s="295">
        <v>42824</v>
      </c>
      <c r="E27" s="158"/>
    </row>
    <row r="28" spans="1:5" s="32" customFormat="1" ht="16.5" customHeight="1" x14ac:dyDescent="0.2">
      <c r="A28" s="349" t="s">
        <v>255</v>
      </c>
      <c r="B28" s="34" t="s">
        <v>284</v>
      </c>
      <c r="C28" s="33" t="s">
        <v>471</v>
      </c>
      <c r="D28" s="295">
        <v>42824</v>
      </c>
      <c r="E28" s="158"/>
    </row>
    <row r="29" spans="1:5" s="32" customFormat="1" ht="16.5" customHeight="1" x14ac:dyDescent="0.2">
      <c r="A29" s="349" t="s">
        <v>306</v>
      </c>
      <c r="B29" s="34" t="s">
        <v>344</v>
      </c>
      <c r="C29" s="33" t="s">
        <v>472</v>
      </c>
      <c r="D29" s="295">
        <v>42824</v>
      </c>
      <c r="E29" s="158"/>
    </row>
    <row r="30" spans="1:5" s="32" customFormat="1" ht="16.5" customHeight="1" x14ac:dyDescent="0.2">
      <c r="A30" s="349" t="s">
        <v>307</v>
      </c>
      <c r="B30" s="34" t="s">
        <v>305</v>
      </c>
      <c r="C30" s="33" t="s">
        <v>472</v>
      </c>
      <c r="D30" s="295">
        <v>42824</v>
      </c>
      <c r="E30" s="158"/>
    </row>
    <row r="31" spans="1:5" s="32" customFormat="1" ht="16.5" customHeight="1" x14ac:dyDescent="0.2">
      <c r="A31" s="349" t="s">
        <v>554</v>
      </c>
      <c r="B31" s="34" t="s">
        <v>555</v>
      </c>
      <c r="C31" s="33" t="s">
        <v>472</v>
      </c>
      <c r="D31" s="295">
        <v>42824</v>
      </c>
      <c r="E31" s="158"/>
    </row>
    <row r="32" spans="1:5" s="294" customFormat="1" ht="18.75" customHeight="1" x14ac:dyDescent="0.25">
      <c r="A32" s="287" t="s">
        <v>249</v>
      </c>
      <c r="B32" s="293"/>
      <c r="C32" s="293"/>
      <c r="D32" s="295"/>
      <c r="E32" s="290"/>
    </row>
    <row r="33" spans="1:5" s="32" customFormat="1" ht="16.5" customHeight="1" x14ac:dyDescent="0.2">
      <c r="A33" s="349" t="s">
        <v>94</v>
      </c>
      <c r="B33" s="33" t="s">
        <v>98</v>
      </c>
      <c r="C33" s="33" t="s">
        <v>470</v>
      </c>
      <c r="D33" s="295">
        <v>42824</v>
      </c>
      <c r="E33" s="158"/>
    </row>
    <row r="34" spans="1:5" s="32" customFormat="1" ht="16.5" customHeight="1" x14ac:dyDescent="0.2">
      <c r="A34" s="349" t="s">
        <v>95</v>
      </c>
      <c r="B34" s="33" t="s">
        <v>207</v>
      </c>
      <c r="C34" s="33" t="s">
        <v>470</v>
      </c>
      <c r="D34" s="295">
        <v>42824</v>
      </c>
      <c r="E34" s="158"/>
    </row>
    <row r="35" spans="1:5" s="294" customFormat="1" ht="18.75" customHeight="1" x14ac:dyDescent="0.25">
      <c r="A35" s="287" t="s">
        <v>248</v>
      </c>
      <c r="B35" s="293"/>
      <c r="C35" s="293"/>
      <c r="D35" s="295"/>
      <c r="E35" s="290"/>
    </row>
    <row r="36" spans="1:5" ht="16.5" customHeight="1" x14ac:dyDescent="0.2">
      <c r="A36" s="349" t="s">
        <v>115</v>
      </c>
      <c r="B36" s="33" t="s">
        <v>208</v>
      </c>
      <c r="C36" s="33" t="s">
        <v>472</v>
      </c>
      <c r="D36" s="295">
        <v>42824</v>
      </c>
      <c r="E36" s="158"/>
    </row>
    <row r="37" spans="1:5" ht="16.5" customHeight="1" x14ac:dyDescent="0.2">
      <c r="A37" s="349" t="s">
        <v>175</v>
      </c>
      <c r="B37" s="33" t="s">
        <v>258</v>
      </c>
      <c r="C37" s="33" t="s">
        <v>472</v>
      </c>
      <c r="D37" s="295">
        <v>42824</v>
      </c>
      <c r="E37" s="158"/>
    </row>
    <row r="38" spans="1:5" x14ac:dyDescent="0.2">
      <c r="A38" s="284"/>
      <c r="B38" s="33"/>
      <c r="E38" s="160"/>
    </row>
    <row r="39" spans="1:5" x14ac:dyDescent="0.2">
      <c r="A39" s="37" t="s">
        <v>37</v>
      </c>
      <c r="B39" s="35"/>
    </row>
    <row r="40" spans="1:5" x14ac:dyDescent="0.2">
      <c r="A40" s="38" t="s">
        <v>38</v>
      </c>
      <c r="B40" s="35"/>
    </row>
    <row r="41" spans="1:5" x14ac:dyDescent="0.2">
      <c r="A41" s="38" t="s">
        <v>39</v>
      </c>
      <c r="B41" s="35"/>
    </row>
    <row r="42" spans="1:5" x14ac:dyDescent="0.2">
      <c r="A42" s="38" t="s">
        <v>40</v>
      </c>
      <c r="B42" s="35"/>
    </row>
    <row r="43" spans="1:5" x14ac:dyDescent="0.2">
      <c r="A43" s="38" t="s">
        <v>389</v>
      </c>
      <c r="B43" s="35"/>
    </row>
    <row r="44" spans="1:5" x14ac:dyDescent="0.2">
      <c r="A44" s="38"/>
      <c r="B44" s="35"/>
    </row>
    <row r="45" spans="1:5" ht="15" x14ac:dyDescent="0.2">
      <c r="A45" s="31" t="s">
        <v>360</v>
      </c>
      <c r="B45" s="35"/>
    </row>
    <row r="46" spans="1:5" x14ac:dyDescent="0.2">
      <c r="A46" s="37" t="s">
        <v>361</v>
      </c>
      <c r="B46" s="35"/>
    </row>
    <row r="47" spans="1:5" x14ac:dyDescent="0.2">
      <c r="A47" s="348" t="s">
        <v>150</v>
      </c>
      <c r="B47" s="35"/>
    </row>
    <row r="48" spans="1:5" x14ac:dyDescent="0.2">
      <c r="A48" s="37" t="s">
        <v>463</v>
      </c>
      <c r="B48" s="35"/>
    </row>
    <row r="49" spans="1:2" x14ac:dyDescent="0.2">
      <c r="A49" s="35"/>
      <c r="B49" s="35"/>
    </row>
    <row r="50" spans="1:2" ht="15" x14ac:dyDescent="0.2">
      <c r="A50" s="31" t="s">
        <v>152</v>
      </c>
      <c r="B50" s="35"/>
    </row>
    <row r="51" spans="1:2" x14ac:dyDescent="0.2">
      <c r="A51" s="37" t="s">
        <v>151</v>
      </c>
    </row>
    <row r="52" spans="1:2" x14ac:dyDescent="0.2">
      <c r="A52" s="37" t="s">
        <v>401</v>
      </c>
    </row>
    <row r="53" spans="1:2" x14ac:dyDescent="0.2">
      <c r="A53" s="37"/>
    </row>
    <row r="54" spans="1:2" ht="15" x14ac:dyDescent="0.2">
      <c r="A54" s="31" t="s">
        <v>294</v>
      </c>
    </row>
    <row r="55" spans="1:2" ht="21.75" customHeight="1" x14ac:dyDescent="0.2">
      <c r="A55" s="37" t="s">
        <v>296</v>
      </c>
    </row>
    <row r="56" spans="1:2" x14ac:dyDescent="0.2">
      <c r="A56" s="37" t="s">
        <v>308</v>
      </c>
    </row>
    <row r="57" spans="1:2" x14ac:dyDescent="0.2">
      <c r="A57" s="348" t="s">
        <v>309</v>
      </c>
    </row>
    <row r="58" spans="1:2" x14ac:dyDescent="0.2">
      <c r="A58" s="347" t="s">
        <v>295</v>
      </c>
    </row>
    <row r="59" spans="1:2" ht="18.75" customHeight="1" x14ac:dyDescent="0.2">
      <c r="A59" s="564" t="s">
        <v>297</v>
      </c>
      <c r="B59" s="565"/>
    </row>
    <row r="60" spans="1:2" x14ac:dyDescent="0.2">
      <c r="A60" s="564" t="s">
        <v>460</v>
      </c>
      <c r="B60" s="565"/>
    </row>
    <row r="61" spans="1:2" x14ac:dyDescent="0.2">
      <c r="A61" s="566" t="s">
        <v>462</v>
      </c>
      <c r="B61" s="565"/>
    </row>
    <row r="62" spans="1:2" x14ac:dyDescent="0.2">
      <c r="A62" s="567" t="s">
        <v>461</v>
      </c>
      <c r="B62" s="565"/>
    </row>
  </sheetData>
  <phoneticPr fontId="0" type="noConversion"/>
  <hyperlinks>
    <hyperlink ref="A5" location="'1.2'!A1" tooltip="Table 1.2" display="Table 1.2"/>
    <hyperlink ref="A7" location="'2.1'!A1" tooltip="Table 2.1" display="Table 2.1"/>
    <hyperlink ref="A8" location="'2.2'!A1" tooltip="Table 2.2" display="Table 2.2"/>
    <hyperlink ref="A10" location="'3.1'!A1" tooltip="Table 3.1" display="Table 3.1"/>
    <hyperlink ref="A11" location="'3.2'!A1" tooltip="Table 3.2" display="Table 3.2"/>
    <hyperlink ref="A13" location="'4.1'!A1" tooltip="Table 4.1" display="Table 4.1"/>
    <hyperlink ref="A14" location="'4.2'!A1" tooltip="Table 4.2" display="Table 4.2"/>
    <hyperlink ref="A15" location="'4.3'!A1" tooltip="Table 4.3" display="Table 4.3"/>
    <hyperlink ref="A16" location="'4.4'!A1" tooltip="Table 4.4" display="Table 4.4"/>
    <hyperlink ref="A18" location="'5.1'!A1" tooltip="Table 5.1" display="Table 5.1"/>
    <hyperlink ref="A19" location="'5.2'!A1" tooltip="Table 5.2" display="Table 5.2"/>
    <hyperlink ref="A20" location="'5.3'!A1" tooltip="Table 5.3" display="Table 5.3"/>
    <hyperlink ref="A33" location="'7.1'!A1" tooltip="Table 7.1" display="Table 7.1"/>
    <hyperlink ref="A34" location="'7.2'!A1" tooltip="Table 7.2" display="Table 7.2"/>
    <hyperlink ref="A36" location="'8.1'!A1" tooltip="Table 8.2" display="Table 8.1"/>
    <hyperlink ref="A47" r:id="rId1"/>
    <hyperlink ref="A37" location="'8.2'!A1" tooltip="Table 8.2" display="Table 8.2"/>
    <hyperlink ref="A22" location="'6.1'!A1" tooltip="Table 6.1" display="Table 6.1"/>
    <hyperlink ref="A23" location="'6.2'!A1" tooltip="Table 6.2" display="Table 6.2"/>
    <hyperlink ref="A24" location="'6.3'!A1" tooltip="Table 6.3" display="Table 6.3"/>
    <hyperlink ref="A25" location="'6.4'!A1" tooltip="Table 6.4" display="Table 6.4"/>
    <hyperlink ref="A26" location="'6.5'!A1" tooltip="Table 6.5" display="Table 6.5"/>
    <hyperlink ref="A27" location="'6.6'!A1" tooltip="Table 6.6" display="Table 6.6"/>
    <hyperlink ref="A28" location="'6.7'!A1" tooltip="Table 6.7" display="Table 6.7"/>
    <hyperlink ref="A4" location="'1.1'!A1" tooltip="Table 1.1" display="Table 1.1"/>
    <hyperlink ref="A29" location="'6.8'!A1" tooltip="Table 6.7" display="Table 6.8"/>
    <hyperlink ref="A30" location="'6.9'!A1" tooltip="Table 6.7" display="Table 6.9"/>
    <hyperlink ref="A57" r:id="rId2" tooltip="statistics@legalaid.gsi.gov.uk"/>
    <hyperlink ref="A61" r:id="rId3"/>
    <hyperlink ref="A48" r:id="rId4" display="mailto:statistics@legalaid.gsi.gov.uk"/>
    <hyperlink ref="A31" location="'6.10'!A1" display="Table 6.10"/>
  </hyperlinks>
  <pageMargins left="0.70866141732283472" right="0.70866141732283472" top="0.74803149606299213" bottom="0.74803149606299213" header="0.31496062992125984" footer="0.31496062992125984"/>
  <pageSetup paperSize="9" scale="44" orientation="landscape" horizontalDpi="1200" verticalDpi="1200" r:id="rId5"/>
  <headerFooter>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4"/>
  <sheetViews>
    <sheetView workbookViewId="0">
      <pane xSplit="2" ySplit="6" topLeftCell="C7" activePane="bottomRight" state="frozen"/>
      <selection activeCell="D26" sqref="D26"/>
      <selection pane="topRight" activeCell="D26" sqref="D26"/>
      <selection pane="bottomLeft" activeCell="D26" sqref="D26"/>
      <selection pane="bottomRight"/>
    </sheetView>
  </sheetViews>
  <sheetFormatPr defaultColWidth="9.42578125" defaultRowHeight="12.75" outlineLevelCol="1" x14ac:dyDescent="0.2"/>
  <cols>
    <col min="1" max="1" width="10.28515625" style="57" customWidth="1"/>
    <col min="2" max="2" width="11.7109375" style="57" customWidth="1"/>
    <col min="3" max="3" width="12.5703125" style="57" hidden="1" customWidth="1" outlineLevel="1"/>
    <col min="4" max="6" width="9.42578125" style="57" hidden="1" customWidth="1" outlineLevel="1"/>
    <col min="7" max="7" width="11.5703125" style="57" hidden="1" customWidth="1" outlineLevel="1"/>
    <col min="8" max="8" width="14.5703125" style="57" hidden="1" customWidth="1" outlineLevel="1"/>
    <col min="9" max="9" width="12" style="57" hidden="1" customWidth="1" outlineLevel="1"/>
    <col min="10" max="10" width="11.42578125" style="57" hidden="1" customWidth="1" outlineLevel="1"/>
    <col min="11" max="11" width="8.5703125" style="57" customWidth="1" collapsed="1"/>
    <col min="12" max="12" width="12" style="57" bestFit="1" customWidth="1"/>
    <col min="13" max="13" width="8.5703125" style="57" customWidth="1"/>
    <col min="14" max="14" width="12" style="57" hidden="1" customWidth="1" outlineLevel="1"/>
    <col min="15" max="15" width="11.5703125" style="57" hidden="1" customWidth="1" outlineLevel="1"/>
    <col min="16" max="16" width="11" style="57" hidden="1" customWidth="1" outlineLevel="1"/>
    <col min="17" max="17" width="10" style="57" hidden="1" customWidth="1" outlineLevel="1"/>
    <col min="18" max="18" width="8.5703125" style="57" hidden="1" customWidth="1" outlineLevel="1"/>
    <col min="19" max="19" width="13.42578125" style="57" hidden="1" customWidth="1" outlineLevel="1"/>
    <col min="20" max="20" width="10" style="57" hidden="1" customWidth="1" outlineLevel="1"/>
    <col min="21" max="21" width="11.42578125" style="57" hidden="1" customWidth="1" outlineLevel="1"/>
    <col min="22" max="22" width="9.42578125" style="57" hidden="1" customWidth="1" outlineLevel="1"/>
    <col min="23" max="23" width="13.42578125" style="57" hidden="1" customWidth="1" outlineLevel="1"/>
    <col min="24" max="26" width="9.42578125" style="57" hidden="1" customWidth="1" outlineLevel="1"/>
    <col min="27" max="27" width="11.42578125" style="57" customWidth="1" collapsed="1"/>
    <col min="28" max="28" width="11.42578125" style="57" customWidth="1"/>
    <col min="29" max="16384" width="9.42578125" style="57"/>
  </cols>
  <sheetData>
    <row r="1" spans="1:30" ht="18" x14ac:dyDescent="0.2">
      <c r="A1" s="44" t="s">
        <v>256</v>
      </c>
      <c r="E1" s="88"/>
    </row>
    <row r="2" spans="1:30" ht="14.25" x14ac:dyDescent="0.2">
      <c r="A2" s="261"/>
      <c r="B2" s="88"/>
      <c r="C2" s="88"/>
      <c r="D2" s="88"/>
      <c r="E2" s="88"/>
      <c r="F2" s="88"/>
      <c r="AB2" s="88"/>
    </row>
    <row r="3" spans="1:30" x14ac:dyDescent="0.2">
      <c r="A3" s="87" t="s">
        <v>487</v>
      </c>
      <c r="B3" s="88"/>
      <c r="C3" s="88"/>
      <c r="D3" s="88"/>
      <c r="E3" s="88"/>
      <c r="F3" s="88"/>
      <c r="AB3" s="88"/>
    </row>
    <row r="4" spans="1:30" ht="13.5" thickBot="1" x14ac:dyDescent="0.25">
      <c r="A4" s="238"/>
      <c r="B4" s="238"/>
      <c r="C4" s="276" t="s">
        <v>119</v>
      </c>
      <c r="D4" s="276"/>
      <c r="E4" s="276"/>
      <c r="F4" s="276"/>
      <c r="G4" s="276"/>
      <c r="H4" s="276"/>
      <c r="I4" s="276"/>
      <c r="J4" s="276"/>
      <c r="K4" s="344"/>
      <c r="L4" s="344"/>
      <c r="M4" s="344"/>
      <c r="N4" s="260" t="s">
        <v>221</v>
      </c>
      <c r="O4" s="260"/>
      <c r="P4" s="260"/>
      <c r="Q4" s="260"/>
      <c r="R4" s="260"/>
      <c r="S4" s="260"/>
      <c r="T4" s="260"/>
      <c r="U4" s="260"/>
      <c r="V4" s="260"/>
      <c r="W4" s="260"/>
      <c r="X4" s="260"/>
      <c r="Y4" s="260"/>
      <c r="Z4" s="260"/>
      <c r="AA4" s="238"/>
      <c r="AB4" s="238"/>
    </row>
    <row r="5" spans="1:30" ht="25.5" x14ac:dyDescent="0.2">
      <c r="A5" s="88"/>
      <c r="B5" s="88"/>
      <c r="C5" s="653" t="s">
        <v>119</v>
      </c>
      <c r="D5" s="653"/>
      <c r="E5" s="653"/>
      <c r="F5" s="653"/>
      <c r="G5" s="653"/>
      <c r="H5" s="653"/>
      <c r="I5" s="653"/>
      <c r="J5" s="653"/>
      <c r="K5" s="653"/>
      <c r="L5" s="364" t="s">
        <v>133</v>
      </c>
      <c r="M5" s="365" t="s">
        <v>205</v>
      </c>
      <c r="N5" s="663" t="s">
        <v>244</v>
      </c>
      <c r="O5" s="653"/>
      <c r="P5" s="653"/>
      <c r="Q5" s="653"/>
      <c r="R5" s="653"/>
      <c r="S5" s="653"/>
      <c r="T5" s="653"/>
      <c r="U5" s="653"/>
      <c r="V5" s="653"/>
      <c r="W5" s="653"/>
      <c r="X5" s="653"/>
      <c r="Y5" s="653"/>
      <c r="Z5" s="653"/>
      <c r="AA5" s="653"/>
      <c r="AB5" s="651" t="s">
        <v>245</v>
      </c>
    </row>
    <row r="6" spans="1:30" ht="38.25" x14ac:dyDescent="0.2">
      <c r="A6" s="394" t="s">
        <v>13</v>
      </c>
      <c r="B6" s="270" t="s">
        <v>21</v>
      </c>
      <c r="C6" s="360" t="s">
        <v>195</v>
      </c>
      <c r="D6" s="338" t="s">
        <v>136</v>
      </c>
      <c r="E6" s="338" t="s">
        <v>137</v>
      </c>
      <c r="F6" s="338" t="s">
        <v>138</v>
      </c>
      <c r="G6" s="338" t="s">
        <v>204</v>
      </c>
      <c r="H6" s="338" t="s">
        <v>140</v>
      </c>
      <c r="I6" s="338" t="s">
        <v>141</v>
      </c>
      <c r="J6" s="338" t="s">
        <v>142</v>
      </c>
      <c r="K6" s="406" t="s">
        <v>7</v>
      </c>
      <c r="L6" s="361" t="s">
        <v>7</v>
      </c>
      <c r="M6" s="361" t="s">
        <v>7</v>
      </c>
      <c r="N6" s="338" t="s">
        <v>125</v>
      </c>
      <c r="O6" s="338" t="s">
        <v>126</v>
      </c>
      <c r="P6" s="338" t="s">
        <v>120</v>
      </c>
      <c r="Q6" s="366" t="s">
        <v>127</v>
      </c>
      <c r="R6" s="366" t="s">
        <v>121</v>
      </c>
      <c r="S6" s="366" t="s">
        <v>128</v>
      </c>
      <c r="T6" s="366" t="s">
        <v>129</v>
      </c>
      <c r="U6" s="366" t="s">
        <v>122</v>
      </c>
      <c r="V6" s="366" t="s">
        <v>123</v>
      </c>
      <c r="W6" s="338" t="s">
        <v>132</v>
      </c>
      <c r="X6" s="338" t="s">
        <v>130</v>
      </c>
      <c r="Y6" s="338" t="s">
        <v>194</v>
      </c>
      <c r="Z6" s="367" t="s">
        <v>206</v>
      </c>
      <c r="AA6" s="406" t="s">
        <v>7</v>
      </c>
      <c r="AB6" s="647"/>
    </row>
    <row r="7" spans="1:30" x14ac:dyDescent="0.2">
      <c r="A7" s="140" t="s">
        <v>31</v>
      </c>
      <c r="B7" s="142" t="s">
        <v>326</v>
      </c>
      <c r="C7" s="368">
        <v>45</v>
      </c>
      <c r="D7" s="368">
        <v>19583</v>
      </c>
      <c r="E7" s="368">
        <v>17843</v>
      </c>
      <c r="F7" s="368">
        <v>2604</v>
      </c>
      <c r="G7" s="368">
        <v>1039</v>
      </c>
      <c r="H7" s="368">
        <v>8268</v>
      </c>
      <c r="I7" s="368">
        <v>46685</v>
      </c>
      <c r="J7" s="368">
        <v>30623</v>
      </c>
      <c r="K7" s="368">
        <v>126690</v>
      </c>
      <c r="L7" s="368">
        <v>1437</v>
      </c>
      <c r="M7" s="368">
        <v>179</v>
      </c>
      <c r="N7" s="368">
        <v>434</v>
      </c>
      <c r="O7" s="368">
        <v>2748</v>
      </c>
      <c r="P7" s="368">
        <v>643</v>
      </c>
      <c r="Q7" s="368">
        <v>530</v>
      </c>
      <c r="R7" s="368">
        <v>399</v>
      </c>
      <c r="S7" s="368">
        <v>0</v>
      </c>
      <c r="T7" s="368">
        <v>284</v>
      </c>
      <c r="U7" s="368">
        <v>61</v>
      </c>
      <c r="V7" s="368">
        <v>11085</v>
      </c>
      <c r="W7" s="368">
        <v>1185</v>
      </c>
      <c r="X7" s="368">
        <v>533</v>
      </c>
      <c r="Y7" s="368">
        <v>1001</v>
      </c>
      <c r="Z7" s="368">
        <v>48</v>
      </c>
      <c r="AA7" s="368">
        <v>18951</v>
      </c>
      <c r="AB7" s="472">
        <v>147257</v>
      </c>
      <c r="AD7" s="472"/>
    </row>
    <row r="8" spans="1:30" x14ac:dyDescent="0.2">
      <c r="A8" s="140" t="s">
        <v>362</v>
      </c>
      <c r="B8" s="142" t="s">
        <v>326</v>
      </c>
      <c r="C8" s="368">
        <v>40</v>
      </c>
      <c r="D8" s="368">
        <v>19111</v>
      </c>
      <c r="E8" s="368">
        <v>12851</v>
      </c>
      <c r="F8" s="368">
        <v>579</v>
      </c>
      <c r="G8" s="368">
        <v>1023</v>
      </c>
      <c r="H8" s="368">
        <v>7002</v>
      </c>
      <c r="I8" s="368">
        <v>45849</v>
      </c>
      <c r="J8" s="368">
        <v>26786</v>
      </c>
      <c r="K8" s="368">
        <v>113241</v>
      </c>
      <c r="L8" s="368">
        <v>1407</v>
      </c>
      <c r="M8" s="368">
        <v>202</v>
      </c>
      <c r="N8" s="368">
        <v>437</v>
      </c>
      <c r="O8" s="368">
        <v>2278</v>
      </c>
      <c r="P8" s="368">
        <v>672</v>
      </c>
      <c r="Q8" s="368">
        <v>468</v>
      </c>
      <c r="R8" s="368">
        <v>404</v>
      </c>
      <c r="S8" s="368">
        <v>0</v>
      </c>
      <c r="T8" s="368">
        <v>243</v>
      </c>
      <c r="U8" s="368">
        <v>65</v>
      </c>
      <c r="V8" s="368">
        <v>10432</v>
      </c>
      <c r="W8" s="368">
        <v>921</v>
      </c>
      <c r="X8" s="368">
        <v>924</v>
      </c>
      <c r="Y8" s="368">
        <v>1014</v>
      </c>
      <c r="Z8" s="368">
        <v>36</v>
      </c>
      <c r="AA8" s="368">
        <v>17894</v>
      </c>
      <c r="AB8" s="472">
        <v>132744</v>
      </c>
      <c r="AD8" s="472"/>
    </row>
    <row r="9" spans="1:30" x14ac:dyDescent="0.2">
      <c r="A9" s="140" t="s">
        <v>363</v>
      </c>
      <c r="B9" s="142" t="s">
        <v>326</v>
      </c>
      <c r="C9" s="368">
        <v>30</v>
      </c>
      <c r="D9" s="368">
        <v>15718</v>
      </c>
      <c r="E9" s="368">
        <v>10353</v>
      </c>
      <c r="F9" s="368">
        <v>144</v>
      </c>
      <c r="G9" s="368">
        <v>1047</v>
      </c>
      <c r="H9" s="368">
        <v>6382</v>
      </c>
      <c r="I9" s="368">
        <v>46123</v>
      </c>
      <c r="J9" s="368">
        <v>28018</v>
      </c>
      <c r="K9" s="368">
        <v>107815</v>
      </c>
      <c r="L9" s="368">
        <v>1809</v>
      </c>
      <c r="M9" s="368">
        <v>242</v>
      </c>
      <c r="N9" s="368">
        <v>444</v>
      </c>
      <c r="O9" s="368">
        <v>1799</v>
      </c>
      <c r="P9" s="368">
        <v>654</v>
      </c>
      <c r="Q9" s="368">
        <v>345</v>
      </c>
      <c r="R9" s="368">
        <v>291</v>
      </c>
      <c r="S9" s="368">
        <v>0</v>
      </c>
      <c r="T9" s="368">
        <v>195</v>
      </c>
      <c r="U9" s="368">
        <v>63</v>
      </c>
      <c r="V9" s="368">
        <v>9112</v>
      </c>
      <c r="W9" s="368">
        <v>647</v>
      </c>
      <c r="X9" s="368">
        <v>321</v>
      </c>
      <c r="Y9" s="368">
        <v>934</v>
      </c>
      <c r="Z9" s="368">
        <v>64</v>
      </c>
      <c r="AA9" s="368">
        <v>14869</v>
      </c>
      <c r="AB9" s="472">
        <v>124735</v>
      </c>
      <c r="AD9" s="472"/>
    </row>
    <row r="10" spans="1:30" x14ac:dyDescent="0.2">
      <c r="A10" s="140" t="s">
        <v>364</v>
      </c>
      <c r="B10" s="142"/>
      <c r="C10" s="368">
        <v>22</v>
      </c>
      <c r="D10" s="368">
        <v>16028</v>
      </c>
      <c r="E10" s="368">
        <v>9242</v>
      </c>
      <c r="F10" s="368">
        <v>50</v>
      </c>
      <c r="G10" s="368">
        <v>1168</v>
      </c>
      <c r="H10" s="368">
        <v>6295</v>
      </c>
      <c r="I10" s="368">
        <v>48773</v>
      </c>
      <c r="J10" s="368">
        <v>35652</v>
      </c>
      <c r="K10" s="368">
        <v>117230</v>
      </c>
      <c r="L10" s="368">
        <v>1646</v>
      </c>
      <c r="M10" s="368">
        <v>334</v>
      </c>
      <c r="N10" s="368">
        <v>327</v>
      </c>
      <c r="O10" s="368">
        <v>2068</v>
      </c>
      <c r="P10" s="368">
        <v>647</v>
      </c>
      <c r="Q10" s="368">
        <v>275</v>
      </c>
      <c r="R10" s="368">
        <v>257</v>
      </c>
      <c r="S10" s="368">
        <v>0</v>
      </c>
      <c r="T10" s="368">
        <v>161</v>
      </c>
      <c r="U10" s="368">
        <v>43</v>
      </c>
      <c r="V10" s="368">
        <v>9008</v>
      </c>
      <c r="W10" s="368">
        <v>487</v>
      </c>
      <c r="X10" s="368">
        <v>215</v>
      </c>
      <c r="Y10" s="368">
        <v>1014</v>
      </c>
      <c r="Z10" s="368">
        <v>13</v>
      </c>
      <c r="AA10" s="368">
        <v>14515</v>
      </c>
      <c r="AB10" s="472">
        <v>133725</v>
      </c>
      <c r="AD10" s="472"/>
    </row>
    <row r="11" spans="1:30" x14ac:dyDescent="0.2">
      <c r="A11" s="140" t="s">
        <v>365</v>
      </c>
      <c r="B11" s="142"/>
      <c r="C11" s="368">
        <v>10</v>
      </c>
      <c r="D11" s="368">
        <v>15173</v>
      </c>
      <c r="E11" s="368">
        <v>7533</v>
      </c>
      <c r="F11" s="368">
        <v>25</v>
      </c>
      <c r="G11" s="368">
        <v>1117</v>
      </c>
      <c r="H11" s="368">
        <v>6216</v>
      </c>
      <c r="I11" s="368">
        <v>44878</v>
      </c>
      <c r="J11" s="368">
        <v>42793</v>
      </c>
      <c r="K11" s="368">
        <v>117745</v>
      </c>
      <c r="L11" s="368">
        <v>1427</v>
      </c>
      <c r="M11" s="368">
        <v>383</v>
      </c>
      <c r="N11" s="368">
        <v>313</v>
      </c>
      <c r="O11" s="368">
        <v>1566</v>
      </c>
      <c r="P11" s="368">
        <v>611</v>
      </c>
      <c r="Q11" s="368">
        <v>187</v>
      </c>
      <c r="R11" s="368">
        <v>200</v>
      </c>
      <c r="S11" s="368">
        <v>0</v>
      </c>
      <c r="T11" s="368">
        <v>101</v>
      </c>
      <c r="U11" s="368">
        <v>38</v>
      </c>
      <c r="V11" s="368">
        <v>8840</v>
      </c>
      <c r="W11" s="368">
        <v>359</v>
      </c>
      <c r="X11" s="368">
        <v>171</v>
      </c>
      <c r="Y11" s="368">
        <v>1051</v>
      </c>
      <c r="Z11" s="368">
        <v>19</v>
      </c>
      <c r="AA11" s="368">
        <v>13456</v>
      </c>
      <c r="AB11" s="472">
        <v>133011</v>
      </c>
      <c r="AD11" s="472"/>
    </row>
    <row r="12" spans="1:30" x14ac:dyDescent="0.2">
      <c r="A12" s="140" t="s">
        <v>366</v>
      </c>
      <c r="B12" s="141"/>
      <c r="C12" s="368">
        <v>8</v>
      </c>
      <c r="D12" s="368">
        <v>14263</v>
      </c>
      <c r="E12" s="368">
        <v>6852</v>
      </c>
      <c r="F12" s="368">
        <v>8</v>
      </c>
      <c r="G12" s="368">
        <v>1197</v>
      </c>
      <c r="H12" s="368">
        <v>6959</v>
      </c>
      <c r="I12" s="368">
        <v>44224</v>
      </c>
      <c r="J12" s="368">
        <v>55717</v>
      </c>
      <c r="K12" s="368">
        <v>129228</v>
      </c>
      <c r="L12" s="368">
        <v>958</v>
      </c>
      <c r="M12" s="368">
        <v>372</v>
      </c>
      <c r="N12" s="368">
        <v>352</v>
      </c>
      <c r="O12" s="368">
        <v>1307</v>
      </c>
      <c r="P12" s="368">
        <v>601</v>
      </c>
      <c r="Q12" s="368">
        <v>106</v>
      </c>
      <c r="R12" s="368">
        <v>157</v>
      </c>
      <c r="S12" s="368">
        <v>0</v>
      </c>
      <c r="T12" s="368">
        <v>95</v>
      </c>
      <c r="U12" s="368">
        <v>26</v>
      </c>
      <c r="V12" s="368">
        <v>9095</v>
      </c>
      <c r="W12" s="368">
        <v>235</v>
      </c>
      <c r="X12" s="368">
        <v>53</v>
      </c>
      <c r="Y12" s="368">
        <v>984</v>
      </c>
      <c r="Z12" s="368">
        <v>12</v>
      </c>
      <c r="AA12" s="368">
        <v>13023</v>
      </c>
      <c r="AB12" s="472">
        <v>143581</v>
      </c>
      <c r="AD12" s="472"/>
    </row>
    <row r="13" spans="1:30" x14ac:dyDescent="0.2">
      <c r="A13" s="140" t="s">
        <v>357</v>
      </c>
      <c r="B13" s="141"/>
      <c r="C13" s="368">
        <v>7</v>
      </c>
      <c r="D13" s="368">
        <v>14847</v>
      </c>
      <c r="E13" s="368">
        <v>4785</v>
      </c>
      <c r="F13" s="368">
        <v>3</v>
      </c>
      <c r="G13" s="368">
        <v>767</v>
      </c>
      <c r="H13" s="368">
        <v>6518</v>
      </c>
      <c r="I13" s="368">
        <v>25411</v>
      </c>
      <c r="J13" s="368">
        <v>48969</v>
      </c>
      <c r="K13" s="368">
        <v>101307</v>
      </c>
      <c r="L13" s="368">
        <v>1137</v>
      </c>
      <c r="M13" s="368">
        <v>384</v>
      </c>
      <c r="N13" s="368">
        <v>310</v>
      </c>
      <c r="O13" s="368">
        <v>1143</v>
      </c>
      <c r="P13" s="368">
        <v>533</v>
      </c>
      <c r="Q13" s="368">
        <v>59</v>
      </c>
      <c r="R13" s="368">
        <v>123</v>
      </c>
      <c r="S13" s="368">
        <v>1</v>
      </c>
      <c r="T13" s="368">
        <v>67</v>
      </c>
      <c r="U13" s="368">
        <v>16</v>
      </c>
      <c r="V13" s="368">
        <v>9023</v>
      </c>
      <c r="W13" s="368">
        <v>234</v>
      </c>
      <c r="X13" s="368">
        <v>53</v>
      </c>
      <c r="Y13" s="368">
        <v>796</v>
      </c>
      <c r="Z13" s="368">
        <v>5</v>
      </c>
      <c r="AA13" s="368">
        <v>12363</v>
      </c>
      <c r="AB13" s="472">
        <v>115191</v>
      </c>
      <c r="AD13" s="472"/>
    </row>
    <row r="14" spans="1:30" x14ac:dyDescent="0.2">
      <c r="A14" s="140" t="s">
        <v>367</v>
      </c>
      <c r="B14" s="141"/>
      <c r="C14" s="368">
        <v>2</v>
      </c>
      <c r="D14" s="368">
        <v>12712</v>
      </c>
      <c r="E14" s="368">
        <v>2396</v>
      </c>
      <c r="F14" s="368">
        <v>3</v>
      </c>
      <c r="G14" s="368">
        <v>365</v>
      </c>
      <c r="H14" s="368">
        <v>6203</v>
      </c>
      <c r="I14" s="368">
        <v>13260</v>
      </c>
      <c r="J14" s="368">
        <v>44698</v>
      </c>
      <c r="K14" s="368">
        <v>79639</v>
      </c>
      <c r="L14" s="368">
        <v>795</v>
      </c>
      <c r="M14" s="368">
        <v>449</v>
      </c>
      <c r="N14" s="368">
        <v>250</v>
      </c>
      <c r="O14" s="368">
        <v>708</v>
      </c>
      <c r="P14" s="368">
        <v>437</v>
      </c>
      <c r="Q14" s="368">
        <v>33</v>
      </c>
      <c r="R14" s="368">
        <v>68</v>
      </c>
      <c r="S14" s="368">
        <v>3</v>
      </c>
      <c r="T14" s="368">
        <v>40</v>
      </c>
      <c r="U14" s="368">
        <v>8</v>
      </c>
      <c r="V14" s="368">
        <v>7964</v>
      </c>
      <c r="W14" s="368">
        <v>327</v>
      </c>
      <c r="X14" s="368">
        <v>13</v>
      </c>
      <c r="Y14" s="368">
        <v>612</v>
      </c>
      <c r="Z14" s="368">
        <v>5</v>
      </c>
      <c r="AA14" s="368">
        <v>10468</v>
      </c>
      <c r="AB14" s="472">
        <v>91351</v>
      </c>
      <c r="AD14" s="472"/>
    </row>
    <row r="15" spans="1:30" x14ac:dyDescent="0.2">
      <c r="A15" s="143"/>
      <c r="B15" s="141"/>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118"/>
    </row>
    <row r="16" spans="1:30" x14ac:dyDescent="0.2">
      <c r="A16" s="144" t="s">
        <v>327</v>
      </c>
      <c r="B16" s="498" t="s">
        <v>354</v>
      </c>
      <c r="C16" s="368">
        <v>5</v>
      </c>
      <c r="D16" s="368">
        <v>3501</v>
      </c>
      <c r="E16" s="368">
        <v>2180</v>
      </c>
      <c r="F16" s="368">
        <v>17</v>
      </c>
      <c r="G16" s="368">
        <v>233</v>
      </c>
      <c r="H16" s="368">
        <v>1530</v>
      </c>
      <c r="I16" s="368">
        <v>10980</v>
      </c>
      <c r="J16" s="368">
        <v>7969</v>
      </c>
      <c r="K16" s="368">
        <v>26415</v>
      </c>
      <c r="L16" s="368">
        <v>390</v>
      </c>
      <c r="M16" s="368">
        <v>72</v>
      </c>
      <c r="N16" s="368">
        <v>76</v>
      </c>
      <c r="O16" s="368">
        <v>631</v>
      </c>
      <c r="P16" s="368">
        <v>123</v>
      </c>
      <c r="Q16" s="368">
        <v>71</v>
      </c>
      <c r="R16" s="368">
        <v>66</v>
      </c>
      <c r="S16" s="368">
        <v>0</v>
      </c>
      <c r="T16" s="368">
        <v>35</v>
      </c>
      <c r="U16" s="368">
        <v>8</v>
      </c>
      <c r="V16" s="368">
        <v>1961</v>
      </c>
      <c r="W16" s="368">
        <v>123</v>
      </c>
      <c r="X16" s="368">
        <v>87</v>
      </c>
      <c r="Y16" s="368">
        <v>242</v>
      </c>
      <c r="Z16" s="368">
        <v>4</v>
      </c>
      <c r="AA16" s="368">
        <v>3427</v>
      </c>
      <c r="AB16" s="472">
        <v>30304</v>
      </c>
      <c r="AD16" s="472"/>
    </row>
    <row r="17" spans="1:31" x14ac:dyDescent="0.2">
      <c r="A17" s="205"/>
      <c r="B17" s="139" t="s">
        <v>355</v>
      </c>
      <c r="C17" s="368">
        <v>4</v>
      </c>
      <c r="D17" s="368">
        <v>4239</v>
      </c>
      <c r="E17" s="368">
        <v>2424</v>
      </c>
      <c r="F17" s="368">
        <v>16</v>
      </c>
      <c r="G17" s="368">
        <v>326</v>
      </c>
      <c r="H17" s="368">
        <v>1665</v>
      </c>
      <c r="I17" s="368">
        <v>13611</v>
      </c>
      <c r="J17" s="368">
        <v>9077</v>
      </c>
      <c r="K17" s="368">
        <v>31362</v>
      </c>
      <c r="L17" s="368">
        <v>511</v>
      </c>
      <c r="M17" s="368">
        <v>81</v>
      </c>
      <c r="N17" s="368">
        <v>84</v>
      </c>
      <c r="O17" s="368">
        <v>499</v>
      </c>
      <c r="P17" s="368">
        <v>139</v>
      </c>
      <c r="Q17" s="368">
        <v>71</v>
      </c>
      <c r="R17" s="368">
        <v>74</v>
      </c>
      <c r="S17" s="368">
        <v>0</v>
      </c>
      <c r="T17" s="368">
        <v>53</v>
      </c>
      <c r="U17" s="368">
        <v>13</v>
      </c>
      <c r="V17" s="368">
        <v>2405</v>
      </c>
      <c r="W17" s="368">
        <v>137</v>
      </c>
      <c r="X17" s="368">
        <v>43</v>
      </c>
      <c r="Y17" s="368">
        <v>294</v>
      </c>
      <c r="Z17" s="368">
        <v>4</v>
      </c>
      <c r="AA17" s="368">
        <v>3816</v>
      </c>
      <c r="AB17" s="472">
        <v>35770</v>
      </c>
      <c r="AD17" s="472"/>
    </row>
    <row r="18" spans="1:31" x14ac:dyDescent="0.2">
      <c r="A18" s="205"/>
      <c r="B18" s="139" t="s">
        <v>356</v>
      </c>
      <c r="C18" s="368">
        <v>5</v>
      </c>
      <c r="D18" s="368">
        <v>3851</v>
      </c>
      <c r="E18" s="368">
        <v>2462</v>
      </c>
      <c r="F18" s="368">
        <v>10</v>
      </c>
      <c r="G18" s="368">
        <v>283</v>
      </c>
      <c r="H18" s="368">
        <v>1519</v>
      </c>
      <c r="I18" s="368">
        <v>11950</v>
      </c>
      <c r="J18" s="368">
        <v>8695</v>
      </c>
      <c r="K18" s="368">
        <v>28775</v>
      </c>
      <c r="L18" s="368">
        <v>430</v>
      </c>
      <c r="M18" s="368">
        <v>79</v>
      </c>
      <c r="N18" s="368">
        <v>77</v>
      </c>
      <c r="O18" s="368">
        <v>467</v>
      </c>
      <c r="P18" s="368">
        <v>194</v>
      </c>
      <c r="Q18" s="368">
        <v>75</v>
      </c>
      <c r="R18" s="368">
        <v>63</v>
      </c>
      <c r="S18" s="368">
        <v>0</v>
      </c>
      <c r="T18" s="368">
        <v>44</v>
      </c>
      <c r="U18" s="368">
        <v>17</v>
      </c>
      <c r="V18" s="368">
        <v>2381</v>
      </c>
      <c r="W18" s="368">
        <v>116</v>
      </c>
      <c r="X18" s="368">
        <v>49</v>
      </c>
      <c r="Y18" s="368">
        <v>236</v>
      </c>
      <c r="Z18" s="368">
        <v>3</v>
      </c>
      <c r="AA18" s="368">
        <v>3722</v>
      </c>
      <c r="AB18" s="472">
        <v>33006</v>
      </c>
      <c r="AD18" s="472"/>
    </row>
    <row r="19" spans="1:31" x14ac:dyDescent="0.2">
      <c r="A19" s="205"/>
      <c r="B19" s="143" t="s">
        <v>358</v>
      </c>
      <c r="C19" s="368">
        <v>8</v>
      </c>
      <c r="D19" s="368">
        <v>4437</v>
      </c>
      <c r="E19" s="368">
        <v>2176</v>
      </c>
      <c r="F19" s="368">
        <v>7</v>
      </c>
      <c r="G19" s="368">
        <v>326</v>
      </c>
      <c r="H19" s="368">
        <v>1581</v>
      </c>
      <c r="I19" s="368">
        <v>12232</v>
      </c>
      <c r="J19" s="368">
        <v>9911</v>
      </c>
      <c r="K19" s="368">
        <v>30678</v>
      </c>
      <c r="L19" s="368">
        <v>315</v>
      </c>
      <c r="M19" s="368">
        <v>102</v>
      </c>
      <c r="N19" s="368">
        <v>90</v>
      </c>
      <c r="O19" s="368">
        <v>471</v>
      </c>
      <c r="P19" s="368">
        <v>191</v>
      </c>
      <c r="Q19" s="368">
        <v>58</v>
      </c>
      <c r="R19" s="368">
        <v>54</v>
      </c>
      <c r="S19" s="368">
        <v>0</v>
      </c>
      <c r="T19" s="368">
        <v>29</v>
      </c>
      <c r="U19" s="368">
        <v>5</v>
      </c>
      <c r="V19" s="368">
        <v>2261</v>
      </c>
      <c r="W19" s="368">
        <v>111</v>
      </c>
      <c r="X19" s="368">
        <v>36</v>
      </c>
      <c r="Y19" s="368">
        <v>242</v>
      </c>
      <c r="Z19" s="368">
        <v>2</v>
      </c>
      <c r="AA19" s="368">
        <v>3550</v>
      </c>
      <c r="AB19" s="472">
        <v>34645</v>
      </c>
      <c r="AD19" s="472"/>
    </row>
    <row r="20" spans="1:31" s="362" customFormat="1" ht="27" customHeight="1" x14ac:dyDescent="0.2">
      <c r="A20" s="145" t="s">
        <v>28</v>
      </c>
      <c r="B20" s="146" t="s">
        <v>354</v>
      </c>
      <c r="C20" s="369">
        <v>4</v>
      </c>
      <c r="D20" s="369">
        <v>3958</v>
      </c>
      <c r="E20" s="369">
        <v>2140</v>
      </c>
      <c r="F20" s="369">
        <v>11</v>
      </c>
      <c r="G20" s="369">
        <v>270</v>
      </c>
      <c r="H20" s="369">
        <v>1522</v>
      </c>
      <c r="I20" s="369">
        <v>11747</v>
      </c>
      <c r="J20" s="369">
        <v>9441</v>
      </c>
      <c r="K20" s="369">
        <v>29093</v>
      </c>
      <c r="L20" s="369">
        <v>322</v>
      </c>
      <c r="M20" s="369">
        <v>95</v>
      </c>
      <c r="N20" s="369">
        <v>99</v>
      </c>
      <c r="O20" s="369">
        <v>459</v>
      </c>
      <c r="P20" s="369">
        <v>184</v>
      </c>
      <c r="Q20" s="369">
        <v>52</v>
      </c>
      <c r="R20" s="369">
        <v>67</v>
      </c>
      <c r="S20" s="369">
        <v>0</v>
      </c>
      <c r="T20" s="369">
        <v>32</v>
      </c>
      <c r="U20" s="369">
        <v>13</v>
      </c>
      <c r="V20" s="369">
        <v>2484</v>
      </c>
      <c r="W20" s="369">
        <v>108</v>
      </c>
      <c r="X20" s="369">
        <v>68</v>
      </c>
      <c r="Y20" s="369">
        <v>264</v>
      </c>
      <c r="Z20" s="369">
        <v>3</v>
      </c>
      <c r="AA20" s="368">
        <v>3833</v>
      </c>
      <c r="AB20" s="358">
        <v>33343</v>
      </c>
      <c r="AC20" s="57"/>
      <c r="AD20" s="358"/>
      <c r="AE20" s="57"/>
    </row>
    <row r="21" spans="1:31" x14ac:dyDescent="0.2">
      <c r="A21" s="205"/>
      <c r="B21" s="139" t="s">
        <v>355</v>
      </c>
      <c r="C21" s="368">
        <v>2</v>
      </c>
      <c r="D21" s="368">
        <v>3744</v>
      </c>
      <c r="E21" s="368">
        <v>1882</v>
      </c>
      <c r="F21" s="368">
        <v>9</v>
      </c>
      <c r="G21" s="368">
        <v>285</v>
      </c>
      <c r="H21" s="368">
        <v>1438</v>
      </c>
      <c r="I21" s="368">
        <v>10823</v>
      </c>
      <c r="J21" s="368">
        <v>10154</v>
      </c>
      <c r="K21" s="368">
        <v>28337</v>
      </c>
      <c r="L21" s="368">
        <v>359</v>
      </c>
      <c r="M21" s="368">
        <v>77</v>
      </c>
      <c r="N21" s="368">
        <v>79</v>
      </c>
      <c r="O21" s="368">
        <v>393</v>
      </c>
      <c r="P21" s="368">
        <v>117</v>
      </c>
      <c r="Q21" s="368">
        <v>47</v>
      </c>
      <c r="R21" s="368">
        <v>47</v>
      </c>
      <c r="S21" s="368">
        <v>0</v>
      </c>
      <c r="T21" s="368">
        <v>19</v>
      </c>
      <c r="U21" s="368">
        <v>3</v>
      </c>
      <c r="V21" s="368">
        <v>2035</v>
      </c>
      <c r="W21" s="368">
        <v>101</v>
      </c>
      <c r="X21" s="368">
        <v>31</v>
      </c>
      <c r="Y21" s="368">
        <v>240</v>
      </c>
      <c r="Z21" s="368">
        <v>3</v>
      </c>
      <c r="AA21" s="368">
        <v>3115</v>
      </c>
      <c r="AB21" s="472">
        <v>31888</v>
      </c>
      <c r="AD21" s="472"/>
    </row>
    <row r="22" spans="1:31" x14ac:dyDescent="0.2">
      <c r="A22" s="205"/>
      <c r="B22" s="139" t="s">
        <v>356</v>
      </c>
      <c r="C22" s="368">
        <v>1</v>
      </c>
      <c r="D22" s="368">
        <v>3795</v>
      </c>
      <c r="E22" s="368">
        <v>1782</v>
      </c>
      <c r="F22" s="368">
        <v>4</v>
      </c>
      <c r="G22" s="368">
        <v>278</v>
      </c>
      <c r="H22" s="368">
        <v>1640</v>
      </c>
      <c r="I22" s="368">
        <v>10921</v>
      </c>
      <c r="J22" s="368">
        <v>11484</v>
      </c>
      <c r="K22" s="368">
        <v>29905</v>
      </c>
      <c r="L22" s="368">
        <v>410</v>
      </c>
      <c r="M22" s="368">
        <v>94</v>
      </c>
      <c r="N22" s="368">
        <v>74</v>
      </c>
      <c r="O22" s="368">
        <v>383</v>
      </c>
      <c r="P22" s="368">
        <v>153</v>
      </c>
      <c r="Q22" s="368">
        <v>51</v>
      </c>
      <c r="R22" s="368">
        <v>46</v>
      </c>
      <c r="S22" s="368">
        <v>0</v>
      </c>
      <c r="T22" s="368">
        <v>21</v>
      </c>
      <c r="U22" s="368">
        <v>10</v>
      </c>
      <c r="V22" s="368">
        <v>2103</v>
      </c>
      <c r="W22" s="368">
        <v>77</v>
      </c>
      <c r="X22" s="368">
        <v>53</v>
      </c>
      <c r="Y22" s="368">
        <v>273</v>
      </c>
      <c r="Z22" s="368">
        <v>6</v>
      </c>
      <c r="AA22" s="368">
        <v>3250</v>
      </c>
      <c r="AB22" s="472">
        <v>33659</v>
      </c>
      <c r="AD22" s="472"/>
    </row>
    <row r="23" spans="1:31" x14ac:dyDescent="0.2">
      <c r="A23" s="205"/>
      <c r="B23" s="143" t="s">
        <v>358</v>
      </c>
      <c r="C23" s="368">
        <v>3</v>
      </c>
      <c r="D23" s="368">
        <v>3676</v>
      </c>
      <c r="E23" s="368">
        <v>1729</v>
      </c>
      <c r="F23" s="368">
        <v>1</v>
      </c>
      <c r="G23" s="368">
        <v>284</v>
      </c>
      <c r="H23" s="368">
        <v>1616</v>
      </c>
      <c r="I23" s="368">
        <v>11387</v>
      </c>
      <c r="J23" s="368">
        <v>11714</v>
      </c>
      <c r="K23" s="368">
        <v>30410</v>
      </c>
      <c r="L23" s="368">
        <v>336</v>
      </c>
      <c r="M23" s="368">
        <v>117</v>
      </c>
      <c r="N23" s="368">
        <v>61</v>
      </c>
      <c r="O23" s="368">
        <v>331</v>
      </c>
      <c r="P23" s="368">
        <v>157</v>
      </c>
      <c r="Q23" s="368">
        <v>37</v>
      </c>
      <c r="R23" s="368">
        <v>40</v>
      </c>
      <c r="S23" s="368">
        <v>0</v>
      </c>
      <c r="T23" s="368">
        <v>29</v>
      </c>
      <c r="U23" s="368">
        <v>12</v>
      </c>
      <c r="V23" s="368">
        <v>2218</v>
      </c>
      <c r="W23" s="368">
        <v>73</v>
      </c>
      <c r="X23" s="368">
        <v>19</v>
      </c>
      <c r="Y23" s="368">
        <v>274</v>
      </c>
      <c r="Z23" s="368">
        <v>7</v>
      </c>
      <c r="AA23" s="368">
        <v>3258</v>
      </c>
      <c r="AB23" s="472">
        <v>34121</v>
      </c>
      <c r="AD23" s="472"/>
    </row>
    <row r="24" spans="1:31" s="362" customFormat="1" ht="27" customHeight="1" x14ac:dyDescent="0.2">
      <c r="A24" s="146" t="s">
        <v>27</v>
      </c>
      <c r="B24" s="146" t="s">
        <v>354</v>
      </c>
      <c r="C24" s="369">
        <v>2</v>
      </c>
      <c r="D24" s="369">
        <v>3637</v>
      </c>
      <c r="E24" s="369">
        <v>1669</v>
      </c>
      <c r="F24" s="369">
        <v>3</v>
      </c>
      <c r="G24" s="369">
        <v>337</v>
      </c>
      <c r="H24" s="369">
        <v>1672</v>
      </c>
      <c r="I24" s="369">
        <v>11609</v>
      </c>
      <c r="J24" s="369">
        <v>12934</v>
      </c>
      <c r="K24" s="369">
        <v>31863</v>
      </c>
      <c r="L24" s="369">
        <v>306</v>
      </c>
      <c r="M24" s="369">
        <v>99</v>
      </c>
      <c r="N24" s="369">
        <v>72</v>
      </c>
      <c r="O24" s="369">
        <v>354</v>
      </c>
      <c r="P24" s="369">
        <v>135</v>
      </c>
      <c r="Q24" s="369">
        <v>27</v>
      </c>
      <c r="R24" s="369">
        <v>37</v>
      </c>
      <c r="S24" s="369">
        <v>0</v>
      </c>
      <c r="T24" s="369">
        <v>28</v>
      </c>
      <c r="U24" s="369">
        <v>8</v>
      </c>
      <c r="V24" s="369">
        <v>2255</v>
      </c>
      <c r="W24" s="369">
        <v>62</v>
      </c>
      <c r="X24" s="369">
        <v>22</v>
      </c>
      <c r="Y24" s="369">
        <v>278</v>
      </c>
      <c r="Z24" s="369">
        <v>6</v>
      </c>
      <c r="AA24" s="368">
        <v>3284</v>
      </c>
      <c r="AB24" s="358">
        <v>35552</v>
      </c>
      <c r="AC24" s="57"/>
      <c r="AD24" s="358"/>
      <c r="AE24" s="57"/>
    </row>
    <row r="25" spans="1:31" x14ac:dyDescent="0.2">
      <c r="A25" s="205"/>
      <c r="B25" s="139" t="s">
        <v>355</v>
      </c>
      <c r="C25" s="368">
        <v>1</v>
      </c>
      <c r="D25" s="368">
        <v>2994</v>
      </c>
      <c r="E25" s="368">
        <v>1579</v>
      </c>
      <c r="F25" s="368">
        <v>2</v>
      </c>
      <c r="G25" s="368">
        <v>318</v>
      </c>
      <c r="H25" s="368">
        <v>1671</v>
      </c>
      <c r="I25" s="368">
        <v>11127</v>
      </c>
      <c r="J25" s="368">
        <v>12946</v>
      </c>
      <c r="K25" s="368">
        <v>30638</v>
      </c>
      <c r="L25" s="368">
        <v>278</v>
      </c>
      <c r="M25" s="368">
        <v>84</v>
      </c>
      <c r="N25" s="368">
        <v>113</v>
      </c>
      <c r="O25" s="368">
        <v>300</v>
      </c>
      <c r="P25" s="368">
        <v>140</v>
      </c>
      <c r="Q25" s="368">
        <v>26</v>
      </c>
      <c r="R25" s="368">
        <v>44</v>
      </c>
      <c r="S25" s="368">
        <v>0</v>
      </c>
      <c r="T25" s="368">
        <v>21</v>
      </c>
      <c r="U25" s="368">
        <v>7</v>
      </c>
      <c r="V25" s="368">
        <v>2235</v>
      </c>
      <c r="W25" s="368">
        <v>59</v>
      </c>
      <c r="X25" s="368">
        <v>16</v>
      </c>
      <c r="Y25" s="368">
        <v>237</v>
      </c>
      <c r="Z25" s="368">
        <v>5</v>
      </c>
      <c r="AA25" s="368">
        <v>3203</v>
      </c>
      <c r="AB25" s="472">
        <v>34203</v>
      </c>
      <c r="AD25" s="472"/>
    </row>
    <row r="26" spans="1:31" x14ac:dyDescent="0.2">
      <c r="A26" s="205"/>
      <c r="B26" s="139" t="s">
        <v>356</v>
      </c>
      <c r="C26" s="368">
        <v>2</v>
      </c>
      <c r="D26" s="368">
        <v>3547</v>
      </c>
      <c r="E26" s="368">
        <v>2002</v>
      </c>
      <c r="F26" s="368">
        <v>3</v>
      </c>
      <c r="G26" s="368">
        <v>237</v>
      </c>
      <c r="H26" s="368">
        <v>1649</v>
      </c>
      <c r="I26" s="368">
        <v>10804</v>
      </c>
      <c r="J26" s="368">
        <v>13930</v>
      </c>
      <c r="K26" s="368">
        <v>32174</v>
      </c>
      <c r="L26" s="368">
        <v>172</v>
      </c>
      <c r="M26" s="368">
        <v>76</v>
      </c>
      <c r="N26" s="368">
        <v>80</v>
      </c>
      <c r="O26" s="368">
        <v>332</v>
      </c>
      <c r="P26" s="368">
        <v>151</v>
      </c>
      <c r="Q26" s="368">
        <v>26</v>
      </c>
      <c r="R26" s="368">
        <v>37</v>
      </c>
      <c r="S26" s="368">
        <v>0</v>
      </c>
      <c r="T26" s="368">
        <v>24</v>
      </c>
      <c r="U26" s="368">
        <v>5</v>
      </c>
      <c r="V26" s="368">
        <v>2276</v>
      </c>
      <c r="W26" s="368">
        <v>62</v>
      </c>
      <c r="X26" s="368">
        <v>5</v>
      </c>
      <c r="Y26" s="368">
        <v>228</v>
      </c>
      <c r="Z26" s="368">
        <v>0</v>
      </c>
      <c r="AA26" s="368">
        <v>3226</v>
      </c>
      <c r="AB26" s="472">
        <v>35648</v>
      </c>
      <c r="AD26" s="472"/>
    </row>
    <row r="27" spans="1:31" x14ac:dyDescent="0.2">
      <c r="A27" s="205"/>
      <c r="B27" s="143" t="s">
        <v>358</v>
      </c>
      <c r="C27" s="368">
        <v>3</v>
      </c>
      <c r="D27" s="368">
        <v>4085</v>
      </c>
      <c r="E27" s="368">
        <v>1602</v>
      </c>
      <c r="F27" s="368">
        <v>0</v>
      </c>
      <c r="G27" s="368">
        <v>305</v>
      </c>
      <c r="H27" s="368">
        <v>1967</v>
      </c>
      <c r="I27" s="368">
        <v>10684</v>
      </c>
      <c r="J27" s="368">
        <v>15907</v>
      </c>
      <c r="K27" s="368">
        <v>34553</v>
      </c>
      <c r="L27" s="368">
        <v>202</v>
      </c>
      <c r="M27" s="368">
        <v>113</v>
      </c>
      <c r="N27" s="368">
        <v>87</v>
      </c>
      <c r="O27" s="368">
        <v>321</v>
      </c>
      <c r="P27" s="368">
        <v>175</v>
      </c>
      <c r="Q27" s="368">
        <v>27</v>
      </c>
      <c r="R27" s="368">
        <v>39</v>
      </c>
      <c r="S27" s="368">
        <v>0</v>
      </c>
      <c r="T27" s="368">
        <v>22</v>
      </c>
      <c r="U27" s="368">
        <v>6</v>
      </c>
      <c r="V27" s="368">
        <v>2329</v>
      </c>
      <c r="W27" s="368">
        <v>52</v>
      </c>
      <c r="X27" s="368">
        <v>10</v>
      </c>
      <c r="Y27" s="368">
        <v>241</v>
      </c>
      <c r="Z27" s="368">
        <v>1</v>
      </c>
      <c r="AA27" s="368">
        <v>3310</v>
      </c>
      <c r="AB27" s="472">
        <v>38178</v>
      </c>
      <c r="AD27" s="472"/>
    </row>
    <row r="28" spans="1:31" s="362" customFormat="1" ht="27" customHeight="1" x14ac:dyDescent="0.2">
      <c r="A28" s="139" t="s">
        <v>107</v>
      </c>
      <c r="B28" s="146" t="s">
        <v>354</v>
      </c>
      <c r="C28" s="369">
        <v>1</v>
      </c>
      <c r="D28" s="369">
        <v>3778</v>
      </c>
      <c r="E28" s="369">
        <v>1520</v>
      </c>
      <c r="F28" s="369">
        <v>0</v>
      </c>
      <c r="G28" s="369">
        <v>261</v>
      </c>
      <c r="H28" s="369">
        <v>1743</v>
      </c>
      <c r="I28" s="369">
        <v>8391</v>
      </c>
      <c r="J28" s="369">
        <v>13725</v>
      </c>
      <c r="K28" s="369">
        <v>29419</v>
      </c>
      <c r="L28" s="369">
        <v>244</v>
      </c>
      <c r="M28" s="369">
        <v>91</v>
      </c>
      <c r="N28" s="369">
        <v>70</v>
      </c>
      <c r="O28" s="369">
        <v>317</v>
      </c>
      <c r="P28" s="369">
        <v>140</v>
      </c>
      <c r="Q28" s="369">
        <v>14</v>
      </c>
      <c r="R28" s="369">
        <v>30</v>
      </c>
      <c r="S28" s="369">
        <v>0</v>
      </c>
      <c r="T28" s="369">
        <v>17</v>
      </c>
      <c r="U28" s="369">
        <v>6</v>
      </c>
      <c r="V28" s="369">
        <v>2522</v>
      </c>
      <c r="W28" s="369">
        <v>56</v>
      </c>
      <c r="X28" s="369">
        <v>9</v>
      </c>
      <c r="Y28" s="369">
        <v>210</v>
      </c>
      <c r="Z28" s="369">
        <v>1</v>
      </c>
      <c r="AA28" s="368">
        <v>3392</v>
      </c>
      <c r="AB28" s="358">
        <v>33146</v>
      </c>
      <c r="AC28" s="57"/>
      <c r="AD28" s="358"/>
      <c r="AE28" s="57"/>
    </row>
    <row r="29" spans="1:31" x14ac:dyDescent="0.2">
      <c r="A29" s="205"/>
      <c r="B29" s="143" t="s">
        <v>355</v>
      </c>
      <c r="C29" s="368">
        <v>3</v>
      </c>
      <c r="D29" s="368">
        <v>3696</v>
      </c>
      <c r="E29" s="368">
        <v>1307</v>
      </c>
      <c r="F29" s="368">
        <v>0</v>
      </c>
      <c r="G29" s="368">
        <v>206</v>
      </c>
      <c r="H29" s="368">
        <v>1575</v>
      </c>
      <c r="I29" s="368">
        <v>6763</v>
      </c>
      <c r="J29" s="368">
        <v>12433</v>
      </c>
      <c r="K29" s="368">
        <v>25983</v>
      </c>
      <c r="L29" s="368">
        <v>386</v>
      </c>
      <c r="M29" s="368">
        <v>88</v>
      </c>
      <c r="N29" s="368">
        <v>86</v>
      </c>
      <c r="O29" s="368">
        <v>296</v>
      </c>
      <c r="P29" s="368">
        <v>126</v>
      </c>
      <c r="Q29" s="368">
        <v>13</v>
      </c>
      <c r="R29" s="368">
        <v>32</v>
      </c>
      <c r="S29" s="368">
        <v>1</v>
      </c>
      <c r="T29" s="368">
        <v>24</v>
      </c>
      <c r="U29" s="368">
        <v>3</v>
      </c>
      <c r="V29" s="368">
        <v>2190</v>
      </c>
      <c r="W29" s="368">
        <v>46</v>
      </c>
      <c r="X29" s="368">
        <v>25</v>
      </c>
      <c r="Y29" s="368">
        <v>206</v>
      </c>
      <c r="Z29" s="368">
        <v>3</v>
      </c>
      <c r="AA29" s="368">
        <v>3051</v>
      </c>
      <c r="AB29" s="472">
        <v>29508</v>
      </c>
      <c r="AD29" s="472"/>
    </row>
    <row r="30" spans="1:31" x14ac:dyDescent="0.2">
      <c r="A30" s="205"/>
      <c r="B30" s="143" t="s">
        <v>356</v>
      </c>
      <c r="C30" s="368">
        <v>3</v>
      </c>
      <c r="D30" s="368">
        <v>3738</v>
      </c>
      <c r="E30" s="368">
        <v>1086</v>
      </c>
      <c r="F30" s="368">
        <v>1</v>
      </c>
      <c r="G30" s="368">
        <v>166</v>
      </c>
      <c r="H30" s="368">
        <v>1595</v>
      </c>
      <c r="I30" s="368">
        <v>5692</v>
      </c>
      <c r="J30" s="368">
        <v>11420</v>
      </c>
      <c r="K30" s="368">
        <v>23701</v>
      </c>
      <c r="L30" s="368">
        <v>248</v>
      </c>
      <c r="M30" s="368">
        <v>100</v>
      </c>
      <c r="N30" s="368">
        <v>83</v>
      </c>
      <c r="O30" s="368">
        <v>274</v>
      </c>
      <c r="P30" s="368">
        <v>161</v>
      </c>
      <c r="Q30" s="368">
        <v>26</v>
      </c>
      <c r="R30" s="368">
        <v>34</v>
      </c>
      <c r="S30" s="368">
        <v>0</v>
      </c>
      <c r="T30" s="368">
        <v>12</v>
      </c>
      <c r="U30" s="368">
        <v>6</v>
      </c>
      <c r="V30" s="368">
        <v>2312</v>
      </c>
      <c r="W30" s="368">
        <v>65</v>
      </c>
      <c r="X30" s="368">
        <v>10</v>
      </c>
      <c r="Y30" s="368">
        <v>214</v>
      </c>
      <c r="Z30" s="368">
        <v>1</v>
      </c>
      <c r="AA30" s="368">
        <v>3198</v>
      </c>
      <c r="AB30" s="472">
        <v>27247</v>
      </c>
      <c r="AD30" s="472"/>
    </row>
    <row r="31" spans="1:31" x14ac:dyDescent="0.2">
      <c r="A31" s="205"/>
      <c r="B31" s="143" t="s">
        <v>358</v>
      </c>
      <c r="C31" s="368">
        <v>0</v>
      </c>
      <c r="D31" s="368">
        <v>3635</v>
      </c>
      <c r="E31" s="368">
        <v>872</v>
      </c>
      <c r="F31" s="368">
        <v>2</v>
      </c>
      <c r="G31" s="368">
        <v>134</v>
      </c>
      <c r="H31" s="368">
        <v>1605</v>
      </c>
      <c r="I31" s="368">
        <v>4565</v>
      </c>
      <c r="J31" s="368">
        <v>11391</v>
      </c>
      <c r="K31" s="368">
        <v>22204</v>
      </c>
      <c r="L31" s="368">
        <v>259</v>
      </c>
      <c r="M31" s="368">
        <v>105</v>
      </c>
      <c r="N31" s="368">
        <v>71</v>
      </c>
      <c r="O31" s="368">
        <v>256</v>
      </c>
      <c r="P31" s="368">
        <v>106</v>
      </c>
      <c r="Q31" s="368">
        <v>6</v>
      </c>
      <c r="R31" s="368">
        <v>27</v>
      </c>
      <c r="S31" s="368">
        <v>0</v>
      </c>
      <c r="T31" s="368">
        <v>14</v>
      </c>
      <c r="U31" s="368">
        <v>1</v>
      </c>
      <c r="V31" s="368">
        <v>1999</v>
      </c>
      <c r="W31" s="368">
        <v>67</v>
      </c>
      <c r="X31" s="368">
        <v>9</v>
      </c>
      <c r="Y31" s="368">
        <v>166</v>
      </c>
      <c r="Z31" s="368">
        <v>0</v>
      </c>
      <c r="AA31" s="368">
        <v>2722</v>
      </c>
      <c r="AB31" s="472">
        <v>25290</v>
      </c>
      <c r="AD31" s="472"/>
    </row>
    <row r="32" spans="1:31" s="362" customFormat="1" ht="27" customHeight="1" x14ac:dyDescent="0.2">
      <c r="A32" s="139" t="s">
        <v>298</v>
      </c>
      <c r="B32" s="146" t="s">
        <v>354</v>
      </c>
      <c r="C32" s="369">
        <v>1</v>
      </c>
      <c r="D32" s="369">
        <v>3362</v>
      </c>
      <c r="E32" s="369">
        <v>768</v>
      </c>
      <c r="F32" s="369">
        <v>0</v>
      </c>
      <c r="G32" s="369">
        <v>126</v>
      </c>
      <c r="H32" s="369">
        <v>1547</v>
      </c>
      <c r="I32" s="369">
        <v>4104</v>
      </c>
      <c r="J32" s="369">
        <v>11874</v>
      </c>
      <c r="K32" s="369">
        <v>21782</v>
      </c>
      <c r="L32" s="369">
        <v>198</v>
      </c>
      <c r="M32" s="369">
        <v>105</v>
      </c>
      <c r="N32" s="369">
        <v>66</v>
      </c>
      <c r="O32" s="369">
        <v>217</v>
      </c>
      <c r="P32" s="369">
        <v>109</v>
      </c>
      <c r="Q32" s="369">
        <v>6</v>
      </c>
      <c r="R32" s="369">
        <v>21</v>
      </c>
      <c r="S32" s="369">
        <v>0</v>
      </c>
      <c r="T32" s="369">
        <v>20</v>
      </c>
      <c r="U32" s="369">
        <v>3</v>
      </c>
      <c r="V32" s="369">
        <v>2139</v>
      </c>
      <c r="W32" s="369">
        <v>55</v>
      </c>
      <c r="X32" s="369">
        <v>2</v>
      </c>
      <c r="Y32" s="369">
        <v>149</v>
      </c>
      <c r="Z32" s="369">
        <v>1</v>
      </c>
      <c r="AA32" s="368">
        <v>2788</v>
      </c>
      <c r="AB32" s="358">
        <v>24873</v>
      </c>
      <c r="AC32" s="57"/>
      <c r="AD32" s="358"/>
      <c r="AE32" s="57"/>
    </row>
    <row r="33" spans="1:31" x14ac:dyDescent="0.2">
      <c r="A33" s="205"/>
      <c r="B33" s="143" t="s">
        <v>355</v>
      </c>
      <c r="C33" s="368">
        <v>0</v>
      </c>
      <c r="D33" s="368">
        <v>3174</v>
      </c>
      <c r="E33" s="368">
        <v>670</v>
      </c>
      <c r="F33" s="368">
        <v>0</v>
      </c>
      <c r="G33" s="368">
        <v>105</v>
      </c>
      <c r="H33" s="368">
        <v>1501</v>
      </c>
      <c r="I33" s="368">
        <v>3426</v>
      </c>
      <c r="J33" s="368">
        <v>10412</v>
      </c>
      <c r="K33" s="368">
        <v>19288</v>
      </c>
      <c r="L33" s="368">
        <v>202</v>
      </c>
      <c r="M33" s="368">
        <v>105</v>
      </c>
      <c r="N33" s="368">
        <v>62</v>
      </c>
      <c r="O33" s="368">
        <v>162</v>
      </c>
      <c r="P33" s="368">
        <v>112</v>
      </c>
      <c r="Q33" s="368">
        <v>9</v>
      </c>
      <c r="R33" s="368">
        <v>17</v>
      </c>
      <c r="S33" s="368">
        <v>2</v>
      </c>
      <c r="T33" s="368">
        <v>5</v>
      </c>
      <c r="U33" s="368">
        <v>3</v>
      </c>
      <c r="V33" s="368">
        <v>2102</v>
      </c>
      <c r="W33" s="368">
        <v>65</v>
      </c>
      <c r="X33" s="368">
        <v>4</v>
      </c>
      <c r="Y33" s="368">
        <v>148</v>
      </c>
      <c r="Z33" s="368">
        <v>1</v>
      </c>
      <c r="AA33" s="368">
        <v>2692</v>
      </c>
      <c r="AB33" s="472">
        <v>22287</v>
      </c>
      <c r="AD33" s="472"/>
    </row>
    <row r="34" spans="1:31" x14ac:dyDescent="0.2">
      <c r="A34" s="205"/>
      <c r="B34" s="139" t="s">
        <v>356</v>
      </c>
      <c r="C34" s="368">
        <v>0</v>
      </c>
      <c r="D34" s="368">
        <v>2990</v>
      </c>
      <c r="E34" s="368">
        <v>434</v>
      </c>
      <c r="F34" s="368">
        <v>3</v>
      </c>
      <c r="G34" s="368">
        <v>57</v>
      </c>
      <c r="H34" s="368">
        <v>1499</v>
      </c>
      <c r="I34" s="368">
        <v>2899</v>
      </c>
      <c r="J34" s="368">
        <v>10851</v>
      </c>
      <c r="K34" s="368">
        <v>18733</v>
      </c>
      <c r="L34" s="368">
        <v>167</v>
      </c>
      <c r="M34" s="368">
        <v>118</v>
      </c>
      <c r="N34" s="368">
        <v>58</v>
      </c>
      <c r="O34" s="368">
        <v>163</v>
      </c>
      <c r="P34" s="368">
        <v>117</v>
      </c>
      <c r="Q34" s="368">
        <v>12</v>
      </c>
      <c r="R34" s="368">
        <v>8</v>
      </c>
      <c r="S34" s="368">
        <v>1</v>
      </c>
      <c r="T34" s="368">
        <v>12</v>
      </c>
      <c r="U34" s="368">
        <v>2</v>
      </c>
      <c r="V34" s="368">
        <v>1898</v>
      </c>
      <c r="W34" s="368">
        <v>83</v>
      </c>
      <c r="X34" s="368">
        <v>4</v>
      </c>
      <c r="Y34" s="368">
        <v>162</v>
      </c>
      <c r="Z34" s="368">
        <v>0</v>
      </c>
      <c r="AA34" s="368">
        <v>2520</v>
      </c>
      <c r="AB34" s="472">
        <v>21538</v>
      </c>
      <c r="AD34" s="472"/>
    </row>
    <row r="35" spans="1:31" x14ac:dyDescent="0.2">
      <c r="A35" s="205"/>
      <c r="B35" s="139" t="s">
        <v>358</v>
      </c>
      <c r="C35" s="368">
        <v>1</v>
      </c>
      <c r="D35" s="368">
        <v>3186</v>
      </c>
      <c r="E35" s="368">
        <v>524</v>
      </c>
      <c r="F35" s="368">
        <v>0</v>
      </c>
      <c r="G35" s="368">
        <v>77</v>
      </c>
      <c r="H35" s="368">
        <v>1656</v>
      </c>
      <c r="I35" s="368">
        <v>2831</v>
      </c>
      <c r="J35" s="368">
        <v>11561</v>
      </c>
      <c r="K35" s="368">
        <v>19836</v>
      </c>
      <c r="L35" s="368">
        <v>228</v>
      </c>
      <c r="M35" s="368">
        <v>121</v>
      </c>
      <c r="N35" s="368">
        <v>64</v>
      </c>
      <c r="O35" s="368">
        <v>166</v>
      </c>
      <c r="P35" s="368">
        <v>99</v>
      </c>
      <c r="Q35" s="368">
        <v>6</v>
      </c>
      <c r="R35" s="368">
        <v>22</v>
      </c>
      <c r="S35" s="368">
        <v>0</v>
      </c>
      <c r="T35" s="368">
        <v>3</v>
      </c>
      <c r="U35" s="368">
        <v>0</v>
      </c>
      <c r="V35" s="368">
        <v>1825</v>
      </c>
      <c r="W35" s="368">
        <v>124</v>
      </c>
      <c r="X35" s="368">
        <v>3</v>
      </c>
      <c r="Y35" s="368">
        <v>153</v>
      </c>
      <c r="Z35" s="368">
        <v>3</v>
      </c>
      <c r="AA35" s="368">
        <v>2468</v>
      </c>
      <c r="AB35" s="472">
        <v>22653</v>
      </c>
      <c r="AD35" s="392"/>
    </row>
    <row r="36" spans="1:31" s="362" customFormat="1" ht="27" customHeight="1" x14ac:dyDescent="0.2">
      <c r="A36" s="139" t="s">
        <v>385</v>
      </c>
      <c r="B36" s="146" t="s">
        <v>354</v>
      </c>
      <c r="C36" s="369">
        <v>0</v>
      </c>
      <c r="D36" s="369">
        <v>3420</v>
      </c>
      <c r="E36" s="369">
        <v>444</v>
      </c>
      <c r="F36" s="369">
        <v>0</v>
      </c>
      <c r="G36" s="369">
        <v>69</v>
      </c>
      <c r="H36" s="369">
        <v>1759</v>
      </c>
      <c r="I36" s="369">
        <v>2902</v>
      </c>
      <c r="J36" s="369">
        <v>12584</v>
      </c>
      <c r="K36" s="369">
        <v>21178</v>
      </c>
      <c r="L36" s="369">
        <v>207</v>
      </c>
      <c r="M36" s="369">
        <v>175</v>
      </c>
      <c r="N36" s="369">
        <v>63</v>
      </c>
      <c r="O36" s="369">
        <v>121</v>
      </c>
      <c r="P36" s="369">
        <v>112</v>
      </c>
      <c r="Q36" s="369">
        <v>7</v>
      </c>
      <c r="R36" s="369">
        <v>9</v>
      </c>
      <c r="S36" s="369">
        <v>0</v>
      </c>
      <c r="T36" s="369">
        <v>13</v>
      </c>
      <c r="U36" s="369">
        <v>1</v>
      </c>
      <c r="V36" s="369">
        <v>2124</v>
      </c>
      <c r="W36" s="369">
        <v>86</v>
      </c>
      <c r="X36" s="369">
        <v>4</v>
      </c>
      <c r="Y36" s="369">
        <v>138</v>
      </c>
      <c r="Z36" s="369">
        <v>3</v>
      </c>
      <c r="AA36" s="368">
        <v>2681</v>
      </c>
      <c r="AB36" s="358">
        <v>24241</v>
      </c>
      <c r="AC36" s="57"/>
      <c r="AD36" s="358"/>
      <c r="AE36" s="57"/>
    </row>
    <row r="37" spans="1:31" x14ac:dyDescent="0.2">
      <c r="A37" s="205"/>
      <c r="B37" s="143" t="s">
        <v>355</v>
      </c>
      <c r="C37" s="368">
        <v>0</v>
      </c>
      <c r="D37" s="368">
        <v>3182</v>
      </c>
      <c r="E37" s="368">
        <v>394</v>
      </c>
      <c r="F37" s="368">
        <v>0</v>
      </c>
      <c r="G37" s="368">
        <v>62</v>
      </c>
      <c r="H37" s="368">
        <v>1607</v>
      </c>
      <c r="I37" s="368">
        <v>2461</v>
      </c>
      <c r="J37" s="368">
        <v>13242</v>
      </c>
      <c r="K37" s="368">
        <v>20948</v>
      </c>
      <c r="L37" s="368">
        <v>205</v>
      </c>
      <c r="M37" s="368">
        <v>120</v>
      </c>
      <c r="N37" s="368">
        <v>81</v>
      </c>
      <c r="O37" s="368">
        <v>116</v>
      </c>
      <c r="P37" s="368">
        <v>116</v>
      </c>
      <c r="Q37" s="368">
        <v>5</v>
      </c>
      <c r="R37" s="368">
        <v>10</v>
      </c>
      <c r="S37" s="368">
        <v>0</v>
      </c>
      <c r="T37" s="368">
        <v>2</v>
      </c>
      <c r="U37" s="368">
        <v>2</v>
      </c>
      <c r="V37" s="368">
        <v>1783</v>
      </c>
      <c r="W37" s="368">
        <v>94</v>
      </c>
      <c r="X37" s="368">
        <v>2</v>
      </c>
      <c r="Y37" s="368">
        <v>144</v>
      </c>
      <c r="Z37" s="368">
        <v>0</v>
      </c>
      <c r="AA37" s="368">
        <v>2355</v>
      </c>
      <c r="AB37" s="472">
        <v>23628</v>
      </c>
      <c r="AD37" s="472"/>
    </row>
    <row r="38" spans="1:31" x14ac:dyDescent="0.2">
      <c r="A38" s="205"/>
      <c r="B38" s="143" t="s">
        <v>24</v>
      </c>
      <c r="C38" s="368">
        <v>0</v>
      </c>
      <c r="D38" s="368">
        <v>3218</v>
      </c>
      <c r="E38" s="368">
        <v>316</v>
      </c>
      <c r="F38" s="368">
        <v>0</v>
      </c>
      <c r="G38" s="368">
        <v>49</v>
      </c>
      <c r="H38" s="368">
        <v>1543</v>
      </c>
      <c r="I38" s="368">
        <v>2297</v>
      </c>
      <c r="J38" s="368">
        <v>12171</v>
      </c>
      <c r="K38" s="368">
        <v>19594</v>
      </c>
      <c r="L38" s="368">
        <v>206</v>
      </c>
      <c r="M38" s="368">
        <v>168</v>
      </c>
      <c r="N38" s="368">
        <v>95</v>
      </c>
      <c r="O38" s="368">
        <v>142</v>
      </c>
      <c r="P38" s="368">
        <v>105</v>
      </c>
      <c r="Q38" s="368">
        <v>6</v>
      </c>
      <c r="R38" s="368">
        <v>15</v>
      </c>
      <c r="S38" s="368">
        <v>0</v>
      </c>
      <c r="T38" s="368">
        <v>4</v>
      </c>
      <c r="U38" s="368">
        <v>1</v>
      </c>
      <c r="V38" s="368">
        <v>1618</v>
      </c>
      <c r="W38" s="368">
        <v>97</v>
      </c>
      <c r="X38" s="368">
        <v>4</v>
      </c>
      <c r="Y38" s="368">
        <v>169</v>
      </c>
      <c r="Z38" s="368">
        <v>0</v>
      </c>
      <c r="AA38" s="368">
        <v>2256</v>
      </c>
      <c r="AB38" s="472">
        <v>22224</v>
      </c>
      <c r="AD38" s="472"/>
    </row>
    <row r="39" spans="1:31" ht="13.5" thickBot="1" x14ac:dyDescent="0.25">
      <c r="A39" s="238"/>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D39" s="392"/>
    </row>
    <row r="40" spans="1:31" x14ac:dyDescent="0.2">
      <c r="AB40" s="262"/>
      <c r="AD40" s="392"/>
    </row>
    <row r="41" spans="1:31" ht="51.75" customHeight="1" x14ac:dyDescent="0.2">
      <c r="A41" s="637" t="s">
        <v>397</v>
      </c>
      <c r="B41" s="637"/>
      <c r="C41" s="637"/>
      <c r="D41" s="637"/>
      <c r="E41" s="637"/>
      <c r="F41" s="637"/>
      <c r="G41" s="637"/>
      <c r="H41" s="637"/>
      <c r="I41" s="637"/>
      <c r="J41" s="637"/>
      <c r="K41" s="637"/>
      <c r="L41" s="637"/>
      <c r="M41" s="637"/>
      <c r="N41" s="637"/>
      <c r="O41" s="637"/>
      <c r="P41" s="637"/>
      <c r="Q41" s="637"/>
      <c r="R41" s="637"/>
      <c r="S41" s="637"/>
      <c r="T41" s="637"/>
      <c r="U41" s="637"/>
      <c r="V41" s="637"/>
      <c r="W41" s="637"/>
      <c r="X41" s="637"/>
      <c r="Y41" s="637"/>
      <c r="Z41" s="637"/>
      <c r="AA41" s="637"/>
      <c r="AB41" s="637"/>
    </row>
    <row r="42" spans="1:31" x14ac:dyDescent="0.2">
      <c r="A42" s="114" t="s">
        <v>389</v>
      </c>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row>
    <row r="43" spans="1:31" x14ac:dyDescent="0.2">
      <c r="A43" s="114"/>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row>
    <row r="44" spans="1:31" x14ac:dyDescent="0.2">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row>
  </sheetData>
  <mergeCells count="4">
    <mergeCell ref="C5:K5"/>
    <mergeCell ref="N5:AA5"/>
    <mergeCell ref="AB5:AB6"/>
    <mergeCell ref="A41:AB41"/>
  </mergeCells>
  <pageMargins left="0.70866141732283472" right="0.70866141732283472" top="0.74803149606299213" bottom="0.74803149606299213" header="0.31496062992125984" footer="0.31496062992125984"/>
  <pageSetup paperSize="9" scale="77" fitToWidth="2" orientation="landscape" r:id="rId1"/>
  <headerFooter>
    <oddHeader>&amp;L&amp;"Arial,Bold"&amp;15Table 6.4: Civil representation costs met by LAA (volume)
&amp;"Arial,Italic"&amp;10Volume of civil representation (full licensed) cases completed, 2008-09 to 2015-16, with quarterly data Apr-Jun 2011 to Jul-Sep 2016</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4"/>
  <sheetViews>
    <sheetView workbookViewId="0">
      <pane xSplit="2" ySplit="6" topLeftCell="C7" activePane="bottomRight" state="frozen"/>
      <selection activeCell="D26" sqref="D26"/>
      <selection pane="topRight" activeCell="D26" sqref="D26"/>
      <selection pane="bottomLeft" activeCell="D26" sqref="D26"/>
      <selection pane="bottomRight"/>
    </sheetView>
  </sheetViews>
  <sheetFormatPr defaultColWidth="9.42578125" defaultRowHeight="12.75" outlineLevelCol="1" x14ac:dyDescent="0.2"/>
  <cols>
    <col min="1" max="1" width="10.28515625" style="57" customWidth="1"/>
    <col min="2" max="2" width="11.28515625" style="57" customWidth="1"/>
    <col min="3" max="3" width="12.5703125" style="57" hidden="1" customWidth="1" outlineLevel="1"/>
    <col min="4" max="6" width="9.42578125" style="57" hidden="1" customWidth="1" outlineLevel="1"/>
    <col min="7" max="7" width="11.5703125" style="57" hidden="1" customWidth="1" outlineLevel="1"/>
    <col min="8" max="8" width="15" style="57" hidden="1" customWidth="1" outlineLevel="1"/>
    <col min="9" max="9" width="12" style="57" hidden="1" customWidth="1" outlineLevel="1"/>
    <col min="10" max="10" width="11.42578125" style="57" hidden="1" customWidth="1" outlineLevel="1"/>
    <col min="11" max="11" width="8.5703125" style="57" customWidth="1" collapsed="1"/>
    <col min="12" max="12" width="12" style="57" bestFit="1" customWidth="1"/>
    <col min="13" max="13" width="8.5703125" style="57" customWidth="1"/>
    <col min="14" max="14" width="12" style="57" hidden="1" customWidth="1" outlineLevel="1"/>
    <col min="15" max="15" width="11.5703125" style="57" hidden="1" customWidth="1" outlineLevel="1"/>
    <col min="16" max="16" width="11" style="57" hidden="1" customWidth="1" outlineLevel="1"/>
    <col min="17" max="17" width="9.5703125" style="57" hidden="1" customWidth="1" outlineLevel="1"/>
    <col min="18" max="18" width="8.5703125" style="57" hidden="1" customWidth="1" outlineLevel="1"/>
    <col min="19" max="19" width="13.42578125" style="57" hidden="1" customWidth="1" outlineLevel="1"/>
    <col min="20" max="20" width="10" style="57" hidden="1" customWidth="1" outlineLevel="1"/>
    <col min="21" max="21" width="11.42578125" style="57" hidden="1" customWidth="1" outlineLevel="1"/>
    <col min="22" max="22" width="9.42578125" style="57" hidden="1" customWidth="1" outlineLevel="1"/>
    <col min="23" max="23" width="13.42578125" style="57" hidden="1" customWidth="1" outlineLevel="1"/>
    <col min="24" max="26" width="9.42578125" style="57" hidden="1" customWidth="1" outlineLevel="1"/>
    <col min="27" max="27" width="11.5703125" style="57" customWidth="1" collapsed="1"/>
    <col min="28" max="28" width="12.5703125" style="57" customWidth="1"/>
    <col min="29" max="30" width="9.42578125" style="57"/>
    <col min="31" max="32" width="11.28515625" style="57" bestFit="1" customWidth="1"/>
    <col min="33" max="33" width="10.7109375" style="57" customWidth="1"/>
    <col min="34" max="16384" width="9.42578125" style="57"/>
  </cols>
  <sheetData>
    <row r="1" spans="1:30" ht="18" x14ac:dyDescent="0.2">
      <c r="A1" s="44" t="s">
        <v>257</v>
      </c>
      <c r="E1" s="88"/>
    </row>
    <row r="2" spans="1:30" ht="14.25" x14ac:dyDescent="0.2">
      <c r="A2" s="261"/>
      <c r="B2" s="88"/>
      <c r="C2" s="88"/>
      <c r="D2" s="88"/>
      <c r="E2" s="88"/>
      <c r="F2" s="88"/>
      <c r="AB2" s="88"/>
    </row>
    <row r="3" spans="1:30" x14ac:dyDescent="0.2">
      <c r="A3" s="87" t="s">
        <v>488</v>
      </c>
      <c r="B3" s="88"/>
      <c r="C3" s="88"/>
      <c r="D3" s="88"/>
      <c r="E3" s="88"/>
      <c r="F3" s="88"/>
      <c r="AB3" s="88"/>
    </row>
    <row r="4" spans="1:30" ht="13.5" thickBot="1" x14ac:dyDescent="0.25">
      <c r="A4" s="238"/>
      <c r="B4" s="238"/>
      <c r="C4" s="259" t="s">
        <v>119</v>
      </c>
      <c r="D4" s="259"/>
      <c r="E4" s="259"/>
      <c r="F4" s="259"/>
      <c r="G4" s="259"/>
      <c r="H4" s="259"/>
      <c r="I4" s="259"/>
      <c r="J4" s="259"/>
      <c r="K4" s="344"/>
      <c r="L4" s="344"/>
      <c r="M4" s="344"/>
      <c r="N4" s="260" t="s">
        <v>235</v>
      </c>
      <c r="O4" s="260"/>
      <c r="P4" s="260"/>
      <c r="Q4" s="260"/>
      <c r="R4" s="260"/>
      <c r="S4" s="260"/>
      <c r="T4" s="260"/>
      <c r="U4" s="260"/>
      <c r="V4" s="260"/>
      <c r="W4" s="260"/>
      <c r="X4" s="260"/>
      <c r="Y4" s="260"/>
      <c r="Z4" s="260"/>
      <c r="AA4" s="238"/>
      <c r="AB4" s="238"/>
    </row>
    <row r="5" spans="1:30" ht="25.5" x14ac:dyDescent="0.2">
      <c r="A5" s="370"/>
      <c r="B5" s="370"/>
      <c r="C5" s="653" t="s">
        <v>119</v>
      </c>
      <c r="D5" s="653"/>
      <c r="E5" s="653"/>
      <c r="F5" s="653"/>
      <c r="G5" s="653"/>
      <c r="H5" s="653"/>
      <c r="I5" s="653"/>
      <c r="J5" s="653"/>
      <c r="K5" s="653"/>
      <c r="L5" s="364" t="s">
        <v>133</v>
      </c>
      <c r="M5" s="365" t="s">
        <v>205</v>
      </c>
      <c r="N5" s="663" t="s">
        <v>244</v>
      </c>
      <c r="O5" s="653"/>
      <c r="P5" s="653"/>
      <c r="Q5" s="653"/>
      <c r="R5" s="653"/>
      <c r="S5" s="653"/>
      <c r="T5" s="653"/>
      <c r="U5" s="653"/>
      <c r="V5" s="653"/>
      <c r="W5" s="653"/>
      <c r="X5" s="653"/>
      <c r="Y5" s="653"/>
      <c r="Z5" s="653"/>
      <c r="AA5" s="653"/>
      <c r="AB5" s="651" t="s">
        <v>262</v>
      </c>
    </row>
    <row r="6" spans="1:30" ht="38.25" x14ac:dyDescent="0.2">
      <c r="A6" s="394" t="s">
        <v>13</v>
      </c>
      <c r="B6" s="270" t="s">
        <v>21</v>
      </c>
      <c r="C6" s="360" t="s">
        <v>195</v>
      </c>
      <c r="D6" s="338" t="s">
        <v>136</v>
      </c>
      <c r="E6" s="338" t="s">
        <v>137</v>
      </c>
      <c r="F6" s="338" t="s">
        <v>138</v>
      </c>
      <c r="G6" s="338" t="s">
        <v>204</v>
      </c>
      <c r="H6" s="338" t="s">
        <v>140</v>
      </c>
      <c r="I6" s="338" t="s">
        <v>141</v>
      </c>
      <c r="J6" s="338" t="s">
        <v>142</v>
      </c>
      <c r="K6" s="406" t="s">
        <v>7</v>
      </c>
      <c r="L6" s="361" t="s">
        <v>7</v>
      </c>
      <c r="M6" s="361" t="s">
        <v>7</v>
      </c>
      <c r="N6" s="338" t="s">
        <v>125</v>
      </c>
      <c r="O6" s="338" t="s">
        <v>126</v>
      </c>
      <c r="P6" s="338" t="s">
        <v>120</v>
      </c>
      <c r="Q6" s="366" t="s">
        <v>127</v>
      </c>
      <c r="R6" s="366" t="s">
        <v>121</v>
      </c>
      <c r="S6" s="366" t="s">
        <v>128</v>
      </c>
      <c r="T6" s="366" t="s">
        <v>129</v>
      </c>
      <c r="U6" s="366" t="s">
        <v>122</v>
      </c>
      <c r="V6" s="366" t="s">
        <v>123</v>
      </c>
      <c r="W6" s="338" t="s">
        <v>132</v>
      </c>
      <c r="X6" s="338" t="s">
        <v>130</v>
      </c>
      <c r="Y6" s="338" t="s">
        <v>194</v>
      </c>
      <c r="Z6" s="367" t="s">
        <v>206</v>
      </c>
      <c r="AA6" s="406" t="s">
        <v>7</v>
      </c>
      <c r="AB6" s="647"/>
    </row>
    <row r="7" spans="1:30" x14ac:dyDescent="0.2">
      <c r="A7" s="140" t="s">
        <v>370</v>
      </c>
      <c r="B7" s="142" t="s">
        <v>326</v>
      </c>
      <c r="C7" s="368">
        <v>212.405</v>
      </c>
      <c r="D7" s="368">
        <v>53377.277000000002</v>
      </c>
      <c r="E7" s="368">
        <v>58654.745000000003</v>
      </c>
      <c r="F7" s="368">
        <v>1185.0050000000001</v>
      </c>
      <c r="G7" s="368">
        <v>3937.0819999999999</v>
      </c>
      <c r="H7" s="368">
        <v>40041.970999999998</v>
      </c>
      <c r="I7" s="368">
        <v>161214.38699999999</v>
      </c>
      <c r="J7" s="368">
        <v>298178.48</v>
      </c>
      <c r="K7" s="368">
        <v>616801.35199999996</v>
      </c>
      <c r="L7" s="368">
        <v>5161.7380000000003</v>
      </c>
      <c r="M7" s="368">
        <v>905.68399999999997</v>
      </c>
      <c r="N7" s="368">
        <v>2159.8229999999999</v>
      </c>
      <c r="O7" s="368">
        <v>18574.843000000001</v>
      </c>
      <c r="P7" s="368">
        <v>2358.1880000000001</v>
      </c>
      <c r="Q7" s="368">
        <v>4184.9620000000004</v>
      </c>
      <c r="R7" s="368">
        <v>1691.5219999999999</v>
      </c>
      <c r="S7" s="368">
        <v>0</v>
      </c>
      <c r="T7" s="368">
        <v>1558.0440000000001</v>
      </c>
      <c r="U7" s="368">
        <v>316.137</v>
      </c>
      <c r="V7" s="368">
        <v>28564.641</v>
      </c>
      <c r="W7" s="368">
        <v>7578.817</v>
      </c>
      <c r="X7" s="368">
        <v>3283.0419999999999</v>
      </c>
      <c r="Y7" s="368">
        <v>5089.3320000000003</v>
      </c>
      <c r="Z7" s="368">
        <v>144.44</v>
      </c>
      <c r="AA7" s="368">
        <v>75503.789999999994</v>
      </c>
      <c r="AB7" s="472">
        <v>698372.5639999999</v>
      </c>
      <c r="AD7" s="472"/>
    </row>
    <row r="8" spans="1:30" x14ac:dyDescent="0.2">
      <c r="A8" s="140" t="s">
        <v>362</v>
      </c>
      <c r="B8" s="142" t="s">
        <v>326</v>
      </c>
      <c r="C8" s="368">
        <v>267.899</v>
      </c>
      <c r="D8" s="368">
        <v>50610.249000000003</v>
      </c>
      <c r="E8" s="368">
        <v>43522.889000000003</v>
      </c>
      <c r="F8" s="368">
        <v>341.46</v>
      </c>
      <c r="G8" s="368">
        <v>3550.9279999999999</v>
      </c>
      <c r="H8" s="368">
        <v>37780.81</v>
      </c>
      <c r="I8" s="368">
        <v>161996.663</v>
      </c>
      <c r="J8" s="368">
        <v>260044.56899999999</v>
      </c>
      <c r="K8" s="368">
        <v>558115.46699999995</v>
      </c>
      <c r="L8" s="368">
        <v>4291.415</v>
      </c>
      <c r="M8" s="368">
        <v>1338.6969999999999</v>
      </c>
      <c r="N8" s="368">
        <v>2101.9569999999999</v>
      </c>
      <c r="O8" s="368">
        <v>16182.281000000001</v>
      </c>
      <c r="P8" s="368">
        <v>2442.4560000000001</v>
      </c>
      <c r="Q8" s="368">
        <v>2800.8020000000001</v>
      </c>
      <c r="R8" s="368">
        <v>1594.903</v>
      </c>
      <c r="S8" s="368">
        <v>0</v>
      </c>
      <c r="T8" s="368">
        <v>1405.385</v>
      </c>
      <c r="U8" s="368">
        <v>360.41199999999998</v>
      </c>
      <c r="V8" s="368">
        <v>26978.649000000001</v>
      </c>
      <c r="W8" s="368">
        <v>6072.7240000000002</v>
      </c>
      <c r="X8" s="368">
        <v>4097.7190000000001</v>
      </c>
      <c r="Y8" s="368">
        <v>6220.2669999999998</v>
      </c>
      <c r="Z8" s="368">
        <v>237.69900000000001</v>
      </c>
      <c r="AA8" s="368">
        <v>70495.252999999997</v>
      </c>
      <c r="AB8" s="472">
        <v>634240.83199999994</v>
      </c>
      <c r="AD8" s="472"/>
    </row>
    <row r="9" spans="1:30" x14ac:dyDescent="0.2">
      <c r="A9" s="140" t="s">
        <v>363</v>
      </c>
      <c r="B9" s="142" t="s">
        <v>326</v>
      </c>
      <c r="C9" s="368">
        <v>202.30099999999999</v>
      </c>
      <c r="D9" s="368">
        <v>46712.599000000002</v>
      </c>
      <c r="E9" s="368">
        <v>37511.226999999999</v>
      </c>
      <c r="F9" s="368">
        <v>101.17400000000001</v>
      </c>
      <c r="G9" s="368">
        <v>3838.6660000000002</v>
      </c>
      <c r="H9" s="368">
        <v>35573.767</v>
      </c>
      <c r="I9" s="368">
        <v>172429.98300000001</v>
      </c>
      <c r="J9" s="368">
        <v>269512.63199999998</v>
      </c>
      <c r="K9" s="368">
        <v>565882.34900000005</v>
      </c>
      <c r="L9" s="368">
        <v>5128.8220000000001</v>
      </c>
      <c r="M9" s="368">
        <v>2592.0160000000001</v>
      </c>
      <c r="N9" s="368">
        <v>2383.4319999999998</v>
      </c>
      <c r="O9" s="368">
        <v>13590.655000000001</v>
      </c>
      <c r="P9" s="368">
        <v>3000.4090000000001</v>
      </c>
      <c r="Q9" s="368">
        <v>3187.63</v>
      </c>
      <c r="R9" s="368">
        <v>945.91099999999994</v>
      </c>
      <c r="S9" s="368">
        <v>0</v>
      </c>
      <c r="T9" s="368">
        <v>871.13</v>
      </c>
      <c r="U9" s="368">
        <v>488.06700000000001</v>
      </c>
      <c r="V9" s="368">
        <v>24955.508000000002</v>
      </c>
      <c r="W9" s="368">
        <v>5369.6270000000004</v>
      </c>
      <c r="X9" s="368">
        <v>20545.363000000001</v>
      </c>
      <c r="Y9" s="368">
        <v>4321.43</v>
      </c>
      <c r="Z9" s="368">
        <v>96.841999999999999</v>
      </c>
      <c r="AA9" s="368">
        <v>79756.004000000001</v>
      </c>
      <c r="AB9" s="472">
        <v>653359.19100000011</v>
      </c>
      <c r="AD9" s="472"/>
    </row>
    <row r="10" spans="1:30" x14ac:dyDescent="0.2">
      <c r="A10" s="140" t="s">
        <v>364</v>
      </c>
      <c r="B10" s="142"/>
      <c r="C10" s="368">
        <v>163.44300000000001</v>
      </c>
      <c r="D10" s="368">
        <v>49547.415999999997</v>
      </c>
      <c r="E10" s="368">
        <v>34542.334000000003</v>
      </c>
      <c r="F10" s="368">
        <v>54.738999999999997</v>
      </c>
      <c r="G10" s="368">
        <v>4772.5929999999998</v>
      </c>
      <c r="H10" s="368">
        <v>34748.885000000002</v>
      </c>
      <c r="I10" s="368">
        <v>188766.48800000001</v>
      </c>
      <c r="J10" s="368">
        <v>328587.87400000001</v>
      </c>
      <c r="K10" s="368">
        <v>641183.77099999995</v>
      </c>
      <c r="L10" s="368">
        <v>4927.1270000000004</v>
      </c>
      <c r="M10" s="368">
        <v>5009.5950000000003</v>
      </c>
      <c r="N10" s="368">
        <v>1783.72</v>
      </c>
      <c r="O10" s="368">
        <v>16260.153</v>
      </c>
      <c r="P10" s="368">
        <v>2837.2440000000001</v>
      </c>
      <c r="Q10" s="368">
        <v>2105.8969999999999</v>
      </c>
      <c r="R10" s="368">
        <v>1029.8499999999999</v>
      </c>
      <c r="S10" s="368">
        <v>0</v>
      </c>
      <c r="T10" s="368">
        <v>716.27499999999998</v>
      </c>
      <c r="U10" s="368">
        <v>221.417</v>
      </c>
      <c r="V10" s="368">
        <v>25074.190999999999</v>
      </c>
      <c r="W10" s="368">
        <v>3405.0709999999999</v>
      </c>
      <c r="X10" s="368">
        <v>2491.828</v>
      </c>
      <c r="Y10" s="368">
        <v>5945.1589999999997</v>
      </c>
      <c r="Z10" s="368">
        <v>45.695</v>
      </c>
      <c r="AA10" s="368">
        <v>61916.500999999997</v>
      </c>
      <c r="AB10" s="472">
        <v>713036.99399999995</v>
      </c>
      <c r="AD10" s="472"/>
    </row>
    <row r="11" spans="1:30" x14ac:dyDescent="0.2">
      <c r="A11" s="140" t="s">
        <v>365</v>
      </c>
      <c r="B11" s="142"/>
      <c r="C11" s="368">
        <v>29.509</v>
      </c>
      <c r="D11" s="368">
        <v>47147.911</v>
      </c>
      <c r="E11" s="368">
        <v>29983.274000000001</v>
      </c>
      <c r="F11" s="368">
        <v>27.582000000000001</v>
      </c>
      <c r="G11" s="368">
        <v>4335.1040000000003</v>
      </c>
      <c r="H11" s="368">
        <v>35971.303999999996</v>
      </c>
      <c r="I11" s="368">
        <v>174948.72399999999</v>
      </c>
      <c r="J11" s="368">
        <v>407653.03899999999</v>
      </c>
      <c r="K11" s="368">
        <v>700096.44799999997</v>
      </c>
      <c r="L11" s="368">
        <v>4574.0510000000004</v>
      </c>
      <c r="M11" s="368">
        <v>5742.8059999999996</v>
      </c>
      <c r="N11" s="368">
        <v>1964.2670000000001</v>
      </c>
      <c r="O11" s="368">
        <v>13811.749</v>
      </c>
      <c r="P11" s="368">
        <v>2784.7559999999999</v>
      </c>
      <c r="Q11" s="368">
        <v>1164.4590000000001</v>
      </c>
      <c r="R11" s="368">
        <v>1021.707</v>
      </c>
      <c r="S11" s="368">
        <v>0</v>
      </c>
      <c r="T11" s="368">
        <v>545.13699999999994</v>
      </c>
      <c r="U11" s="368">
        <v>143.51300000000001</v>
      </c>
      <c r="V11" s="368">
        <v>24992.763999999999</v>
      </c>
      <c r="W11" s="368">
        <v>2986.2330000000002</v>
      </c>
      <c r="X11" s="368">
        <v>1369.6310000000001</v>
      </c>
      <c r="Y11" s="368">
        <v>5415.5280000000002</v>
      </c>
      <c r="Z11" s="368">
        <v>206.56100000000001</v>
      </c>
      <c r="AA11" s="368">
        <v>56406.303999999996</v>
      </c>
      <c r="AB11" s="472">
        <v>766819.60899999994</v>
      </c>
      <c r="AD11" s="472"/>
    </row>
    <row r="12" spans="1:30" x14ac:dyDescent="0.2">
      <c r="A12" s="140" t="s">
        <v>366</v>
      </c>
      <c r="B12" s="141"/>
      <c r="C12" s="368">
        <v>29.882000000000001</v>
      </c>
      <c r="D12" s="368">
        <v>42239.411999999997</v>
      </c>
      <c r="E12" s="368">
        <v>25018.170999999998</v>
      </c>
      <c r="F12" s="368">
        <v>9.49</v>
      </c>
      <c r="G12" s="368">
        <v>6021.6840000000002</v>
      </c>
      <c r="H12" s="368">
        <v>30586.269</v>
      </c>
      <c r="I12" s="368">
        <v>157851.114</v>
      </c>
      <c r="J12" s="368">
        <v>478939.598</v>
      </c>
      <c r="K12" s="368">
        <v>740695.62</v>
      </c>
      <c r="L12" s="368">
        <v>2844.643</v>
      </c>
      <c r="M12" s="368">
        <v>6453.7979999999998</v>
      </c>
      <c r="N12" s="368">
        <v>2103.2049999999999</v>
      </c>
      <c r="O12" s="368">
        <v>11132.892</v>
      </c>
      <c r="P12" s="368">
        <v>2426.971</v>
      </c>
      <c r="Q12" s="368">
        <v>1080.94</v>
      </c>
      <c r="R12" s="368">
        <v>577.76599999999996</v>
      </c>
      <c r="S12" s="368">
        <v>0</v>
      </c>
      <c r="T12" s="368">
        <v>461.30200000000002</v>
      </c>
      <c r="U12" s="368">
        <v>87.38</v>
      </c>
      <c r="V12" s="368">
        <v>24055.552</v>
      </c>
      <c r="W12" s="368">
        <v>2092.1559999999999</v>
      </c>
      <c r="X12" s="368">
        <v>578.63699999999994</v>
      </c>
      <c r="Y12" s="368">
        <v>5133.9279999999999</v>
      </c>
      <c r="Z12" s="368">
        <v>85.004000000000005</v>
      </c>
      <c r="AA12" s="368">
        <v>49815.733</v>
      </c>
      <c r="AB12" s="472">
        <v>799809.79399999999</v>
      </c>
      <c r="AD12" s="472"/>
    </row>
    <row r="13" spans="1:30" x14ac:dyDescent="0.2">
      <c r="A13" s="140" t="s">
        <v>357</v>
      </c>
      <c r="B13" s="141"/>
      <c r="C13" s="368">
        <v>107.22499999999999</v>
      </c>
      <c r="D13" s="368">
        <v>41131.173000000003</v>
      </c>
      <c r="E13" s="368">
        <v>18224.902999999998</v>
      </c>
      <c r="F13" s="368">
        <v>2.0499999999999998</v>
      </c>
      <c r="G13" s="368">
        <v>4037.962</v>
      </c>
      <c r="H13" s="368">
        <v>28137.052</v>
      </c>
      <c r="I13" s="368">
        <v>124547.625</v>
      </c>
      <c r="J13" s="368">
        <v>418296.32000000001</v>
      </c>
      <c r="K13" s="368">
        <v>634484.30900000001</v>
      </c>
      <c r="L13" s="368">
        <v>4227.5789999999997</v>
      </c>
      <c r="M13" s="368">
        <v>8018.5249999999996</v>
      </c>
      <c r="N13" s="368">
        <v>1830.9449999999999</v>
      </c>
      <c r="O13" s="368">
        <v>11178.462</v>
      </c>
      <c r="P13" s="368">
        <v>2303.6039999999998</v>
      </c>
      <c r="Q13" s="368">
        <v>418.10199999999998</v>
      </c>
      <c r="R13" s="368">
        <v>581.31700000000001</v>
      </c>
      <c r="S13" s="368">
        <v>34.654000000000003</v>
      </c>
      <c r="T13" s="368">
        <v>339.78500000000003</v>
      </c>
      <c r="U13" s="368">
        <v>112.398</v>
      </c>
      <c r="V13" s="368">
        <v>23747.901000000002</v>
      </c>
      <c r="W13" s="368">
        <v>1498.4</v>
      </c>
      <c r="X13" s="368">
        <v>870.67899999999997</v>
      </c>
      <c r="Y13" s="368">
        <v>5194.1099999999997</v>
      </c>
      <c r="Z13" s="368">
        <v>41.179000000000002</v>
      </c>
      <c r="AA13" s="368">
        <v>48151.535000000003</v>
      </c>
      <c r="AB13" s="472">
        <v>694881.94799999997</v>
      </c>
      <c r="AD13" s="472"/>
    </row>
    <row r="14" spans="1:30" x14ac:dyDescent="0.2">
      <c r="A14" s="140" t="s">
        <v>367</v>
      </c>
      <c r="B14" s="141"/>
      <c r="C14" s="368">
        <v>21.193000000000001</v>
      </c>
      <c r="D14" s="368">
        <v>36966.752999999997</v>
      </c>
      <c r="E14" s="368">
        <v>12038.625</v>
      </c>
      <c r="F14" s="368">
        <v>0.78</v>
      </c>
      <c r="G14" s="368">
        <v>2428.154</v>
      </c>
      <c r="H14" s="368">
        <v>26599.917000000001</v>
      </c>
      <c r="I14" s="368">
        <v>80229.006999999998</v>
      </c>
      <c r="J14" s="368">
        <v>363831.11099999998</v>
      </c>
      <c r="K14" s="368">
        <v>522115.54</v>
      </c>
      <c r="L14" s="368">
        <v>4523.41</v>
      </c>
      <c r="M14" s="368">
        <v>8531.4290000000001</v>
      </c>
      <c r="N14" s="368">
        <v>1559.0809999999999</v>
      </c>
      <c r="O14" s="368">
        <v>11853.423000000001</v>
      </c>
      <c r="P14" s="368">
        <v>1888.018</v>
      </c>
      <c r="Q14" s="368">
        <v>280.58199999999999</v>
      </c>
      <c r="R14" s="368">
        <v>361.27</v>
      </c>
      <c r="S14" s="368">
        <v>1.274</v>
      </c>
      <c r="T14" s="368">
        <v>142.786</v>
      </c>
      <c r="U14" s="368">
        <v>71.995000000000005</v>
      </c>
      <c r="V14" s="368">
        <v>20567.057000000001</v>
      </c>
      <c r="W14" s="368">
        <v>2014.9490000000001</v>
      </c>
      <c r="X14" s="368">
        <v>471.601</v>
      </c>
      <c r="Y14" s="368">
        <v>4177.9489999999996</v>
      </c>
      <c r="Z14" s="368">
        <v>42.189</v>
      </c>
      <c r="AA14" s="368">
        <v>43432.173000000003</v>
      </c>
      <c r="AB14" s="472">
        <v>578602.55200000003</v>
      </c>
      <c r="AD14" s="472"/>
    </row>
    <row r="15" spans="1:30" x14ac:dyDescent="0.2">
      <c r="A15" s="143"/>
      <c r="B15" s="141"/>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118"/>
    </row>
    <row r="16" spans="1:30" x14ac:dyDescent="0.2">
      <c r="A16" s="144" t="s">
        <v>327</v>
      </c>
      <c r="B16" s="498" t="s">
        <v>354</v>
      </c>
      <c r="C16" s="368">
        <v>54.192999999999998</v>
      </c>
      <c r="D16" s="368">
        <v>10820.029</v>
      </c>
      <c r="E16" s="368">
        <v>8273.4349999999995</v>
      </c>
      <c r="F16" s="368">
        <v>16.654</v>
      </c>
      <c r="G16" s="368">
        <v>1028.17</v>
      </c>
      <c r="H16" s="368">
        <v>8721.8420000000006</v>
      </c>
      <c r="I16" s="368">
        <v>42927.817999999999</v>
      </c>
      <c r="J16" s="368">
        <v>75856.87</v>
      </c>
      <c r="K16" s="368">
        <v>147699.01</v>
      </c>
      <c r="L16" s="368">
        <v>1242.2090000000001</v>
      </c>
      <c r="M16" s="368">
        <v>1234.075</v>
      </c>
      <c r="N16" s="368">
        <v>454.43200000000002</v>
      </c>
      <c r="O16" s="368">
        <v>5540.7269999999999</v>
      </c>
      <c r="P16" s="368">
        <v>419.40600000000001</v>
      </c>
      <c r="Q16" s="368">
        <v>578.37099999999998</v>
      </c>
      <c r="R16" s="368">
        <v>319.03500000000003</v>
      </c>
      <c r="S16" s="368">
        <v>0</v>
      </c>
      <c r="T16" s="368">
        <v>110.714</v>
      </c>
      <c r="U16" s="368">
        <v>40.186999999999998</v>
      </c>
      <c r="V16" s="368">
        <v>5597.4539999999997</v>
      </c>
      <c r="W16" s="368">
        <v>1047.607</v>
      </c>
      <c r="X16" s="368">
        <v>1023.829</v>
      </c>
      <c r="Y16" s="368">
        <v>2096.395</v>
      </c>
      <c r="Z16" s="368">
        <v>14.694000000000001</v>
      </c>
      <c r="AA16" s="368">
        <v>17242.850999999999</v>
      </c>
      <c r="AB16" s="472">
        <v>167418.14500000002</v>
      </c>
      <c r="AD16" s="472"/>
    </row>
    <row r="17" spans="1:35" x14ac:dyDescent="0.2">
      <c r="A17" s="205"/>
      <c r="B17" s="139" t="s">
        <v>355</v>
      </c>
      <c r="C17" s="368">
        <v>36.155999999999999</v>
      </c>
      <c r="D17" s="368">
        <v>13186.36</v>
      </c>
      <c r="E17" s="368">
        <v>8364.36</v>
      </c>
      <c r="F17" s="368">
        <v>25.228999999999999</v>
      </c>
      <c r="G17" s="368">
        <v>1461.509</v>
      </c>
      <c r="H17" s="368">
        <v>8151.4189999999999</v>
      </c>
      <c r="I17" s="368">
        <v>48381.404999999999</v>
      </c>
      <c r="J17" s="368">
        <v>80329.451000000001</v>
      </c>
      <c r="K17" s="368">
        <v>159935.889</v>
      </c>
      <c r="L17" s="368">
        <v>1515.0730000000001</v>
      </c>
      <c r="M17" s="368">
        <v>983.37099999999998</v>
      </c>
      <c r="N17" s="368">
        <v>471.12799999999999</v>
      </c>
      <c r="O17" s="368">
        <v>3889.32</v>
      </c>
      <c r="P17" s="368">
        <v>521.17499999999995</v>
      </c>
      <c r="Q17" s="368">
        <v>320.928</v>
      </c>
      <c r="R17" s="368">
        <v>298.17399999999998</v>
      </c>
      <c r="S17" s="368">
        <v>0</v>
      </c>
      <c r="T17" s="368">
        <v>256.15899999999999</v>
      </c>
      <c r="U17" s="368">
        <v>112.381</v>
      </c>
      <c r="V17" s="368">
        <v>6428.3059999999996</v>
      </c>
      <c r="W17" s="368">
        <v>1064.4939999999999</v>
      </c>
      <c r="X17" s="368">
        <v>226.78</v>
      </c>
      <c r="Y17" s="368">
        <v>1404.3430000000001</v>
      </c>
      <c r="Z17" s="368">
        <v>11.448</v>
      </c>
      <c r="AA17" s="368">
        <v>15004.636</v>
      </c>
      <c r="AB17" s="472">
        <v>177438.96900000001</v>
      </c>
      <c r="AD17" s="472"/>
    </row>
    <row r="18" spans="1:35" x14ac:dyDescent="0.2">
      <c r="A18" s="205"/>
      <c r="B18" s="139" t="s">
        <v>356</v>
      </c>
      <c r="C18" s="368">
        <v>41.62</v>
      </c>
      <c r="D18" s="368">
        <v>12109.38</v>
      </c>
      <c r="E18" s="368">
        <v>9303.9040000000005</v>
      </c>
      <c r="F18" s="368">
        <v>6.6420000000000003</v>
      </c>
      <c r="G18" s="368">
        <v>998.19</v>
      </c>
      <c r="H18" s="368">
        <v>8912.1090000000004</v>
      </c>
      <c r="I18" s="368">
        <v>46224.584999999999</v>
      </c>
      <c r="J18" s="368">
        <v>79554.475000000006</v>
      </c>
      <c r="K18" s="368">
        <v>157150.90400000001</v>
      </c>
      <c r="L18" s="368">
        <v>1300.0640000000001</v>
      </c>
      <c r="M18" s="368">
        <v>1161.8979999999999</v>
      </c>
      <c r="N18" s="368">
        <v>408.608</v>
      </c>
      <c r="O18" s="368">
        <v>3189.7779999999998</v>
      </c>
      <c r="P18" s="368">
        <v>867.89800000000002</v>
      </c>
      <c r="Q18" s="368">
        <v>266.99799999999999</v>
      </c>
      <c r="R18" s="368">
        <v>189.07</v>
      </c>
      <c r="S18" s="368">
        <v>0</v>
      </c>
      <c r="T18" s="368">
        <v>190.83199999999999</v>
      </c>
      <c r="U18" s="368">
        <v>53.378999999999998</v>
      </c>
      <c r="V18" s="368">
        <v>6440.3789999999999</v>
      </c>
      <c r="W18" s="368">
        <v>496.46800000000002</v>
      </c>
      <c r="X18" s="368">
        <v>1057.4380000000001</v>
      </c>
      <c r="Y18" s="368">
        <v>1400.625</v>
      </c>
      <c r="Z18" s="368">
        <v>15.084</v>
      </c>
      <c r="AA18" s="368">
        <v>14576.557000000001</v>
      </c>
      <c r="AB18" s="472">
        <v>174189.42300000001</v>
      </c>
      <c r="AD18" s="472"/>
    </row>
    <row r="19" spans="1:35" x14ac:dyDescent="0.2">
      <c r="A19" s="205"/>
      <c r="B19" s="143" t="s">
        <v>358</v>
      </c>
      <c r="C19" s="368">
        <v>31.474</v>
      </c>
      <c r="D19" s="368">
        <v>13431.647000000001</v>
      </c>
      <c r="E19" s="368">
        <v>8600.6350000000002</v>
      </c>
      <c r="F19" s="368">
        <v>6.2149999999999999</v>
      </c>
      <c r="G19" s="368">
        <v>1284.7239999999999</v>
      </c>
      <c r="H19" s="368">
        <v>8963.5149999999994</v>
      </c>
      <c r="I19" s="368">
        <v>51232.68</v>
      </c>
      <c r="J19" s="368">
        <v>92847.077999999994</v>
      </c>
      <c r="K19" s="368">
        <v>176397.96900000001</v>
      </c>
      <c r="L19" s="368">
        <v>869.78099999999995</v>
      </c>
      <c r="M19" s="368">
        <v>1630.251</v>
      </c>
      <c r="N19" s="368">
        <v>449.55200000000002</v>
      </c>
      <c r="O19" s="368">
        <v>3640.328</v>
      </c>
      <c r="P19" s="368">
        <v>1028.7660000000001</v>
      </c>
      <c r="Q19" s="368">
        <v>939.6</v>
      </c>
      <c r="R19" s="368">
        <v>223.571</v>
      </c>
      <c r="S19" s="368">
        <v>0</v>
      </c>
      <c r="T19" s="368">
        <v>158.57</v>
      </c>
      <c r="U19" s="368">
        <v>15.47</v>
      </c>
      <c r="V19" s="368">
        <v>6608.0519999999997</v>
      </c>
      <c r="W19" s="368">
        <v>796.50199999999995</v>
      </c>
      <c r="X19" s="368">
        <v>183.78200000000001</v>
      </c>
      <c r="Y19" s="368">
        <v>1043.796</v>
      </c>
      <c r="Z19" s="368">
        <v>4.47</v>
      </c>
      <c r="AA19" s="368">
        <v>15092.458000000001</v>
      </c>
      <c r="AB19" s="472">
        <v>193990.459</v>
      </c>
      <c r="AD19" s="472"/>
    </row>
    <row r="20" spans="1:35" s="362" customFormat="1" ht="27" customHeight="1" x14ac:dyDescent="0.2">
      <c r="A20" s="145" t="s">
        <v>28</v>
      </c>
      <c r="B20" s="146" t="s">
        <v>354</v>
      </c>
      <c r="C20" s="369">
        <v>13.49</v>
      </c>
      <c r="D20" s="369">
        <v>12935.397999999999</v>
      </c>
      <c r="E20" s="369">
        <v>8405.1110000000008</v>
      </c>
      <c r="F20" s="369">
        <v>13.840999999999999</v>
      </c>
      <c r="G20" s="369">
        <v>1126.0530000000001</v>
      </c>
      <c r="H20" s="369">
        <v>9733.7209999999995</v>
      </c>
      <c r="I20" s="369">
        <v>46889.983</v>
      </c>
      <c r="J20" s="369">
        <v>91925.543999999994</v>
      </c>
      <c r="K20" s="369">
        <v>171043.14199999999</v>
      </c>
      <c r="L20" s="369">
        <v>917.005</v>
      </c>
      <c r="M20" s="369">
        <v>1434.454</v>
      </c>
      <c r="N20" s="369">
        <v>547.69899999999996</v>
      </c>
      <c r="O20" s="369">
        <v>3962.5369999999998</v>
      </c>
      <c r="P20" s="369">
        <v>743.58600000000001</v>
      </c>
      <c r="Q20" s="369">
        <v>310.81299999999999</v>
      </c>
      <c r="R20" s="369">
        <v>336.27300000000002</v>
      </c>
      <c r="S20" s="369">
        <v>0</v>
      </c>
      <c r="T20" s="369">
        <v>269.70400000000001</v>
      </c>
      <c r="U20" s="369">
        <v>35.036999999999999</v>
      </c>
      <c r="V20" s="369">
        <v>6969.6459999999997</v>
      </c>
      <c r="W20" s="369">
        <v>1273.9760000000001</v>
      </c>
      <c r="X20" s="369">
        <v>864.49800000000005</v>
      </c>
      <c r="Y20" s="369">
        <v>1113.056</v>
      </c>
      <c r="Z20" s="369">
        <v>10.752000000000001</v>
      </c>
      <c r="AA20" s="368">
        <v>16437.577000000001</v>
      </c>
      <c r="AB20" s="358">
        <v>189832.17799999999</v>
      </c>
      <c r="AC20" s="57"/>
      <c r="AD20" s="358"/>
      <c r="AE20" s="57"/>
    </row>
    <row r="21" spans="1:35" x14ac:dyDescent="0.2">
      <c r="A21" s="205"/>
      <c r="B21" s="139" t="s">
        <v>355</v>
      </c>
      <c r="C21" s="368">
        <v>4.7409999999999997</v>
      </c>
      <c r="D21" s="368">
        <v>11566.847</v>
      </c>
      <c r="E21" s="368">
        <v>7332.1949999999997</v>
      </c>
      <c r="F21" s="368">
        <v>7.9809999999999999</v>
      </c>
      <c r="G21" s="368">
        <v>1189.921</v>
      </c>
      <c r="H21" s="368">
        <v>8442.9639999999999</v>
      </c>
      <c r="I21" s="368">
        <v>43701.517</v>
      </c>
      <c r="J21" s="368">
        <v>98399.404999999999</v>
      </c>
      <c r="K21" s="368">
        <v>170645.57</v>
      </c>
      <c r="L21" s="368">
        <v>1194.875</v>
      </c>
      <c r="M21" s="368">
        <v>1357.8140000000001</v>
      </c>
      <c r="N21" s="368">
        <v>377.18200000000002</v>
      </c>
      <c r="O21" s="368">
        <v>3366.64</v>
      </c>
      <c r="P21" s="368">
        <v>663.16200000000003</v>
      </c>
      <c r="Q21" s="368">
        <v>183.54499999999999</v>
      </c>
      <c r="R21" s="368">
        <v>251.65299999999999</v>
      </c>
      <c r="S21" s="368">
        <v>0</v>
      </c>
      <c r="T21" s="368">
        <v>76.078999999999994</v>
      </c>
      <c r="U21" s="368">
        <v>5.9130000000000003</v>
      </c>
      <c r="V21" s="368">
        <v>5962.46</v>
      </c>
      <c r="W21" s="368">
        <v>931.67899999999997</v>
      </c>
      <c r="X21" s="368">
        <v>101.934</v>
      </c>
      <c r="Y21" s="368">
        <v>1264.684</v>
      </c>
      <c r="Z21" s="368">
        <v>73.563000000000002</v>
      </c>
      <c r="AA21" s="368">
        <v>13258.493</v>
      </c>
      <c r="AB21" s="472">
        <v>186456.75200000001</v>
      </c>
      <c r="AD21" s="472"/>
    </row>
    <row r="22" spans="1:35" x14ac:dyDescent="0.2">
      <c r="A22" s="205"/>
      <c r="B22" s="139" t="s">
        <v>356</v>
      </c>
      <c r="C22" s="368">
        <v>2.3540000000000001</v>
      </c>
      <c r="D22" s="368">
        <v>11223.852999999999</v>
      </c>
      <c r="E22" s="368">
        <v>7112.0519999999997</v>
      </c>
      <c r="F22" s="368">
        <v>3.9169999999999998</v>
      </c>
      <c r="G22" s="368">
        <v>978.88599999999997</v>
      </c>
      <c r="H22" s="368">
        <v>9454.5959999999995</v>
      </c>
      <c r="I22" s="368">
        <v>41658.394999999997</v>
      </c>
      <c r="J22" s="368">
        <v>109430.56600000001</v>
      </c>
      <c r="K22" s="368">
        <v>179864.62</v>
      </c>
      <c r="L22" s="368">
        <v>1369.268</v>
      </c>
      <c r="M22" s="368">
        <v>1231.2660000000001</v>
      </c>
      <c r="N22" s="368">
        <v>677.27</v>
      </c>
      <c r="O22" s="368">
        <v>3242.2930000000001</v>
      </c>
      <c r="P22" s="368">
        <v>603.53700000000003</v>
      </c>
      <c r="Q22" s="368">
        <v>407.28500000000003</v>
      </c>
      <c r="R22" s="368">
        <v>262.26100000000002</v>
      </c>
      <c r="S22" s="368">
        <v>0</v>
      </c>
      <c r="T22" s="368">
        <v>73.525999999999996</v>
      </c>
      <c r="U22" s="368">
        <v>54.622999999999998</v>
      </c>
      <c r="V22" s="368">
        <v>6060.4059999999999</v>
      </c>
      <c r="W22" s="368">
        <v>393.33800000000002</v>
      </c>
      <c r="X22" s="368">
        <v>358.60899999999998</v>
      </c>
      <c r="Y22" s="368">
        <v>1396.1959999999999</v>
      </c>
      <c r="Z22" s="368">
        <v>99.638999999999996</v>
      </c>
      <c r="AA22" s="368">
        <v>13628.983</v>
      </c>
      <c r="AB22" s="472">
        <v>196094.13700000002</v>
      </c>
      <c r="AD22" s="472"/>
    </row>
    <row r="23" spans="1:35" x14ac:dyDescent="0.2">
      <c r="A23" s="205"/>
      <c r="B23" s="143" t="s">
        <v>358</v>
      </c>
      <c r="C23" s="368">
        <v>8.9250000000000007</v>
      </c>
      <c r="D23" s="368">
        <v>11421.813</v>
      </c>
      <c r="E23" s="368">
        <v>7133.9160000000002</v>
      </c>
      <c r="F23" s="368">
        <v>1.843</v>
      </c>
      <c r="G23" s="368">
        <v>1040.2429999999999</v>
      </c>
      <c r="H23" s="368">
        <v>8340.0229999999992</v>
      </c>
      <c r="I23" s="368">
        <v>42698.828000000001</v>
      </c>
      <c r="J23" s="368">
        <v>107897.524</v>
      </c>
      <c r="K23" s="368">
        <v>178543.11600000001</v>
      </c>
      <c r="L23" s="368">
        <v>1092.904</v>
      </c>
      <c r="M23" s="368">
        <v>1719.2719999999999</v>
      </c>
      <c r="N23" s="368">
        <v>362.11599999999999</v>
      </c>
      <c r="O23" s="368">
        <v>3240.279</v>
      </c>
      <c r="P23" s="368">
        <v>774.471</v>
      </c>
      <c r="Q23" s="368">
        <v>262.815</v>
      </c>
      <c r="R23" s="368">
        <v>171.52099999999999</v>
      </c>
      <c r="S23" s="368">
        <v>0</v>
      </c>
      <c r="T23" s="368">
        <v>125.828</v>
      </c>
      <c r="U23" s="368">
        <v>47.941000000000003</v>
      </c>
      <c r="V23" s="368">
        <v>6000.2520000000004</v>
      </c>
      <c r="W23" s="368">
        <v>387.24</v>
      </c>
      <c r="X23" s="368">
        <v>44.59</v>
      </c>
      <c r="Y23" s="368">
        <v>1641.5930000000001</v>
      </c>
      <c r="Z23" s="368">
        <v>22.606000000000002</v>
      </c>
      <c r="AA23" s="368">
        <v>13081.251</v>
      </c>
      <c r="AB23" s="472">
        <v>194436.54300000001</v>
      </c>
      <c r="AD23" s="472"/>
      <c r="AF23" s="516"/>
      <c r="AG23" s="516"/>
    </row>
    <row r="24" spans="1:35" s="362" customFormat="1" ht="27" customHeight="1" x14ac:dyDescent="0.2">
      <c r="A24" s="146" t="s">
        <v>27</v>
      </c>
      <c r="B24" s="146" t="s">
        <v>354</v>
      </c>
      <c r="C24" s="369">
        <v>9.8889999999999993</v>
      </c>
      <c r="D24" s="369">
        <v>11663.289000000001</v>
      </c>
      <c r="E24" s="369">
        <v>5944.9650000000001</v>
      </c>
      <c r="F24" s="369">
        <v>3.8410000000000002</v>
      </c>
      <c r="G24" s="369">
        <v>1183.7829999999999</v>
      </c>
      <c r="H24" s="369">
        <v>7623.4030000000002</v>
      </c>
      <c r="I24" s="369">
        <v>40354.678</v>
      </c>
      <c r="J24" s="369">
        <v>113258.84600000001</v>
      </c>
      <c r="K24" s="369">
        <v>180042.69399999999</v>
      </c>
      <c r="L24" s="369">
        <v>884.32100000000003</v>
      </c>
      <c r="M24" s="369">
        <v>1601.2639999999999</v>
      </c>
      <c r="N24" s="369">
        <v>325.63200000000001</v>
      </c>
      <c r="O24" s="369">
        <v>2768.2959999999998</v>
      </c>
      <c r="P24" s="369">
        <v>544.94799999999998</v>
      </c>
      <c r="Q24" s="369">
        <v>97.698999999999998</v>
      </c>
      <c r="R24" s="369">
        <v>123.49299999999999</v>
      </c>
      <c r="S24" s="369">
        <v>0</v>
      </c>
      <c r="T24" s="369">
        <v>110.343</v>
      </c>
      <c r="U24" s="369">
        <v>36.362000000000002</v>
      </c>
      <c r="V24" s="369">
        <v>5947.616</v>
      </c>
      <c r="W24" s="369">
        <v>443.05099999999999</v>
      </c>
      <c r="X24" s="369">
        <v>208.35300000000001</v>
      </c>
      <c r="Y24" s="369">
        <v>1360.0070000000001</v>
      </c>
      <c r="Z24" s="369">
        <v>22.631</v>
      </c>
      <c r="AA24" s="368">
        <v>11988.43</v>
      </c>
      <c r="AB24" s="358">
        <v>194516.70899999997</v>
      </c>
      <c r="AC24" s="363"/>
      <c r="AD24" s="57"/>
      <c r="AE24" s="217"/>
      <c r="AF24" s="217"/>
      <c r="AG24" s="217"/>
      <c r="AH24" s="517"/>
      <c r="AI24" s="517"/>
    </row>
    <row r="25" spans="1:35" x14ac:dyDescent="0.2">
      <c r="A25" s="205"/>
      <c r="B25" s="139" t="s">
        <v>355</v>
      </c>
      <c r="C25" s="368">
        <v>9.7260000000000009</v>
      </c>
      <c r="D25" s="368">
        <v>9189.6489999999994</v>
      </c>
      <c r="E25" s="368">
        <v>6139.2889999999998</v>
      </c>
      <c r="F25" s="368">
        <v>2.3140000000000001</v>
      </c>
      <c r="G25" s="368">
        <v>1336.2239999999999</v>
      </c>
      <c r="H25" s="368">
        <v>7822.0110000000004</v>
      </c>
      <c r="I25" s="368">
        <v>40013.597999999998</v>
      </c>
      <c r="J25" s="368">
        <v>111903.548</v>
      </c>
      <c r="K25" s="368">
        <v>176416.35800000001</v>
      </c>
      <c r="L25" s="368">
        <v>894.322</v>
      </c>
      <c r="M25" s="368">
        <v>1173.8440000000001</v>
      </c>
      <c r="N25" s="368">
        <v>634.97500000000002</v>
      </c>
      <c r="O25" s="368">
        <v>2510.0239999999999</v>
      </c>
      <c r="P25" s="368">
        <v>647.13199999999995</v>
      </c>
      <c r="Q25" s="368">
        <v>206.84299999999999</v>
      </c>
      <c r="R25" s="368">
        <v>164.01900000000001</v>
      </c>
      <c r="S25" s="368">
        <v>0</v>
      </c>
      <c r="T25" s="368">
        <v>91.531999999999996</v>
      </c>
      <c r="U25" s="368">
        <v>13.651999999999999</v>
      </c>
      <c r="V25" s="368">
        <v>6258.085</v>
      </c>
      <c r="W25" s="368">
        <v>405.96699999999998</v>
      </c>
      <c r="X25" s="368">
        <v>267.68099999999998</v>
      </c>
      <c r="Y25" s="368">
        <v>1451.336</v>
      </c>
      <c r="Z25" s="368">
        <v>59.593000000000004</v>
      </c>
      <c r="AA25" s="368">
        <v>12710.837</v>
      </c>
      <c r="AB25" s="472">
        <v>191195.361</v>
      </c>
      <c r="AC25" s="363"/>
      <c r="AE25" s="119"/>
      <c r="AF25" s="119"/>
      <c r="AG25" s="119"/>
      <c r="AH25" s="517"/>
      <c r="AI25" s="517"/>
    </row>
    <row r="26" spans="1:35" x14ac:dyDescent="0.2">
      <c r="A26" s="205"/>
      <c r="B26" s="139" t="s">
        <v>356</v>
      </c>
      <c r="C26" s="368">
        <v>7.266</v>
      </c>
      <c r="D26" s="368">
        <v>10758.498</v>
      </c>
      <c r="E26" s="368">
        <v>7786.9470000000001</v>
      </c>
      <c r="F26" s="368">
        <v>3.335</v>
      </c>
      <c r="G26" s="368">
        <v>1038.644</v>
      </c>
      <c r="H26" s="368">
        <v>7256.6369999999997</v>
      </c>
      <c r="I26" s="368">
        <v>38078.273000000001</v>
      </c>
      <c r="J26" s="368">
        <v>123514.91899999999</v>
      </c>
      <c r="K26" s="368">
        <v>188444.519</v>
      </c>
      <c r="L26" s="368">
        <v>403.30599999999998</v>
      </c>
      <c r="M26" s="368">
        <v>1252.6179999999999</v>
      </c>
      <c r="N26" s="368">
        <v>354.97199999999998</v>
      </c>
      <c r="O26" s="368">
        <v>3117.41</v>
      </c>
      <c r="P26" s="368">
        <v>576.18499999999995</v>
      </c>
      <c r="Q26" s="368">
        <v>191.25399999999999</v>
      </c>
      <c r="R26" s="368">
        <v>146.22300000000001</v>
      </c>
      <c r="S26" s="368">
        <v>0</v>
      </c>
      <c r="T26" s="368">
        <v>131.16200000000001</v>
      </c>
      <c r="U26" s="368">
        <v>19.853999999999999</v>
      </c>
      <c r="V26" s="368">
        <v>5909.5450000000001</v>
      </c>
      <c r="W26" s="368">
        <v>839.36</v>
      </c>
      <c r="X26" s="368">
        <v>37.478999999999999</v>
      </c>
      <c r="Y26" s="368">
        <v>1213.7539999999999</v>
      </c>
      <c r="Z26" s="368">
        <v>0</v>
      </c>
      <c r="AA26" s="368">
        <v>12537.199000000001</v>
      </c>
      <c r="AB26" s="472">
        <v>202637.64199999999</v>
      </c>
      <c r="AC26" s="363"/>
      <c r="AE26" s="119"/>
      <c r="AF26" s="119"/>
      <c r="AG26" s="119"/>
      <c r="AH26" s="517"/>
      <c r="AI26" s="517"/>
    </row>
    <row r="27" spans="1:35" x14ac:dyDescent="0.2">
      <c r="A27" s="205"/>
      <c r="B27" s="143" t="s">
        <v>358</v>
      </c>
      <c r="C27" s="368">
        <v>3.0009999999999999</v>
      </c>
      <c r="D27" s="368">
        <v>10627.976000000001</v>
      </c>
      <c r="E27" s="368">
        <v>5146.97</v>
      </c>
      <c r="F27" s="368">
        <v>0</v>
      </c>
      <c r="G27" s="368">
        <v>2463.0340000000001</v>
      </c>
      <c r="H27" s="368">
        <v>7884.2179999999998</v>
      </c>
      <c r="I27" s="368">
        <v>39404.565999999999</v>
      </c>
      <c r="J27" s="368">
        <v>130262.285</v>
      </c>
      <c r="K27" s="368">
        <v>195792.04800000001</v>
      </c>
      <c r="L27" s="368">
        <v>662.69399999999996</v>
      </c>
      <c r="M27" s="368">
        <v>2426.0720000000001</v>
      </c>
      <c r="N27" s="368">
        <v>787.62699999999995</v>
      </c>
      <c r="O27" s="368">
        <v>2737.163</v>
      </c>
      <c r="P27" s="368">
        <v>658.70600000000002</v>
      </c>
      <c r="Q27" s="368">
        <v>585.14300000000003</v>
      </c>
      <c r="R27" s="368">
        <v>144.03</v>
      </c>
      <c r="S27" s="368">
        <v>0</v>
      </c>
      <c r="T27" s="368">
        <v>128.26499999999999</v>
      </c>
      <c r="U27" s="368">
        <v>17.513000000000002</v>
      </c>
      <c r="V27" s="368">
        <v>5940.3050000000003</v>
      </c>
      <c r="W27" s="368">
        <v>403.77699999999999</v>
      </c>
      <c r="X27" s="368">
        <v>65.123999999999995</v>
      </c>
      <c r="Y27" s="368">
        <v>1108.8320000000001</v>
      </c>
      <c r="Z27" s="368">
        <v>2.7810000000000001</v>
      </c>
      <c r="AA27" s="368">
        <v>12579.267</v>
      </c>
      <c r="AB27" s="472">
        <v>211460.08100000001</v>
      </c>
      <c r="AC27" s="363"/>
      <c r="AE27" s="119"/>
      <c r="AF27" s="119"/>
      <c r="AG27" s="119"/>
      <c r="AH27" s="517"/>
      <c r="AI27" s="517"/>
    </row>
    <row r="28" spans="1:35" s="362" customFormat="1" ht="27" customHeight="1" x14ac:dyDescent="0.2">
      <c r="A28" s="139" t="s">
        <v>107</v>
      </c>
      <c r="B28" s="146" t="s">
        <v>354</v>
      </c>
      <c r="C28" s="369">
        <v>0.60799999999999998</v>
      </c>
      <c r="D28" s="369">
        <v>10776.101000000001</v>
      </c>
      <c r="E28" s="369">
        <v>5300.9030000000002</v>
      </c>
      <c r="F28" s="369">
        <v>0</v>
      </c>
      <c r="G28" s="369">
        <v>1127.29</v>
      </c>
      <c r="H28" s="369">
        <v>9350.0910000000003</v>
      </c>
      <c r="I28" s="369">
        <v>36562.156000000003</v>
      </c>
      <c r="J28" s="369">
        <v>117171.239</v>
      </c>
      <c r="K28" s="369">
        <v>180288.38800000001</v>
      </c>
      <c r="L28" s="369">
        <v>871.50599999999997</v>
      </c>
      <c r="M28" s="369">
        <v>2264.712</v>
      </c>
      <c r="N28" s="369">
        <v>378.44200000000001</v>
      </c>
      <c r="O28" s="369">
        <v>3158.3130000000001</v>
      </c>
      <c r="P28" s="369">
        <v>643.54600000000005</v>
      </c>
      <c r="Q28" s="369">
        <v>71.111999999999995</v>
      </c>
      <c r="R28" s="369">
        <v>177.47499999999999</v>
      </c>
      <c r="S28" s="369">
        <v>0</v>
      </c>
      <c r="T28" s="369">
        <v>62.598999999999997</v>
      </c>
      <c r="U28" s="369">
        <v>56.828000000000003</v>
      </c>
      <c r="V28" s="369">
        <v>6043.2190000000001</v>
      </c>
      <c r="W28" s="369">
        <v>410.80500000000001</v>
      </c>
      <c r="X28" s="369">
        <v>460.048</v>
      </c>
      <c r="Y28" s="369">
        <v>1014.0410000000001</v>
      </c>
      <c r="Z28" s="369">
        <v>1.486</v>
      </c>
      <c r="AA28" s="368">
        <v>12477.915000000001</v>
      </c>
      <c r="AB28" s="358">
        <v>195902.52100000001</v>
      </c>
      <c r="AC28" s="363"/>
      <c r="AD28" s="57"/>
      <c r="AE28" s="119"/>
      <c r="AF28" s="217"/>
      <c r="AG28" s="217"/>
      <c r="AH28" s="517"/>
      <c r="AI28" s="517"/>
    </row>
    <row r="29" spans="1:35" x14ac:dyDescent="0.2">
      <c r="A29" s="205"/>
      <c r="B29" s="143" t="s">
        <v>355</v>
      </c>
      <c r="C29" s="368">
        <v>45.554000000000002</v>
      </c>
      <c r="D29" s="368">
        <v>10035.366</v>
      </c>
      <c r="E29" s="368">
        <v>5022.8639999999996</v>
      </c>
      <c r="F29" s="368">
        <v>0</v>
      </c>
      <c r="G29" s="368">
        <v>1035.3869999999999</v>
      </c>
      <c r="H29" s="368">
        <v>6538.8680000000004</v>
      </c>
      <c r="I29" s="368">
        <v>32453.03</v>
      </c>
      <c r="J29" s="368">
        <v>106711.72900000001</v>
      </c>
      <c r="K29" s="368">
        <v>161842.799</v>
      </c>
      <c r="L29" s="368">
        <v>983.971</v>
      </c>
      <c r="M29" s="368">
        <v>1875.9690000000001</v>
      </c>
      <c r="N29" s="368">
        <v>505.74799999999999</v>
      </c>
      <c r="O29" s="368">
        <v>2885.8969999999999</v>
      </c>
      <c r="P29" s="368">
        <v>554.25300000000004</v>
      </c>
      <c r="Q29" s="368">
        <v>105.98</v>
      </c>
      <c r="R29" s="368">
        <v>131.011</v>
      </c>
      <c r="S29" s="368">
        <v>34.654000000000003</v>
      </c>
      <c r="T29" s="368">
        <v>76.769000000000005</v>
      </c>
      <c r="U29" s="368">
        <v>13.625999999999999</v>
      </c>
      <c r="V29" s="368">
        <v>6313.6980000000003</v>
      </c>
      <c r="W29" s="368">
        <v>301.16800000000001</v>
      </c>
      <c r="X29" s="368">
        <v>156.334</v>
      </c>
      <c r="Y29" s="368">
        <v>1184.53</v>
      </c>
      <c r="Z29" s="368">
        <v>28.274999999999999</v>
      </c>
      <c r="AA29" s="368">
        <v>12291.941000000001</v>
      </c>
      <c r="AB29" s="472">
        <v>176994.68</v>
      </c>
      <c r="AC29" s="363"/>
      <c r="AE29" s="119"/>
      <c r="AF29" s="119"/>
      <c r="AG29" s="119"/>
      <c r="AH29" s="517"/>
      <c r="AI29" s="517"/>
    </row>
    <row r="30" spans="1:35" x14ac:dyDescent="0.2">
      <c r="A30" s="205"/>
      <c r="B30" s="143" t="s">
        <v>356</v>
      </c>
      <c r="C30" s="368">
        <v>61.061999999999998</v>
      </c>
      <c r="D30" s="368">
        <v>10158.991</v>
      </c>
      <c r="E30" s="368">
        <v>4046.91</v>
      </c>
      <c r="F30" s="368">
        <v>0.58799999999999997</v>
      </c>
      <c r="G30" s="368">
        <v>1008.105</v>
      </c>
      <c r="H30" s="368">
        <v>6300.5280000000002</v>
      </c>
      <c r="I30" s="368">
        <v>30580.84</v>
      </c>
      <c r="J30" s="368">
        <v>98134.364000000001</v>
      </c>
      <c r="K30" s="368">
        <v>150291.38699999999</v>
      </c>
      <c r="L30" s="368">
        <v>1158.2329999999999</v>
      </c>
      <c r="M30" s="368">
        <v>1841.702</v>
      </c>
      <c r="N30" s="368">
        <v>498.96800000000002</v>
      </c>
      <c r="O30" s="368">
        <v>2451.9340000000002</v>
      </c>
      <c r="P30" s="368">
        <v>567.36900000000003</v>
      </c>
      <c r="Q30" s="368">
        <v>206.155</v>
      </c>
      <c r="R30" s="368">
        <v>148.61199999999999</v>
      </c>
      <c r="S30" s="368">
        <v>0</v>
      </c>
      <c r="T30" s="368">
        <v>58.344000000000001</v>
      </c>
      <c r="U30" s="368">
        <v>38.704999999999998</v>
      </c>
      <c r="V30" s="368">
        <v>6080.3119999999999</v>
      </c>
      <c r="W30" s="368">
        <v>347.83300000000003</v>
      </c>
      <c r="X30" s="368">
        <v>193.78700000000001</v>
      </c>
      <c r="Y30" s="368">
        <v>1518.6020000000001</v>
      </c>
      <c r="Z30" s="368">
        <v>11.417999999999999</v>
      </c>
      <c r="AA30" s="368">
        <v>12122.038</v>
      </c>
      <c r="AB30" s="472">
        <v>165413.35999999999</v>
      </c>
      <c r="AC30" s="363"/>
      <c r="AE30" s="119"/>
      <c r="AF30" s="119"/>
      <c r="AG30" s="119"/>
      <c r="AH30" s="517"/>
      <c r="AI30" s="517"/>
    </row>
    <row r="31" spans="1:35" x14ac:dyDescent="0.2">
      <c r="A31" s="205"/>
      <c r="B31" s="143" t="s">
        <v>358</v>
      </c>
      <c r="C31" s="368">
        <v>0</v>
      </c>
      <c r="D31" s="368">
        <v>10160.715</v>
      </c>
      <c r="E31" s="368">
        <v>3854.2249999999999</v>
      </c>
      <c r="F31" s="368">
        <v>1.4630000000000001</v>
      </c>
      <c r="G31" s="368">
        <v>867.18</v>
      </c>
      <c r="H31" s="368">
        <v>5947.5659999999998</v>
      </c>
      <c r="I31" s="368">
        <v>24951.598999999998</v>
      </c>
      <c r="J31" s="368">
        <v>96278.987999999998</v>
      </c>
      <c r="K31" s="368">
        <v>142061.73499999999</v>
      </c>
      <c r="L31" s="368">
        <v>1213.8699999999999</v>
      </c>
      <c r="M31" s="368">
        <v>2036.1420000000001</v>
      </c>
      <c r="N31" s="368">
        <v>447.78800000000001</v>
      </c>
      <c r="O31" s="368">
        <v>2682.319</v>
      </c>
      <c r="P31" s="368">
        <v>538.43499999999995</v>
      </c>
      <c r="Q31" s="368">
        <v>34.854999999999997</v>
      </c>
      <c r="R31" s="368">
        <v>124.218</v>
      </c>
      <c r="S31" s="368">
        <v>0</v>
      </c>
      <c r="T31" s="368">
        <v>142.07300000000001</v>
      </c>
      <c r="U31" s="368">
        <v>3.238</v>
      </c>
      <c r="V31" s="368">
        <v>5310.6719999999996</v>
      </c>
      <c r="W31" s="368">
        <v>438.59500000000003</v>
      </c>
      <c r="X31" s="368">
        <v>60.511000000000003</v>
      </c>
      <c r="Y31" s="368">
        <v>1476.9380000000001</v>
      </c>
      <c r="Z31" s="368">
        <v>0</v>
      </c>
      <c r="AA31" s="368">
        <v>11259.641</v>
      </c>
      <c r="AB31" s="472">
        <v>156571.38799999998</v>
      </c>
      <c r="AC31" s="363"/>
      <c r="AE31" s="119"/>
      <c r="AF31" s="119"/>
      <c r="AG31" s="119"/>
      <c r="AH31" s="517"/>
      <c r="AI31" s="517"/>
    </row>
    <row r="32" spans="1:35" s="362" customFormat="1" ht="27" customHeight="1" x14ac:dyDescent="0.2">
      <c r="A32" s="139" t="s">
        <v>298</v>
      </c>
      <c r="B32" s="146" t="s">
        <v>354</v>
      </c>
      <c r="C32" s="369">
        <v>11.747999999999999</v>
      </c>
      <c r="D32" s="369">
        <v>10140.543</v>
      </c>
      <c r="E32" s="369">
        <v>3491.5320000000002</v>
      </c>
      <c r="F32" s="369">
        <v>0</v>
      </c>
      <c r="G32" s="369">
        <v>764.44899999999996</v>
      </c>
      <c r="H32" s="369">
        <v>7210.47</v>
      </c>
      <c r="I32" s="369">
        <v>24642.02</v>
      </c>
      <c r="J32" s="369">
        <v>99234.9</v>
      </c>
      <c r="K32" s="369">
        <v>145495.663</v>
      </c>
      <c r="L32" s="369">
        <v>812.66600000000005</v>
      </c>
      <c r="M32" s="369">
        <v>2313.692</v>
      </c>
      <c r="N32" s="369">
        <v>381.94600000000003</v>
      </c>
      <c r="O32" s="369">
        <v>2303.9299999999998</v>
      </c>
      <c r="P32" s="369">
        <v>437.30599999999998</v>
      </c>
      <c r="Q32" s="369">
        <v>32.896000000000001</v>
      </c>
      <c r="R32" s="369">
        <v>119.634</v>
      </c>
      <c r="S32" s="369">
        <v>0</v>
      </c>
      <c r="T32" s="369">
        <v>59.856999999999999</v>
      </c>
      <c r="U32" s="369">
        <v>31.015999999999998</v>
      </c>
      <c r="V32" s="369">
        <v>5531.4870000000001</v>
      </c>
      <c r="W32" s="369">
        <v>445.11200000000002</v>
      </c>
      <c r="X32" s="369">
        <v>432.464</v>
      </c>
      <c r="Y32" s="369">
        <v>1249.2080000000001</v>
      </c>
      <c r="Z32" s="369">
        <v>7.3209999999999997</v>
      </c>
      <c r="AA32" s="368">
        <v>11032.177</v>
      </c>
      <c r="AB32" s="358">
        <v>159654.198</v>
      </c>
      <c r="AC32" s="363"/>
      <c r="AD32" s="57"/>
      <c r="AE32" s="119"/>
      <c r="AF32" s="217"/>
      <c r="AG32" s="217"/>
      <c r="AH32" s="517"/>
      <c r="AI32" s="517"/>
    </row>
    <row r="33" spans="1:35" x14ac:dyDescent="0.2">
      <c r="A33" s="205"/>
      <c r="B33" s="143" t="s">
        <v>355</v>
      </c>
      <c r="C33" s="368">
        <v>0</v>
      </c>
      <c r="D33" s="368">
        <v>9265.5660000000007</v>
      </c>
      <c r="E33" s="368">
        <v>3651.152</v>
      </c>
      <c r="F33" s="368">
        <v>0</v>
      </c>
      <c r="G33" s="368">
        <v>676.94600000000003</v>
      </c>
      <c r="H33" s="368">
        <v>6430.4660000000003</v>
      </c>
      <c r="I33" s="368">
        <v>21169.025000000001</v>
      </c>
      <c r="J33" s="368">
        <v>87933.642000000007</v>
      </c>
      <c r="K33" s="368">
        <v>129126.79700000001</v>
      </c>
      <c r="L33" s="368">
        <v>1282.308</v>
      </c>
      <c r="M33" s="368">
        <v>2035.3989999999999</v>
      </c>
      <c r="N33" s="368">
        <v>410.995</v>
      </c>
      <c r="O33" s="368">
        <v>1817.057</v>
      </c>
      <c r="P33" s="368">
        <v>491.79599999999999</v>
      </c>
      <c r="Q33" s="368">
        <v>76.507999999999996</v>
      </c>
      <c r="R33" s="368">
        <v>40.549999999999997</v>
      </c>
      <c r="S33" s="368">
        <v>1.274</v>
      </c>
      <c r="T33" s="368">
        <v>14.317</v>
      </c>
      <c r="U33" s="368">
        <v>29.664999999999999</v>
      </c>
      <c r="V33" s="368">
        <v>5239.6099999999997</v>
      </c>
      <c r="W33" s="368">
        <v>547.48599999999999</v>
      </c>
      <c r="X33" s="368">
        <v>12.228</v>
      </c>
      <c r="Y33" s="368">
        <v>968.07899999999995</v>
      </c>
      <c r="Z33" s="368">
        <v>3</v>
      </c>
      <c r="AA33" s="368">
        <v>9652.5640000000003</v>
      </c>
      <c r="AB33" s="472">
        <v>142097.068</v>
      </c>
      <c r="AC33" s="363"/>
      <c r="AE33" s="119"/>
      <c r="AF33" s="119"/>
      <c r="AG33" s="119"/>
      <c r="AH33" s="517"/>
      <c r="AI33" s="517"/>
    </row>
    <row r="34" spans="1:35" x14ac:dyDescent="0.2">
      <c r="A34" s="205"/>
      <c r="B34" s="139" t="s">
        <v>356</v>
      </c>
      <c r="C34" s="368">
        <v>0</v>
      </c>
      <c r="D34" s="368">
        <v>8604.4009999999998</v>
      </c>
      <c r="E34" s="368">
        <v>2096.643</v>
      </c>
      <c r="F34" s="368">
        <v>0.78</v>
      </c>
      <c r="G34" s="368">
        <v>435.63900000000001</v>
      </c>
      <c r="H34" s="368">
        <v>6147.7039999999997</v>
      </c>
      <c r="I34" s="368">
        <v>17519.938999999998</v>
      </c>
      <c r="J34" s="368">
        <v>87245.402000000002</v>
      </c>
      <c r="K34" s="368">
        <v>122050.508</v>
      </c>
      <c r="L34" s="368">
        <v>747.32899999999995</v>
      </c>
      <c r="M34" s="368">
        <v>2331.9650000000001</v>
      </c>
      <c r="N34" s="368">
        <v>377.86099999999999</v>
      </c>
      <c r="O34" s="368">
        <v>1810.059</v>
      </c>
      <c r="P34" s="368">
        <v>482.76499999999999</v>
      </c>
      <c r="Q34" s="368">
        <v>138.68100000000001</v>
      </c>
      <c r="R34" s="368">
        <v>39.503</v>
      </c>
      <c r="S34" s="368">
        <v>0</v>
      </c>
      <c r="T34" s="368">
        <v>41.884999999999998</v>
      </c>
      <c r="U34" s="368">
        <v>11.313000000000001</v>
      </c>
      <c r="V34" s="368">
        <v>4999.7240000000002</v>
      </c>
      <c r="W34" s="368">
        <v>420.32400000000001</v>
      </c>
      <c r="X34" s="368">
        <v>17.969000000000001</v>
      </c>
      <c r="Y34" s="368">
        <v>1159.308</v>
      </c>
      <c r="Z34" s="368">
        <v>0</v>
      </c>
      <c r="AA34" s="368">
        <v>9499.3919999999998</v>
      </c>
      <c r="AB34" s="472">
        <v>134629.19399999999</v>
      </c>
      <c r="AC34" s="363"/>
      <c r="AE34" s="119"/>
      <c r="AF34" s="119"/>
      <c r="AG34" s="119"/>
      <c r="AH34" s="517"/>
      <c r="AI34" s="517"/>
    </row>
    <row r="35" spans="1:35" x14ac:dyDescent="0.2">
      <c r="A35" s="205"/>
      <c r="B35" s="139" t="s">
        <v>358</v>
      </c>
      <c r="C35" s="368">
        <v>9.4450000000000003</v>
      </c>
      <c r="D35" s="368">
        <v>8956.2430000000004</v>
      </c>
      <c r="E35" s="368">
        <v>2799.299</v>
      </c>
      <c r="F35" s="368">
        <v>0</v>
      </c>
      <c r="G35" s="368">
        <v>551.12099999999998</v>
      </c>
      <c r="H35" s="368">
        <v>6811.2759999999998</v>
      </c>
      <c r="I35" s="368">
        <v>16898.022000000001</v>
      </c>
      <c r="J35" s="368">
        <v>89417.165999999997</v>
      </c>
      <c r="K35" s="368">
        <v>125442.573</v>
      </c>
      <c r="L35" s="368">
        <v>1681.107</v>
      </c>
      <c r="M35" s="368">
        <v>1850.374</v>
      </c>
      <c r="N35" s="368">
        <v>388.28</v>
      </c>
      <c r="O35" s="368">
        <v>5922.3770000000004</v>
      </c>
      <c r="P35" s="368">
        <v>476.15100000000001</v>
      </c>
      <c r="Q35" s="368">
        <v>32.497</v>
      </c>
      <c r="R35" s="368">
        <v>161.583</v>
      </c>
      <c r="S35" s="368">
        <v>0</v>
      </c>
      <c r="T35" s="368">
        <v>26.727</v>
      </c>
      <c r="U35" s="368">
        <v>0</v>
      </c>
      <c r="V35" s="368">
        <v>4796.2359999999999</v>
      </c>
      <c r="W35" s="368">
        <v>602.02700000000004</v>
      </c>
      <c r="X35" s="368">
        <v>8.9410000000000007</v>
      </c>
      <c r="Y35" s="368">
        <v>801.35500000000002</v>
      </c>
      <c r="Z35" s="368">
        <v>31.867999999999999</v>
      </c>
      <c r="AA35" s="368">
        <v>13248.04</v>
      </c>
      <c r="AB35" s="472">
        <v>142222.09400000001</v>
      </c>
      <c r="AC35" s="392"/>
      <c r="AE35" s="119"/>
      <c r="AF35" s="119"/>
      <c r="AG35" s="119"/>
      <c r="AH35" s="517"/>
      <c r="AI35" s="517"/>
    </row>
    <row r="36" spans="1:35" s="362" customFormat="1" ht="27" customHeight="1" x14ac:dyDescent="0.2">
      <c r="A36" s="139" t="s">
        <v>385</v>
      </c>
      <c r="B36" s="146" t="s">
        <v>354</v>
      </c>
      <c r="C36" s="369">
        <v>0</v>
      </c>
      <c r="D36" s="369">
        <v>9744.51</v>
      </c>
      <c r="E36" s="369">
        <v>2460.2440000000001</v>
      </c>
      <c r="F36" s="369">
        <v>0</v>
      </c>
      <c r="G36" s="369">
        <v>571.54300000000001</v>
      </c>
      <c r="H36" s="369">
        <v>6977.9859999999999</v>
      </c>
      <c r="I36" s="369">
        <v>16902.641</v>
      </c>
      <c r="J36" s="369">
        <v>96197.197</v>
      </c>
      <c r="K36" s="369">
        <v>132854.12</v>
      </c>
      <c r="L36" s="369">
        <v>999.96</v>
      </c>
      <c r="M36" s="369">
        <v>3155.1529999999998</v>
      </c>
      <c r="N36" s="369">
        <v>678.25199999999995</v>
      </c>
      <c r="O36" s="369">
        <v>1406.4949999999999</v>
      </c>
      <c r="P36" s="369">
        <v>455.19099999999997</v>
      </c>
      <c r="Q36" s="369">
        <v>75.441999999999993</v>
      </c>
      <c r="R36" s="369">
        <v>48.101999999999997</v>
      </c>
      <c r="S36" s="369">
        <v>0</v>
      </c>
      <c r="T36" s="369">
        <v>71.882000000000005</v>
      </c>
      <c r="U36" s="369">
        <v>2.99</v>
      </c>
      <c r="V36" s="369">
        <v>6010.0309999999999</v>
      </c>
      <c r="W36" s="369">
        <v>638.51300000000003</v>
      </c>
      <c r="X36" s="369">
        <v>27.527999999999999</v>
      </c>
      <c r="Y36" s="369">
        <v>779.36099999999999</v>
      </c>
      <c r="Z36" s="369">
        <v>7.1950000000000003</v>
      </c>
      <c r="AA36" s="368">
        <v>10200.981</v>
      </c>
      <c r="AB36" s="358">
        <v>147210.21399999998</v>
      </c>
      <c r="AC36" s="363"/>
      <c r="AD36" s="57"/>
      <c r="AE36" s="57"/>
      <c r="AF36" s="358"/>
      <c r="AG36" s="217"/>
    </row>
    <row r="37" spans="1:35" x14ac:dyDescent="0.2">
      <c r="A37" s="205"/>
      <c r="B37" s="143" t="s">
        <v>355</v>
      </c>
      <c r="C37" s="368">
        <v>0</v>
      </c>
      <c r="D37" s="368">
        <v>9088.0010000000002</v>
      </c>
      <c r="E37" s="368">
        <v>2065.9740000000002</v>
      </c>
      <c r="F37" s="368">
        <v>0</v>
      </c>
      <c r="G37" s="368">
        <v>423.98399999999998</v>
      </c>
      <c r="H37" s="368">
        <v>5707.5259999999998</v>
      </c>
      <c r="I37" s="368">
        <v>14002.396000000001</v>
      </c>
      <c r="J37" s="368">
        <v>99705.285999999993</v>
      </c>
      <c r="K37" s="368">
        <v>130993.167</v>
      </c>
      <c r="L37" s="368">
        <v>882.81600000000003</v>
      </c>
      <c r="M37" s="368">
        <v>1703.7360000000001</v>
      </c>
      <c r="N37" s="368">
        <v>410.67200000000003</v>
      </c>
      <c r="O37" s="368">
        <v>1451.4649999999999</v>
      </c>
      <c r="P37" s="368">
        <v>515.95100000000002</v>
      </c>
      <c r="Q37" s="368">
        <v>20.837</v>
      </c>
      <c r="R37" s="368">
        <v>47.006</v>
      </c>
      <c r="S37" s="368">
        <v>0</v>
      </c>
      <c r="T37" s="368">
        <v>8.8070000000000004</v>
      </c>
      <c r="U37" s="368">
        <v>1.5189999999999999</v>
      </c>
      <c r="V37" s="368">
        <v>4473.2960000000003</v>
      </c>
      <c r="W37" s="368">
        <v>549.096</v>
      </c>
      <c r="X37" s="368">
        <v>273.77499999999998</v>
      </c>
      <c r="Y37" s="368">
        <v>837.75099999999998</v>
      </c>
      <c r="Z37" s="368">
        <v>0</v>
      </c>
      <c r="AA37" s="368">
        <v>8590.1740000000009</v>
      </c>
      <c r="AB37" s="472">
        <v>142169.89300000001</v>
      </c>
      <c r="AC37" s="363"/>
      <c r="AE37" s="119"/>
      <c r="AF37" s="119"/>
      <c r="AG37" s="119"/>
      <c r="AH37" s="517"/>
      <c r="AI37" s="517"/>
    </row>
    <row r="38" spans="1:35" x14ac:dyDescent="0.2">
      <c r="A38" s="205"/>
      <c r="B38" s="143" t="s">
        <v>24</v>
      </c>
      <c r="C38" s="368">
        <v>0</v>
      </c>
      <c r="D38" s="368">
        <v>9074.6309999999994</v>
      </c>
      <c r="E38" s="368">
        <v>1727.4079999999999</v>
      </c>
      <c r="F38" s="368">
        <v>0</v>
      </c>
      <c r="G38" s="368">
        <v>345.96600000000001</v>
      </c>
      <c r="H38" s="368">
        <v>6708.7510000000002</v>
      </c>
      <c r="I38" s="368">
        <v>13587.375</v>
      </c>
      <c r="J38" s="368">
        <v>94220.72</v>
      </c>
      <c r="K38" s="368">
        <v>125664.852</v>
      </c>
      <c r="L38" s="368">
        <v>924.09900000000005</v>
      </c>
      <c r="M38" s="368">
        <v>1865.385</v>
      </c>
      <c r="N38" s="368">
        <v>654.12800000000004</v>
      </c>
      <c r="O38" s="368">
        <v>1867.181</v>
      </c>
      <c r="P38" s="368">
        <v>327.161</v>
      </c>
      <c r="Q38" s="368">
        <v>137.059</v>
      </c>
      <c r="R38" s="368">
        <v>77.576999999999998</v>
      </c>
      <c r="S38" s="368">
        <v>0</v>
      </c>
      <c r="T38" s="368">
        <v>39.302999999999997</v>
      </c>
      <c r="U38" s="368">
        <v>0.73799999999999999</v>
      </c>
      <c r="V38" s="368">
        <v>4257.6109999999999</v>
      </c>
      <c r="W38" s="368">
        <v>3972.1950000000002</v>
      </c>
      <c r="X38" s="368">
        <v>24.210999999999999</v>
      </c>
      <c r="Y38" s="368">
        <v>974.15899999999999</v>
      </c>
      <c r="Z38" s="368">
        <v>0</v>
      </c>
      <c r="AA38" s="368">
        <v>12331.323</v>
      </c>
      <c r="AB38" s="472">
        <v>140785.65899999999</v>
      </c>
      <c r="AC38" s="363"/>
      <c r="AE38" s="119"/>
      <c r="AF38" s="119"/>
      <c r="AG38" s="119"/>
      <c r="AH38" s="517"/>
      <c r="AI38" s="517"/>
    </row>
    <row r="39" spans="1:35" ht="13.5" thickBot="1" x14ac:dyDescent="0.25">
      <c r="A39" s="238"/>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D39" s="392"/>
    </row>
    <row r="40" spans="1:35" x14ac:dyDescent="0.2">
      <c r="AD40" s="392"/>
    </row>
    <row r="41" spans="1:35" ht="52.5" customHeight="1" x14ac:dyDescent="0.2">
      <c r="A41" s="637" t="s">
        <v>398</v>
      </c>
      <c r="B41" s="637"/>
      <c r="C41" s="637"/>
      <c r="D41" s="637"/>
      <c r="E41" s="637"/>
      <c r="F41" s="637"/>
      <c r="G41" s="637"/>
      <c r="H41" s="637"/>
      <c r="I41" s="637"/>
      <c r="J41" s="637"/>
      <c r="K41" s="637"/>
      <c r="L41" s="637"/>
      <c r="M41" s="637"/>
      <c r="N41" s="637"/>
      <c r="O41" s="637"/>
      <c r="P41" s="637"/>
      <c r="Q41" s="637"/>
      <c r="R41" s="637"/>
      <c r="S41" s="637"/>
      <c r="T41" s="637"/>
      <c r="U41" s="637"/>
      <c r="V41" s="637"/>
      <c r="W41" s="637"/>
      <c r="X41" s="637"/>
      <c r="Y41" s="637"/>
      <c r="Z41" s="637"/>
      <c r="AA41" s="637"/>
      <c r="AB41" s="637"/>
    </row>
    <row r="42" spans="1:35" x14ac:dyDescent="0.2">
      <c r="A42" s="114" t="s">
        <v>389</v>
      </c>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row>
    <row r="43" spans="1:35" x14ac:dyDescent="0.2">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row>
    <row r="44" spans="1:35" x14ac:dyDescent="0.2">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row>
  </sheetData>
  <mergeCells count="4">
    <mergeCell ref="C5:K5"/>
    <mergeCell ref="N5:AA5"/>
    <mergeCell ref="AB5:AB6"/>
    <mergeCell ref="A41:AB41"/>
  </mergeCells>
  <pageMargins left="0.70866141732283472" right="0.70866141732283472" top="0.74803149606299213" bottom="0.74803149606299213" header="0.31496062992125984" footer="0.31496062992125984"/>
  <pageSetup paperSize="9" scale="77" fitToWidth="2" orientation="landscape" r:id="rId1"/>
  <headerFooter>
    <oddHeader>&amp;L&amp;"Arial,Bold"&amp;15Table 6.5: Civil representation costs met by LAA (value)&amp;"Arial,Italic"&amp;10
Value (£'000) of civil representation (full licensed) cases completed, 2008-09 to 2015-16, with quarterly data Apr-Jun 2011 to Jul-Sep 2016</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3"/>
  <sheetViews>
    <sheetView workbookViewId="0">
      <pane xSplit="2" ySplit="6" topLeftCell="C7" activePane="bottomRight" state="frozen"/>
      <selection activeCell="D26" sqref="D26"/>
      <selection pane="topRight" activeCell="D26" sqref="D26"/>
      <selection pane="bottomLeft" activeCell="D26" sqref="D26"/>
      <selection pane="bottomRight"/>
    </sheetView>
  </sheetViews>
  <sheetFormatPr defaultColWidth="9.42578125" defaultRowHeight="12.75" outlineLevelCol="1" x14ac:dyDescent="0.2"/>
  <cols>
    <col min="1" max="1" width="10" style="57" customWidth="1"/>
    <col min="2" max="2" width="11.7109375" style="57" customWidth="1"/>
    <col min="3" max="3" width="13.5703125" style="57" hidden="1" customWidth="1" outlineLevel="1"/>
    <col min="4" max="6" width="9.42578125" style="57" hidden="1" customWidth="1" outlineLevel="1"/>
    <col min="7" max="7" width="11.5703125" style="57" hidden="1" customWidth="1" outlineLevel="1"/>
    <col min="8" max="8" width="15" style="57" hidden="1" customWidth="1" outlineLevel="1"/>
    <col min="9" max="9" width="12" style="57" hidden="1" customWidth="1" outlineLevel="1"/>
    <col min="10" max="10" width="11.42578125" style="57" hidden="1" customWidth="1" outlineLevel="1"/>
    <col min="11" max="11" width="8.5703125" style="57" customWidth="1" collapsed="1"/>
    <col min="12" max="12" width="12" style="57" bestFit="1" customWidth="1"/>
    <col min="13" max="13" width="8.5703125" style="57" customWidth="1"/>
    <col min="14" max="14" width="12" style="57" hidden="1" customWidth="1" outlineLevel="1"/>
    <col min="15" max="15" width="11.5703125" style="57" hidden="1" customWidth="1" outlineLevel="1"/>
    <col min="16" max="16" width="11" style="57" hidden="1" customWidth="1" outlineLevel="1"/>
    <col min="17" max="17" width="9.5703125" style="57" hidden="1" customWidth="1" outlineLevel="1"/>
    <col min="18" max="18" width="8.5703125" style="57" hidden="1" customWidth="1" outlineLevel="1"/>
    <col min="19" max="19" width="13.42578125" style="57" hidden="1" customWidth="1" outlineLevel="1"/>
    <col min="20" max="20" width="10" style="57" hidden="1" customWidth="1" outlineLevel="1"/>
    <col min="21" max="21" width="11.42578125" style="57" hidden="1" customWidth="1" outlineLevel="1"/>
    <col min="22" max="22" width="9.42578125" style="57" hidden="1" customWidth="1" outlineLevel="1"/>
    <col min="23" max="23" width="13.42578125" style="57" hidden="1" customWidth="1" outlineLevel="1"/>
    <col min="24" max="26" width="9.42578125" style="57" hidden="1" customWidth="1" outlineLevel="1"/>
    <col min="27" max="27" width="11.5703125" style="57" customWidth="1" collapsed="1"/>
    <col min="28" max="28" width="12" style="57" customWidth="1"/>
    <col min="29" max="16384" width="9.42578125" style="57"/>
  </cols>
  <sheetData>
    <row r="1" spans="1:30" ht="18" x14ac:dyDescent="0.2">
      <c r="A1" s="44" t="s">
        <v>264</v>
      </c>
      <c r="E1" s="88"/>
    </row>
    <row r="2" spans="1:30" ht="14.25" x14ac:dyDescent="0.2">
      <c r="A2" s="261"/>
      <c r="B2" s="88"/>
      <c r="C2" s="88"/>
      <c r="D2" s="88"/>
      <c r="E2" s="88"/>
      <c r="F2" s="88"/>
      <c r="AB2" s="88"/>
    </row>
    <row r="3" spans="1:30" ht="14.25" x14ac:dyDescent="0.2">
      <c r="A3" s="87" t="s">
        <v>499</v>
      </c>
      <c r="B3" s="88"/>
      <c r="C3" s="88"/>
      <c r="D3" s="88"/>
      <c r="E3" s="88"/>
      <c r="F3" s="88"/>
      <c r="AB3" s="88"/>
    </row>
    <row r="4" spans="1:30" ht="13.5" thickBot="1" x14ac:dyDescent="0.25">
      <c r="A4" s="238"/>
      <c r="B4" s="238"/>
      <c r="C4" s="259" t="s">
        <v>119</v>
      </c>
      <c r="D4" s="259"/>
      <c r="E4" s="259"/>
      <c r="F4" s="259"/>
      <c r="G4" s="259"/>
      <c r="H4" s="259"/>
      <c r="I4" s="259"/>
      <c r="J4" s="259"/>
      <c r="K4" s="344"/>
      <c r="L4" s="344"/>
      <c r="M4" s="344"/>
      <c r="N4" s="260" t="s">
        <v>235</v>
      </c>
      <c r="O4" s="260"/>
      <c r="P4" s="260"/>
      <c r="Q4" s="260"/>
      <c r="R4" s="260"/>
      <c r="S4" s="260"/>
      <c r="T4" s="260"/>
      <c r="U4" s="260"/>
      <c r="V4" s="260"/>
      <c r="W4" s="260"/>
      <c r="X4" s="260"/>
      <c r="Y4" s="260"/>
      <c r="Z4" s="260"/>
      <c r="AA4" s="238"/>
      <c r="AB4" s="238"/>
    </row>
    <row r="5" spans="1:30" ht="25.5" x14ac:dyDescent="0.2">
      <c r="A5" s="370"/>
      <c r="B5" s="370"/>
      <c r="C5" s="653" t="s">
        <v>119</v>
      </c>
      <c r="D5" s="653"/>
      <c r="E5" s="653"/>
      <c r="F5" s="653"/>
      <c r="G5" s="653"/>
      <c r="H5" s="653"/>
      <c r="I5" s="653"/>
      <c r="J5" s="653"/>
      <c r="K5" s="653"/>
      <c r="L5" s="364" t="s">
        <v>133</v>
      </c>
      <c r="M5" s="365" t="s">
        <v>205</v>
      </c>
      <c r="N5" s="663" t="s">
        <v>244</v>
      </c>
      <c r="O5" s="653"/>
      <c r="P5" s="653"/>
      <c r="Q5" s="653"/>
      <c r="R5" s="653"/>
      <c r="S5" s="653"/>
      <c r="T5" s="653"/>
      <c r="U5" s="653"/>
      <c r="V5" s="653"/>
      <c r="W5" s="653"/>
      <c r="X5" s="653"/>
      <c r="Y5" s="653"/>
      <c r="Z5" s="653"/>
      <c r="AA5" s="653"/>
      <c r="AB5" s="651" t="s">
        <v>245</v>
      </c>
    </row>
    <row r="6" spans="1:30" ht="38.25" x14ac:dyDescent="0.2">
      <c r="A6" s="394" t="s">
        <v>13</v>
      </c>
      <c r="B6" s="270" t="s">
        <v>21</v>
      </c>
      <c r="C6" s="360" t="s">
        <v>195</v>
      </c>
      <c r="D6" s="338" t="s">
        <v>136</v>
      </c>
      <c r="E6" s="338" t="s">
        <v>137</v>
      </c>
      <c r="F6" s="338" t="s">
        <v>138</v>
      </c>
      <c r="G6" s="338" t="s">
        <v>204</v>
      </c>
      <c r="H6" s="338" t="s">
        <v>140</v>
      </c>
      <c r="I6" s="338" t="s">
        <v>141</v>
      </c>
      <c r="J6" s="338" t="s">
        <v>142</v>
      </c>
      <c r="K6" s="406" t="s">
        <v>7</v>
      </c>
      <c r="L6" s="361" t="s">
        <v>7</v>
      </c>
      <c r="M6" s="361" t="s">
        <v>7</v>
      </c>
      <c r="N6" s="338" t="s">
        <v>125</v>
      </c>
      <c r="O6" s="338" t="s">
        <v>126</v>
      </c>
      <c r="P6" s="338" t="s">
        <v>120</v>
      </c>
      <c r="Q6" s="366" t="s">
        <v>127</v>
      </c>
      <c r="R6" s="366" t="s">
        <v>121</v>
      </c>
      <c r="S6" s="366" t="s">
        <v>128</v>
      </c>
      <c r="T6" s="366" t="s">
        <v>129</v>
      </c>
      <c r="U6" s="366" t="s">
        <v>122</v>
      </c>
      <c r="V6" s="366" t="s">
        <v>123</v>
      </c>
      <c r="W6" s="338" t="s">
        <v>132</v>
      </c>
      <c r="X6" s="338" t="s">
        <v>130</v>
      </c>
      <c r="Y6" s="338" t="s">
        <v>194</v>
      </c>
      <c r="Z6" s="367" t="s">
        <v>206</v>
      </c>
      <c r="AA6" s="406" t="s">
        <v>7</v>
      </c>
      <c r="AB6" s="647"/>
    </row>
    <row r="7" spans="1:30" x14ac:dyDescent="0.2">
      <c r="A7" s="140" t="s">
        <v>31</v>
      </c>
      <c r="B7" s="142" t="s">
        <v>326</v>
      </c>
      <c r="C7" s="368">
        <v>0</v>
      </c>
      <c r="D7" s="368">
        <v>34</v>
      </c>
      <c r="E7" s="368">
        <v>223</v>
      </c>
      <c r="F7" s="368">
        <v>0</v>
      </c>
      <c r="G7" s="368">
        <v>110</v>
      </c>
      <c r="H7" s="368">
        <v>5</v>
      </c>
      <c r="I7" s="368">
        <v>12</v>
      </c>
      <c r="J7" s="368">
        <v>8</v>
      </c>
      <c r="K7" s="368">
        <v>392</v>
      </c>
      <c r="L7" s="368">
        <v>312</v>
      </c>
      <c r="M7" s="368">
        <v>7</v>
      </c>
      <c r="N7" s="368">
        <v>351</v>
      </c>
      <c r="O7" s="368">
        <v>1752</v>
      </c>
      <c r="P7" s="368">
        <v>57</v>
      </c>
      <c r="Q7" s="368">
        <v>172</v>
      </c>
      <c r="R7" s="368">
        <v>34</v>
      </c>
      <c r="S7" s="368">
        <v>0</v>
      </c>
      <c r="T7" s="368">
        <v>30</v>
      </c>
      <c r="U7" s="368">
        <v>5</v>
      </c>
      <c r="V7" s="368">
        <v>1609</v>
      </c>
      <c r="W7" s="368">
        <v>163</v>
      </c>
      <c r="X7" s="368">
        <v>940</v>
      </c>
      <c r="Y7" s="368">
        <v>173</v>
      </c>
      <c r="Z7" s="368">
        <v>3</v>
      </c>
      <c r="AA7" s="368">
        <v>5289</v>
      </c>
      <c r="AB7" s="472">
        <v>6000</v>
      </c>
      <c r="AD7" s="472"/>
    </row>
    <row r="8" spans="1:30" x14ac:dyDescent="0.2">
      <c r="A8" s="140" t="s">
        <v>362</v>
      </c>
      <c r="B8" s="142" t="s">
        <v>326</v>
      </c>
      <c r="C8" s="368">
        <v>0</v>
      </c>
      <c r="D8" s="368">
        <v>23</v>
      </c>
      <c r="E8" s="368">
        <v>186</v>
      </c>
      <c r="F8" s="368">
        <v>0</v>
      </c>
      <c r="G8" s="368">
        <v>73</v>
      </c>
      <c r="H8" s="368">
        <v>12</v>
      </c>
      <c r="I8" s="368">
        <v>14</v>
      </c>
      <c r="J8" s="368">
        <v>6</v>
      </c>
      <c r="K8" s="368">
        <v>314</v>
      </c>
      <c r="L8" s="368">
        <v>256</v>
      </c>
      <c r="M8" s="368">
        <v>7</v>
      </c>
      <c r="N8" s="368">
        <v>323</v>
      </c>
      <c r="O8" s="368">
        <v>1520</v>
      </c>
      <c r="P8" s="368">
        <v>45</v>
      </c>
      <c r="Q8" s="368">
        <v>107</v>
      </c>
      <c r="R8" s="368">
        <v>27</v>
      </c>
      <c r="S8" s="368">
        <v>0</v>
      </c>
      <c r="T8" s="368">
        <v>26</v>
      </c>
      <c r="U8" s="368">
        <v>2</v>
      </c>
      <c r="V8" s="368">
        <v>1439</v>
      </c>
      <c r="W8" s="368">
        <v>137</v>
      </c>
      <c r="X8" s="368">
        <v>457</v>
      </c>
      <c r="Y8" s="368">
        <v>196</v>
      </c>
      <c r="Z8" s="368">
        <v>1</v>
      </c>
      <c r="AA8" s="368">
        <v>4280</v>
      </c>
      <c r="AB8" s="472">
        <v>4857</v>
      </c>
      <c r="AD8" s="472"/>
    </row>
    <row r="9" spans="1:30" x14ac:dyDescent="0.2">
      <c r="A9" s="140" t="s">
        <v>33</v>
      </c>
      <c r="B9" s="142" t="s">
        <v>326</v>
      </c>
      <c r="C9" s="368">
        <v>0</v>
      </c>
      <c r="D9" s="368">
        <v>15</v>
      </c>
      <c r="E9" s="368">
        <v>160</v>
      </c>
      <c r="F9" s="368">
        <v>1</v>
      </c>
      <c r="G9" s="368">
        <v>37</v>
      </c>
      <c r="H9" s="368">
        <v>3</v>
      </c>
      <c r="I9" s="368">
        <v>11</v>
      </c>
      <c r="J9" s="368">
        <v>4</v>
      </c>
      <c r="K9" s="368">
        <v>231</v>
      </c>
      <c r="L9" s="368">
        <v>407</v>
      </c>
      <c r="M9" s="368">
        <v>7</v>
      </c>
      <c r="N9" s="368">
        <v>388</v>
      </c>
      <c r="O9" s="368">
        <v>1491</v>
      </c>
      <c r="P9" s="368">
        <v>47</v>
      </c>
      <c r="Q9" s="368">
        <v>87</v>
      </c>
      <c r="R9" s="368">
        <v>34</v>
      </c>
      <c r="S9" s="368">
        <v>0</v>
      </c>
      <c r="T9" s="368">
        <v>26</v>
      </c>
      <c r="U9" s="368">
        <v>5</v>
      </c>
      <c r="V9" s="368">
        <v>1383</v>
      </c>
      <c r="W9" s="368">
        <v>128</v>
      </c>
      <c r="X9" s="368">
        <v>206</v>
      </c>
      <c r="Y9" s="368">
        <v>230</v>
      </c>
      <c r="Z9" s="368">
        <v>5</v>
      </c>
      <c r="AA9" s="368">
        <v>4030</v>
      </c>
      <c r="AB9" s="472">
        <v>4675</v>
      </c>
      <c r="AD9" s="472"/>
    </row>
    <row r="10" spans="1:30" x14ac:dyDescent="0.2">
      <c r="A10" s="140" t="s">
        <v>29</v>
      </c>
      <c r="B10" s="142"/>
      <c r="C10" s="368">
        <v>0</v>
      </c>
      <c r="D10" s="368">
        <v>17</v>
      </c>
      <c r="E10" s="368">
        <v>143</v>
      </c>
      <c r="F10" s="368">
        <v>1</v>
      </c>
      <c r="G10" s="368">
        <v>23</v>
      </c>
      <c r="H10" s="368">
        <v>3</v>
      </c>
      <c r="I10" s="368">
        <v>5</v>
      </c>
      <c r="J10" s="368">
        <v>3</v>
      </c>
      <c r="K10" s="368">
        <v>195</v>
      </c>
      <c r="L10" s="368">
        <v>288</v>
      </c>
      <c r="M10" s="368">
        <v>13</v>
      </c>
      <c r="N10" s="368">
        <v>458</v>
      </c>
      <c r="O10" s="368">
        <v>1464</v>
      </c>
      <c r="P10" s="368">
        <v>55</v>
      </c>
      <c r="Q10" s="368">
        <v>60</v>
      </c>
      <c r="R10" s="368">
        <v>30</v>
      </c>
      <c r="S10" s="368">
        <v>0</v>
      </c>
      <c r="T10" s="368">
        <v>12</v>
      </c>
      <c r="U10" s="368">
        <v>3</v>
      </c>
      <c r="V10" s="368">
        <v>1227</v>
      </c>
      <c r="W10" s="368">
        <v>79</v>
      </c>
      <c r="X10" s="368">
        <v>138</v>
      </c>
      <c r="Y10" s="368">
        <v>221</v>
      </c>
      <c r="Z10" s="368">
        <v>4</v>
      </c>
      <c r="AA10" s="368">
        <v>3751</v>
      </c>
      <c r="AB10" s="472">
        <v>4247</v>
      </c>
      <c r="AD10" s="472"/>
    </row>
    <row r="11" spans="1:30" x14ac:dyDescent="0.2">
      <c r="A11" s="140" t="s">
        <v>448</v>
      </c>
      <c r="B11" s="142"/>
      <c r="C11" s="368">
        <v>0</v>
      </c>
      <c r="D11" s="368">
        <v>10</v>
      </c>
      <c r="E11" s="368">
        <v>169</v>
      </c>
      <c r="F11" s="368">
        <v>1</v>
      </c>
      <c r="G11" s="368">
        <v>19</v>
      </c>
      <c r="H11" s="368">
        <v>5</v>
      </c>
      <c r="I11" s="368">
        <v>8</v>
      </c>
      <c r="J11" s="368">
        <v>1</v>
      </c>
      <c r="K11" s="368">
        <v>213</v>
      </c>
      <c r="L11" s="368">
        <v>353</v>
      </c>
      <c r="M11" s="368">
        <v>15</v>
      </c>
      <c r="N11" s="368">
        <v>526</v>
      </c>
      <c r="O11" s="368">
        <v>1176</v>
      </c>
      <c r="P11" s="368">
        <v>71</v>
      </c>
      <c r="Q11" s="368">
        <v>35</v>
      </c>
      <c r="R11" s="368">
        <v>18</v>
      </c>
      <c r="S11" s="368">
        <v>0</v>
      </c>
      <c r="T11" s="368">
        <v>12</v>
      </c>
      <c r="U11" s="368">
        <v>1</v>
      </c>
      <c r="V11" s="368">
        <v>1158</v>
      </c>
      <c r="W11" s="368">
        <v>86</v>
      </c>
      <c r="X11" s="368">
        <v>113</v>
      </c>
      <c r="Y11" s="368">
        <v>254</v>
      </c>
      <c r="Z11" s="368">
        <v>1</v>
      </c>
      <c r="AA11" s="368">
        <v>3451</v>
      </c>
      <c r="AB11" s="472">
        <v>4032</v>
      </c>
      <c r="AD11" s="472"/>
    </row>
    <row r="12" spans="1:30" x14ac:dyDescent="0.2">
      <c r="A12" s="140" t="s">
        <v>27</v>
      </c>
      <c r="B12" s="141"/>
      <c r="C12" s="368">
        <v>0</v>
      </c>
      <c r="D12" s="368">
        <v>20</v>
      </c>
      <c r="E12" s="368">
        <v>166</v>
      </c>
      <c r="F12" s="368">
        <v>0</v>
      </c>
      <c r="G12" s="368">
        <v>6</v>
      </c>
      <c r="H12" s="368">
        <v>1</v>
      </c>
      <c r="I12" s="368">
        <v>11</v>
      </c>
      <c r="J12" s="368">
        <v>8</v>
      </c>
      <c r="K12" s="368">
        <v>212</v>
      </c>
      <c r="L12" s="368">
        <v>504</v>
      </c>
      <c r="M12" s="368">
        <v>6</v>
      </c>
      <c r="N12" s="368">
        <v>436</v>
      </c>
      <c r="O12" s="368">
        <v>1032</v>
      </c>
      <c r="P12" s="368">
        <v>97</v>
      </c>
      <c r="Q12" s="368">
        <v>41</v>
      </c>
      <c r="R12" s="368">
        <v>19</v>
      </c>
      <c r="S12" s="368">
        <v>0</v>
      </c>
      <c r="T12" s="368">
        <v>13</v>
      </c>
      <c r="U12" s="368">
        <v>1</v>
      </c>
      <c r="V12" s="368">
        <v>1304</v>
      </c>
      <c r="W12" s="368">
        <v>61</v>
      </c>
      <c r="X12" s="368">
        <v>32</v>
      </c>
      <c r="Y12" s="368">
        <v>225</v>
      </c>
      <c r="Z12" s="368">
        <v>1</v>
      </c>
      <c r="AA12" s="368">
        <v>3262</v>
      </c>
      <c r="AB12" s="472">
        <v>3984</v>
      </c>
      <c r="AD12" s="472"/>
    </row>
    <row r="13" spans="1:30" x14ac:dyDescent="0.2">
      <c r="A13" s="140" t="s">
        <v>357</v>
      </c>
      <c r="B13" s="141"/>
      <c r="C13" s="368">
        <v>0</v>
      </c>
      <c r="D13" s="368">
        <v>9</v>
      </c>
      <c r="E13" s="368">
        <v>131</v>
      </c>
      <c r="F13" s="368">
        <v>0</v>
      </c>
      <c r="G13" s="368">
        <v>4</v>
      </c>
      <c r="H13" s="368">
        <v>3</v>
      </c>
      <c r="I13" s="368">
        <v>10</v>
      </c>
      <c r="J13" s="368">
        <v>10</v>
      </c>
      <c r="K13" s="368">
        <v>167</v>
      </c>
      <c r="L13" s="368">
        <v>536</v>
      </c>
      <c r="M13" s="368">
        <v>5</v>
      </c>
      <c r="N13" s="368">
        <v>518</v>
      </c>
      <c r="O13" s="368">
        <v>796</v>
      </c>
      <c r="P13" s="368">
        <v>85</v>
      </c>
      <c r="Q13" s="368">
        <v>35</v>
      </c>
      <c r="R13" s="368">
        <v>15</v>
      </c>
      <c r="S13" s="368">
        <v>0</v>
      </c>
      <c r="T13" s="368">
        <v>13</v>
      </c>
      <c r="U13" s="368">
        <v>2</v>
      </c>
      <c r="V13" s="368">
        <v>1339</v>
      </c>
      <c r="W13" s="368">
        <v>132</v>
      </c>
      <c r="X13" s="368">
        <v>52</v>
      </c>
      <c r="Y13" s="368">
        <v>268</v>
      </c>
      <c r="Z13" s="368">
        <v>0</v>
      </c>
      <c r="AA13" s="368">
        <v>3255</v>
      </c>
      <c r="AB13" s="472">
        <v>3963</v>
      </c>
      <c r="AD13" s="472"/>
    </row>
    <row r="14" spans="1:30" x14ac:dyDescent="0.2">
      <c r="A14" s="140" t="s">
        <v>367</v>
      </c>
      <c r="B14" s="141"/>
      <c r="C14" s="368">
        <v>0</v>
      </c>
      <c r="D14" s="368">
        <v>13</v>
      </c>
      <c r="E14" s="368">
        <v>90</v>
      </c>
      <c r="F14" s="368">
        <v>0</v>
      </c>
      <c r="G14" s="368">
        <v>5</v>
      </c>
      <c r="H14" s="368">
        <v>7</v>
      </c>
      <c r="I14" s="368">
        <v>8</v>
      </c>
      <c r="J14" s="368">
        <v>10</v>
      </c>
      <c r="K14" s="368">
        <v>133</v>
      </c>
      <c r="L14" s="368">
        <v>597</v>
      </c>
      <c r="M14" s="368">
        <v>7</v>
      </c>
      <c r="N14" s="368">
        <v>427</v>
      </c>
      <c r="O14" s="368">
        <v>671</v>
      </c>
      <c r="P14" s="368">
        <v>99</v>
      </c>
      <c r="Q14" s="368">
        <v>20</v>
      </c>
      <c r="R14" s="368">
        <v>9</v>
      </c>
      <c r="S14" s="368">
        <v>1</v>
      </c>
      <c r="T14" s="368">
        <v>6</v>
      </c>
      <c r="U14" s="368">
        <v>2</v>
      </c>
      <c r="V14" s="368">
        <v>1226</v>
      </c>
      <c r="W14" s="368">
        <v>63</v>
      </c>
      <c r="X14" s="368">
        <v>20</v>
      </c>
      <c r="Y14" s="368">
        <v>261</v>
      </c>
      <c r="Z14" s="368">
        <v>2</v>
      </c>
      <c r="AA14" s="368">
        <v>2807</v>
      </c>
      <c r="AB14" s="472">
        <v>3544</v>
      </c>
      <c r="AD14" s="472"/>
    </row>
    <row r="15" spans="1:30" x14ac:dyDescent="0.2">
      <c r="A15" s="143"/>
      <c r="B15" s="141"/>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118"/>
    </row>
    <row r="16" spans="1:30" x14ac:dyDescent="0.2">
      <c r="A16" s="144" t="s">
        <v>327</v>
      </c>
      <c r="B16" s="498" t="s">
        <v>22</v>
      </c>
      <c r="C16" s="368">
        <v>0</v>
      </c>
      <c r="D16" s="368">
        <v>4</v>
      </c>
      <c r="E16" s="368">
        <v>26</v>
      </c>
      <c r="F16" s="368">
        <v>0</v>
      </c>
      <c r="G16" s="368">
        <v>7</v>
      </c>
      <c r="H16" s="368">
        <v>0</v>
      </c>
      <c r="I16" s="368">
        <v>0</v>
      </c>
      <c r="J16" s="368">
        <v>0</v>
      </c>
      <c r="K16" s="368">
        <v>37</v>
      </c>
      <c r="L16" s="368">
        <v>53</v>
      </c>
      <c r="M16" s="368">
        <v>1</v>
      </c>
      <c r="N16" s="368">
        <v>102</v>
      </c>
      <c r="O16" s="368">
        <v>341</v>
      </c>
      <c r="P16" s="368">
        <v>14</v>
      </c>
      <c r="Q16" s="368">
        <v>18</v>
      </c>
      <c r="R16" s="368">
        <v>4</v>
      </c>
      <c r="S16" s="368">
        <v>0</v>
      </c>
      <c r="T16" s="368">
        <v>4</v>
      </c>
      <c r="U16" s="368">
        <v>1</v>
      </c>
      <c r="V16" s="368">
        <v>258</v>
      </c>
      <c r="W16" s="368">
        <v>15</v>
      </c>
      <c r="X16" s="368">
        <v>32</v>
      </c>
      <c r="Y16" s="368">
        <v>50</v>
      </c>
      <c r="Z16" s="368">
        <v>2</v>
      </c>
      <c r="AA16" s="368">
        <v>841</v>
      </c>
      <c r="AB16" s="472">
        <v>932</v>
      </c>
      <c r="AD16" s="472"/>
    </row>
    <row r="17" spans="1:31" x14ac:dyDescent="0.2">
      <c r="A17" s="205"/>
      <c r="B17" s="139" t="s">
        <v>23</v>
      </c>
      <c r="C17" s="368">
        <v>0</v>
      </c>
      <c r="D17" s="368">
        <v>3</v>
      </c>
      <c r="E17" s="368">
        <v>35</v>
      </c>
      <c r="F17" s="368">
        <v>0</v>
      </c>
      <c r="G17" s="368">
        <v>7</v>
      </c>
      <c r="H17" s="368">
        <v>1</v>
      </c>
      <c r="I17" s="368">
        <v>2</v>
      </c>
      <c r="J17" s="368">
        <v>2</v>
      </c>
      <c r="K17" s="368">
        <v>50</v>
      </c>
      <c r="L17" s="368">
        <v>88</v>
      </c>
      <c r="M17" s="368">
        <v>5</v>
      </c>
      <c r="N17" s="368">
        <v>100</v>
      </c>
      <c r="O17" s="368">
        <v>366</v>
      </c>
      <c r="P17" s="368">
        <v>7</v>
      </c>
      <c r="Q17" s="368">
        <v>10</v>
      </c>
      <c r="R17" s="368">
        <v>8</v>
      </c>
      <c r="S17" s="368">
        <v>0</v>
      </c>
      <c r="T17" s="368">
        <v>2</v>
      </c>
      <c r="U17" s="368">
        <v>0</v>
      </c>
      <c r="V17" s="368">
        <v>282</v>
      </c>
      <c r="W17" s="368">
        <v>17</v>
      </c>
      <c r="X17" s="368">
        <v>28</v>
      </c>
      <c r="Y17" s="368">
        <v>60</v>
      </c>
      <c r="Z17" s="368">
        <v>1</v>
      </c>
      <c r="AA17" s="368">
        <v>881</v>
      </c>
      <c r="AB17" s="472">
        <v>1024</v>
      </c>
      <c r="AD17" s="472"/>
    </row>
    <row r="18" spans="1:31" x14ac:dyDescent="0.2">
      <c r="A18" s="205"/>
      <c r="B18" s="139" t="s">
        <v>24</v>
      </c>
      <c r="C18" s="368">
        <v>0</v>
      </c>
      <c r="D18" s="368">
        <v>3</v>
      </c>
      <c r="E18" s="368">
        <v>42</v>
      </c>
      <c r="F18" s="368">
        <v>1</v>
      </c>
      <c r="G18" s="368">
        <v>4</v>
      </c>
      <c r="H18" s="368">
        <v>0</v>
      </c>
      <c r="I18" s="368">
        <v>2</v>
      </c>
      <c r="J18" s="368">
        <v>1</v>
      </c>
      <c r="K18" s="368">
        <v>53</v>
      </c>
      <c r="L18" s="368">
        <v>87</v>
      </c>
      <c r="M18" s="368">
        <v>3</v>
      </c>
      <c r="N18" s="368">
        <v>94</v>
      </c>
      <c r="O18" s="368">
        <v>360</v>
      </c>
      <c r="P18" s="368">
        <v>19</v>
      </c>
      <c r="Q18" s="368">
        <v>15</v>
      </c>
      <c r="R18" s="368">
        <v>11</v>
      </c>
      <c r="S18" s="368">
        <v>0</v>
      </c>
      <c r="T18" s="368">
        <v>5</v>
      </c>
      <c r="U18" s="368">
        <v>0</v>
      </c>
      <c r="V18" s="368">
        <v>372</v>
      </c>
      <c r="W18" s="368">
        <v>23</v>
      </c>
      <c r="X18" s="368">
        <v>41</v>
      </c>
      <c r="Y18" s="368">
        <v>57</v>
      </c>
      <c r="Z18" s="368">
        <v>1</v>
      </c>
      <c r="AA18" s="368">
        <v>998</v>
      </c>
      <c r="AB18" s="472">
        <v>1141</v>
      </c>
      <c r="AD18" s="472"/>
    </row>
    <row r="19" spans="1:31" x14ac:dyDescent="0.2">
      <c r="A19" s="205"/>
      <c r="B19" s="139" t="s">
        <v>25</v>
      </c>
      <c r="C19" s="368">
        <v>0</v>
      </c>
      <c r="D19" s="368">
        <v>7</v>
      </c>
      <c r="E19" s="368">
        <v>40</v>
      </c>
      <c r="F19" s="368">
        <v>0</v>
      </c>
      <c r="G19" s="368">
        <v>5</v>
      </c>
      <c r="H19" s="368">
        <v>2</v>
      </c>
      <c r="I19" s="368">
        <v>1</v>
      </c>
      <c r="J19" s="368">
        <v>0</v>
      </c>
      <c r="K19" s="368">
        <v>55</v>
      </c>
      <c r="L19" s="368">
        <v>60</v>
      </c>
      <c r="M19" s="368">
        <v>4</v>
      </c>
      <c r="N19" s="368">
        <v>162</v>
      </c>
      <c r="O19" s="368">
        <v>397</v>
      </c>
      <c r="P19" s="368">
        <v>15</v>
      </c>
      <c r="Q19" s="368">
        <v>17</v>
      </c>
      <c r="R19" s="368">
        <v>7</v>
      </c>
      <c r="S19" s="368">
        <v>0</v>
      </c>
      <c r="T19" s="368">
        <v>1</v>
      </c>
      <c r="U19" s="368">
        <v>2</v>
      </c>
      <c r="V19" s="368">
        <v>315</v>
      </c>
      <c r="W19" s="368">
        <v>24</v>
      </c>
      <c r="X19" s="368">
        <v>37</v>
      </c>
      <c r="Y19" s="368">
        <v>54</v>
      </c>
      <c r="Z19" s="368">
        <v>0</v>
      </c>
      <c r="AA19" s="368">
        <v>1031</v>
      </c>
      <c r="AB19" s="472">
        <v>1150</v>
      </c>
      <c r="AD19" s="472"/>
    </row>
    <row r="20" spans="1:31" s="362" customFormat="1" ht="27" customHeight="1" x14ac:dyDescent="0.2">
      <c r="A20" s="145" t="s">
        <v>28</v>
      </c>
      <c r="B20" s="146" t="s">
        <v>22</v>
      </c>
      <c r="C20" s="369">
        <v>0</v>
      </c>
      <c r="D20" s="369">
        <v>1</v>
      </c>
      <c r="E20" s="369">
        <v>46</v>
      </c>
      <c r="F20" s="369">
        <v>0</v>
      </c>
      <c r="G20" s="369">
        <v>8</v>
      </c>
      <c r="H20" s="369">
        <v>1</v>
      </c>
      <c r="I20" s="369">
        <v>3</v>
      </c>
      <c r="J20" s="369">
        <v>0</v>
      </c>
      <c r="K20" s="369">
        <v>59</v>
      </c>
      <c r="L20" s="369">
        <v>80</v>
      </c>
      <c r="M20" s="369">
        <v>5</v>
      </c>
      <c r="N20" s="369">
        <v>160</v>
      </c>
      <c r="O20" s="369">
        <v>349</v>
      </c>
      <c r="P20" s="369">
        <v>16</v>
      </c>
      <c r="Q20" s="369">
        <v>11</v>
      </c>
      <c r="R20" s="369">
        <v>3</v>
      </c>
      <c r="S20" s="369">
        <v>0</v>
      </c>
      <c r="T20" s="369">
        <v>2</v>
      </c>
      <c r="U20" s="369">
        <v>0</v>
      </c>
      <c r="V20" s="369">
        <v>284</v>
      </c>
      <c r="W20" s="369">
        <v>34</v>
      </c>
      <c r="X20" s="369">
        <v>44</v>
      </c>
      <c r="Y20" s="369">
        <v>69</v>
      </c>
      <c r="Z20" s="369">
        <v>0</v>
      </c>
      <c r="AA20" s="368">
        <v>972</v>
      </c>
      <c r="AB20" s="358">
        <v>1116</v>
      </c>
      <c r="AC20" s="57"/>
      <c r="AD20" s="358"/>
      <c r="AE20" s="57"/>
    </row>
    <row r="21" spans="1:31" x14ac:dyDescent="0.2">
      <c r="A21" s="205"/>
      <c r="B21" s="139" t="s">
        <v>23</v>
      </c>
      <c r="C21" s="368">
        <v>0</v>
      </c>
      <c r="D21" s="368">
        <v>3</v>
      </c>
      <c r="E21" s="368">
        <v>44</v>
      </c>
      <c r="F21" s="368">
        <v>0</v>
      </c>
      <c r="G21" s="368">
        <v>6</v>
      </c>
      <c r="H21" s="368">
        <v>1</v>
      </c>
      <c r="I21" s="368">
        <v>1</v>
      </c>
      <c r="J21" s="368">
        <v>0</v>
      </c>
      <c r="K21" s="368">
        <v>55</v>
      </c>
      <c r="L21" s="368">
        <v>74</v>
      </c>
      <c r="M21" s="368">
        <v>3</v>
      </c>
      <c r="N21" s="368">
        <v>106</v>
      </c>
      <c r="O21" s="368">
        <v>285</v>
      </c>
      <c r="P21" s="368">
        <v>17</v>
      </c>
      <c r="Q21" s="368">
        <v>7</v>
      </c>
      <c r="R21" s="368">
        <v>5</v>
      </c>
      <c r="S21" s="368">
        <v>0</v>
      </c>
      <c r="T21" s="368">
        <v>5</v>
      </c>
      <c r="U21" s="368">
        <v>1</v>
      </c>
      <c r="V21" s="368">
        <v>317</v>
      </c>
      <c r="W21" s="368">
        <v>23</v>
      </c>
      <c r="X21" s="368">
        <v>29</v>
      </c>
      <c r="Y21" s="368">
        <v>62</v>
      </c>
      <c r="Z21" s="368">
        <v>1</v>
      </c>
      <c r="AA21" s="368">
        <v>858</v>
      </c>
      <c r="AB21" s="472">
        <v>990</v>
      </c>
      <c r="AD21" s="472"/>
    </row>
    <row r="22" spans="1:31" x14ac:dyDescent="0.2">
      <c r="A22" s="205"/>
      <c r="B22" s="139" t="s">
        <v>356</v>
      </c>
      <c r="C22" s="368">
        <v>0</v>
      </c>
      <c r="D22" s="368">
        <v>4</v>
      </c>
      <c r="E22" s="368">
        <v>45</v>
      </c>
      <c r="F22" s="368">
        <v>0</v>
      </c>
      <c r="G22" s="368">
        <v>3</v>
      </c>
      <c r="H22" s="368">
        <v>2</v>
      </c>
      <c r="I22" s="368">
        <v>0</v>
      </c>
      <c r="J22" s="368">
        <v>0</v>
      </c>
      <c r="K22" s="368">
        <v>54</v>
      </c>
      <c r="L22" s="368">
        <v>105</v>
      </c>
      <c r="M22" s="368">
        <v>3</v>
      </c>
      <c r="N22" s="368">
        <v>127</v>
      </c>
      <c r="O22" s="368">
        <v>303</v>
      </c>
      <c r="P22" s="368">
        <v>14</v>
      </c>
      <c r="Q22" s="368">
        <v>11</v>
      </c>
      <c r="R22" s="368">
        <v>7</v>
      </c>
      <c r="S22" s="368">
        <v>0</v>
      </c>
      <c r="T22" s="368">
        <v>2</v>
      </c>
      <c r="U22" s="368">
        <v>0</v>
      </c>
      <c r="V22" s="368">
        <v>289</v>
      </c>
      <c r="W22" s="368">
        <v>17</v>
      </c>
      <c r="X22" s="368">
        <v>27</v>
      </c>
      <c r="Y22" s="368">
        <v>67</v>
      </c>
      <c r="Z22" s="368">
        <v>0</v>
      </c>
      <c r="AA22" s="368">
        <v>864</v>
      </c>
      <c r="AB22" s="472">
        <v>1026</v>
      </c>
      <c r="AD22" s="472"/>
    </row>
    <row r="23" spans="1:31" x14ac:dyDescent="0.2">
      <c r="A23" s="205"/>
      <c r="B23" s="139" t="s">
        <v>25</v>
      </c>
      <c r="C23" s="368">
        <v>0</v>
      </c>
      <c r="D23" s="368">
        <v>2</v>
      </c>
      <c r="E23" s="368">
        <v>34</v>
      </c>
      <c r="F23" s="368">
        <v>1</v>
      </c>
      <c r="G23" s="368">
        <v>2</v>
      </c>
      <c r="H23" s="368">
        <v>1</v>
      </c>
      <c r="I23" s="368">
        <v>4</v>
      </c>
      <c r="J23" s="368">
        <v>1</v>
      </c>
      <c r="K23" s="368">
        <v>45</v>
      </c>
      <c r="L23" s="368">
        <v>94</v>
      </c>
      <c r="M23" s="368">
        <v>4</v>
      </c>
      <c r="N23" s="368">
        <v>133</v>
      </c>
      <c r="O23" s="368">
        <v>239</v>
      </c>
      <c r="P23" s="368">
        <v>24</v>
      </c>
      <c r="Q23" s="368">
        <v>6</v>
      </c>
      <c r="R23" s="368">
        <v>3</v>
      </c>
      <c r="S23" s="368">
        <v>0</v>
      </c>
      <c r="T23" s="368">
        <v>3</v>
      </c>
      <c r="U23" s="368">
        <v>0</v>
      </c>
      <c r="V23" s="368">
        <v>268</v>
      </c>
      <c r="W23" s="368">
        <v>12</v>
      </c>
      <c r="X23" s="368">
        <v>13</v>
      </c>
      <c r="Y23" s="368">
        <v>56</v>
      </c>
      <c r="Z23" s="368">
        <v>0</v>
      </c>
      <c r="AA23" s="368">
        <v>757</v>
      </c>
      <c r="AB23" s="472">
        <v>900</v>
      </c>
      <c r="AD23" s="472"/>
    </row>
    <row r="24" spans="1:31" s="362" customFormat="1" ht="27" customHeight="1" x14ac:dyDescent="0.2">
      <c r="A24" s="146" t="s">
        <v>27</v>
      </c>
      <c r="B24" s="146" t="s">
        <v>22</v>
      </c>
      <c r="C24" s="369">
        <v>0</v>
      </c>
      <c r="D24" s="369">
        <v>4</v>
      </c>
      <c r="E24" s="369">
        <v>49</v>
      </c>
      <c r="F24" s="369">
        <v>0</v>
      </c>
      <c r="G24" s="369">
        <v>2</v>
      </c>
      <c r="H24" s="369">
        <v>0</v>
      </c>
      <c r="I24" s="369">
        <v>3</v>
      </c>
      <c r="J24" s="369">
        <v>4</v>
      </c>
      <c r="K24" s="369">
        <v>62</v>
      </c>
      <c r="L24" s="369">
        <v>98</v>
      </c>
      <c r="M24" s="369">
        <v>2</v>
      </c>
      <c r="N24" s="369">
        <v>122</v>
      </c>
      <c r="O24" s="369">
        <v>230</v>
      </c>
      <c r="P24" s="369">
        <v>22</v>
      </c>
      <c r="Q24" s="369">
        <v>9</v>
      </c>
      <c r="R24" s="369">
        <v>7</v>
      </c>
      <c r="S24" s="369">
        <v>0</v>
      </c>
      <c r="T24" s="369">
        <v>3</v>
      </c>
      <c r="U24" s="369">
        <v>0</v>
      </c>
      <c r="V24" s="369">
        <v>272</v>
      </c>
      <c r="W24" s="369">
        <v>18</v>
      </c>
      <c r="X24" s="369">
        <v>9</v>
      </c>
      <c r="Y24" s="369">
        <v>58</v>
      </c>
      <c r="Z24" s="369">
        <v>1</v>
      </c>
      <c r="AA24" s="368">
        <v>751</v>
      </c>
      <c r="AB24" s="358">
        <v>913</v>
      </c>
      <c r="AC24" s="57"/>
      <c r="AD24" s="358"/>
      <c r="AE24" s="57"/>
    </row>
    <row r="25" spans="1:31" x14ac:dyDescent="0.2">
      <c r="A25" s="205"/>
      <c r="B25" s="139" t="s">
        <v>23</v>
      </c>
      <c r="C25" s="368">
        <v>0</v>
      </c>
      <c r="D25" s="368">
        <v>5</v>
      </c>
      <c r="E25" s="368">
        <v>43</v>
      </c>
      <c r="F25" s="368">
        <v>0</v>
      </c>
      <c r="G25" s="368">
        <v>1</v>
      </c>
      <c r="H25" s="368">
        <v>1</v>
      </c>
      <c r="I25" s="368">
        <v>1</v>
      </c>
      <c r="J25" s="368">
        <v>2</v>
      </c>
      <c r="K25" s="368">
        <v>53</v>
      </c>
      <c r="L25" s="368">
        <v>114</v>
      </c>
      <c r="M25" s="368">
        <v>2</v>
      </c>
      <c r="N25" s="368">
        <v>116</v>
      </c>
      <c r="O25" s="368">
        <v>284</v>
      </c>
      <c r="P25" s="368">
        <v>27</v>
      </c>
      <c r="Q25" s="368">
        <v>11</v>
      </c>
      <c r="R25" s="368">
        <v>2</v>
      </c>
      <c r="S25" s="368">
        <v>0</v>
      </c>
      <c r="T25" s="368">
        <v>3</v>
      </c>
      <c r="U25" s="368">
        <v>1</v>
      </c>
      <c r="V25" s="368">
        <v>307</v>
      </c>
      <c r="W25" s="368">
        <v>14</v>
      </c>
      <c r="X25" s="368">
        <v>7</v>
      </c>
      <c r="Y25" s="368">
        <v>69</v>
      </c>
      <c r="Z25" s="368">
        <v>0</v>
      </c>
      <c r="AA25" s="368">
        <v>841</v>
      </c>
      <c r="AB25" s="472">
        <v>1010</v>
      </c>
      <c r="AD25" s="472"/>
    </row>
    <row r="26" spans="1:31" x14ac:dyDescent="0.2">
      <c r="A26" s="205"/>
      <c r="B26" s="139" t="s">
        <v>24</v>
      </c>
      <c r="C26" s="368">
        <v>0</v>
      </c>
      <c r="D26" s="368">
        <v>1</v>
      </c>
      <c r="E26" s="368">
        <v>36</v>
      </c>
      <c r="F26" s="368">
        <v>0</v>
      </c>
      <c r="G26" s="368">
        <v>1</v>
      </c>
      <c r="H26" s="368">
        <v>0</v>
      </c>
      <c r="I26" s="368">
        <v>5</v>
      </c>
      <c r="J26" s="368">
        <v>2</v>
      </c>
      <c r="K26" s="368">
        <v>45</v>
      </c>
      <c r="L26" s="368">
        <v>148</v>
      </c>
      <c r="M26" s="368">
        <v>1</v>
      </c>
      <c r="N26" s="368">
        <v>88</v>
      </c>
      <c r="O26" s="368">
        <v>213</v>
      </c>
      <c r="P26" s="368">
        <v>23</v>
      </c>
      <c r="Q26" s="368">
        <v>11</v>
      </c>
      <c r="R26" s="368">
        <v>6</v>
      </c>
      <c r="S26" s="368">
        <v>0</v>
      </c>
      <c r="T26" s="368">
        <v>4</v>
      </c>
      <c r="U26" s="368">
        <v>0</v>
      </c>
      <c r="V26" s="368">
        <v>336</v>
      </c>
      <c r="W26" s="368">
        <v>14</v>
      </c>
      <c r="X26" s="368">
        <v>1</v>
      </c>
      <c r="Y26" s="368">
        <v>51</v>
      </c>
      <c r="Z26" s="368">
        <v>0</v>
      </c>
      <c r="AA26" s="368">
        <v>747</v>
      </c>
      <c r="AB26" s="472">
        <v>941</v>
      </c>
      <c r="AD26" s="472"/>
    </row>
    <row r="27" spans="1:31" x14ac:dyDescent="0.2">
      <c r="A27" s="205"/>
      <c r="B27" s="139" t="s">
        <v>449</v>
      </c>
      <c r="C27" s="368">
        <v>0</v>
      </c>
      <c r="D27" s="368">
        <v>10</v>
      </c>
      <c r="E27" s="368">
        <v>38</v>
      </c>
      <c r="F27" s="368">
        <v>0</v>
      </c>
      <c r="G27" s="368">
        <v>2</v>
      </c>
      <c r="H27" s="368">
        <v>0</v>
      </c>
      <c r="I27" s="368">
        <v>2</v>
      </c>
      <c r="J27" s="368">
        <v>0</v>
      </c>
      <c r="K27" s="368">
        <v>52</v>
      </c>
      <c r="L27" s="368">
        <v>144</v>
      </c>
      <c r="M27" s="368">
        <v>1</v>
      </c>
      <c r="N27" s="368">
        <v>110</v>
      </c>
      <c r="O27" s="368">
        <v>305</v>
      </c>
      <c r="P27" s="368">
        <v>25</v>
      </c>
      <c r="Q27" s="368">
        <v>10</v>
      </c>
      <c r="R27" s="368">
        <v>4</v>
      </c>
      <c r="S27" s="368">
        <v>0</v>
      </c>
      <c r="T27" s="368">
        <v>3</v>
      </c>
      <c r="U27" s="368">
        <v>0</v>
      </c>
      <c r="V27" s="368">
        <v>389</v>
      </c>
      <c r="W27" s="368">
        <v>15</v>
      </c>
      <c r="X27" s="368">
        <v>15</v>
      </c>
      <c r="Y27" s="368">
        <v>47</v>
      </c>
      <c r="Z27" s="368">
        <v>0</v>
      </c>
      <c r="AA27" s="368">
        <v>923</v>
      </c>
      <c r="AB27" s="472">
        <v>1120</v>
      </c>
      <c r="AD27" s="472"/>
    </row>
    <row r="28" spans="1:31" s="362" customFormat="1" ht="27" customHeight="1" x14ac:dyDescent="0.2">
      <c r="A28" s="139" t="s">
        <v>107</v>
      </c>
      <c r="B28" s="146" t="s">
        <v>22</v>
      </c>
      <c r="C28" s="369">
        <v>0</v>
      </c>
      <c r="D28" s="369">
        <v>2</v>
      </c>
      <c r="E28" s="369">
        <v>47</v>
      </c>
      <c r="F28" s="369">
        <v>0</v>
      </c>
      <c r="G28" s="369">
        <v>0</v>
      </c>
      <c r="H28" s="369">
        <v>1</v>
      </c>
      <c r="I28" s="369">
        <v>1</v>
      </c>
      <c r="J28" s="369">
        <v>4</v>
      </c>
      <c r="K28" s="369">
        <v>55</v>
      </c>
      <c r="L28" s="369">
        <v>112</v>
      </c>
      <c r="M28" s="369">
        <v>0</v>
      </c>
      <c r="N28" s="369">
        <v>111</v>
      </c>
      <c r="O28" s="369">
        <v>217</v>
      </c>
      <c r="P28" s="369">
        <v>24</v>
      </c>
      <c r="Q28" s="369">
        <v>9</v>
      </c>
      <c r="R28" s="369">
        <v>2</v>
      </c>
      <c r="S28" s="369">
        <v>0</v>
      </c>
      <c r="T28" s="369">
        <v>2</v>
      </c>
      <c r="U28" s="369">
        <v>1</v>
      </c>
      <c r="V28" s="369">
        <v>361</v>
      </c>
      <c r="W28" s="369">
        <v>97</v>
      </c>
      <c r="X28" s="369">
        <v>15</v>
      </c>
      <c r="Y28" s="369">
        <v>79</v>
      </c>
      <c r="Z28" s="369">
        <v>0</v>
      </c>
      <c r="AA28" s="368">
        <v>918</v>
      </c>
      <c r="AB28" s="358">
        <v>1085</v>
      </c>
      <c r="AC28" s="57"/>
      <c r="AD28" s="358"/>
      <c r="AE28" s="57"/>
    </row>
    <row r="29" spans="1:31" x14ac:dyDescent="0.2">
      <c r="A29" s="205"/>
      <c r="B29" s="139" t="s">
        <v>23</v>
      </c>
      <c r="C29" s="368">
        <v>0</v>
      </c>
      <c r="D29" s="368">
        <v>2</v>
      </c>
      <c r="E29" s="368">
        <v>30</v>
      </c>
      <c r="F29" s="368">
        <v>0</v>
      </c>
      <c r="G29" s="368">
        <v>1</v>
      </c>
      <c r="H29" s="368">
        <v>1</v>
      </c>
      <c r="I29" s="368">
        <v>1</v>
      </c>
      <c r="J29" s="368">
        <v>3</v>
      </c>
      <c r="K29" s="368">
        <v>38</v>
      </c>
      <c r="L29" s="368">
        <v>147</v>
      </c>
      <c r="M29" s="368">
        <v>2</v>
      </c>
      <c r="N29" s="368">
        <v>134</v>
      </c>
      <c r="O29" s="368">
        <v>190</v>
      </c>
      <c r="P29" s="368">
        <v>20</v>
      </c>
      <c r="Q29" s="368">
        <v>10</v>
      </c>
      <c r="R29" s="368">
        <v>3</v>
      </c>
      <c r="S29" s="368">
        <v>0</v>
      </c>
      <c r="T29" s="368">
        <v>1</v>
      </c>
      <c r="U29" s="368">
        <v>0</v>
      </c>
      <c r="V29" s="368">
        <v>360</v>
      </c>
      <c r="W29" s="368">
        <v>5</v>
      </c>
      <c r="X29" s="368">
        <v>14</v>
      </c>
      <c r="Y29" s="368">
        <v>57</v>
      </c>
      <c r="Z29" s="368">
        <v>0</v>
      </c>
      <c r="AA29" s="368">
        <v>794</v>
      </c>
      <c r="AB29" s="472">
        <v>981</v>
      </c>
      <c r="AD29" s="472"/>
    </row>
    <row r="30" spans="1:31" x14ac:dyDescent="0.2">
      <c r="A30" s="205"/>
      <c r="B30" s="139" t="s">
        <v>24</v>
      </c>
      <c r="C30" s="368">
        <v>0</v>
      </c>
      <c r="D30" s="368">
        <v>2</v>
      </c>
      <c r="E30" s="368">
        <v>28</v>
      </c>
      <c r="F30" s="368">
        <v>0</v>
      </c>
      <c r="G30" s="368">
        <v>1</v>
      </c>
      <c r="H30" s="368">
        <v>1</v>
      </c>
      <c r="I30" s="368">
        <v>1</v>
      </c>
      <c r="J30" s="368">
        <v>2</v>
      </c>
      <c r="K30" s="368">
        <v>35</v>
      </c>
      <c r="L30" s="368">
        <v>121</v>
      </c>
      <c r="M30" s="368">
        <v>2</v>
      </c>
      <c r="N30" s="368">
        <v>160</v>
      </c>
      <c r="O30" s="368">
        <v>206</v>
      </c>
      <c r="P30" s="368">
        <v>24</v>
      </c>
      <c r="Q30" s="368">
        <v>6</v>
      </c>
      <c r="R30" s="368">
        <v>4</v>
      </c>
      <c r="S30" s="368">
        <v>0</v>
      </c>
      <c r="T30" s="368">
        <v>7</v>
      </c>
      <c r="U30" s="368">
        <v>0</v>
      </c>
      <c r="V30" s="368">
        <v>329</v>
      </c>
      <c r="W30" s="368">
        <v>15</v>
      </c>
      <c r="X30" s="368">
        <v>13</v>
      </c>
      <c r="Y30" s="368">
        <v>67</v>
      </c>
      <c r="Z30" s="368">
        <v>0</v>
      </c>
      <c r="AA30" s="368">
        <v>831</v>
      </c>
      <c r="AB30" s="472">
        <v>989</v>
      </c>
      <c r="AD30" s="472"/>
    </row>
    <row r="31" spans="1:31" x14ac:dyDescent="0.2">
      <c r="A31" s="205"/>
      <c r="B31" s="139" t="s">
        <v>358</v>
      </c>
      <c r="C31" s="368">
        <v>0</v>
      </c>
      <c r="D31" s="368">
        <v>3</v>
      </c>
      <c r="E31" s="368">
        <v>26</v>
      </c>
      <c r="F31" s="368">
        <v>0</v>
      </c>
      <c r="G31" s="368">
        <v>2</v>
      </c>
      <c r="H31" s="368">
        <v>0</v>
      </c>
      <c r="I31" s="368">
        <v>7</v>
      </c>
      <c r="J31" s="368">
        <v>1</v>
      </c>
      <c r="K31" s="368">
        <v>39</v>
      </c>
      <c r="L31" s="368">
        <v>156</v>
      </c>
      <c r="M31" s="368">
        <v>1</v>
      </c>
      <c r="N31" s="368">
        <v>113</v>
      </c>
      <c r="O31" s="368">
        <v>183</v>
      </c>
      <c r="P31" s="368">
        <v>17</v>
      </c>
      <c r="Q31" s="368">
        <v>10</v>
      </c>
      <c r="R31" s="368">
        <v>6</v>
      </c>
      <c r="S31" s="368">
        <v>0</v>
      </c>
      <c r="T31" s="368">
        <v>3</v>
      </c>
      <c r="U31" s="368">
        <v>1</v>
      </c>
      <c r="V31" s="368">
        <v>289</v>
      </c>
      <c r="W31" s="368">
        <v>15</v>
      </c>
      <c r="X31" s="368">
        <v>10</v>
      </c>
      <c r="Y31" s="368">
        <v>65</v>
      </c>
      <c r="Z31" s="368">
        <v>0</v>
      </c>
      <c r="AA31" s="368">
        <v>712</v>
      </c>
      <c r="AB31" s="472">
        <v>908</v>
      </c>
      <c r="AD31" s="472"/>
    </row>
    <row r="32" spans="1:31" s="362" customFormat="1" ht="27" customHeight="1" x14ac:dyDescent="0.2">
      <c r="A32" s="139" t="s">
        <v>298</v>
      </c>
      <c r="B32" s="146" t="s">
        <v>354</v>
      </c>
      <c r="C32" s="369">
        <v>0</v>
      </c>
      <c r="D32" s="369">
        <v>6</v>
      </c>
      <c r="E32" s="369">
        <v>30</v>
      </c>
      <c r="F32" s="369">
        <v>0</v>
      </c>
      <c r="G32" s="369">
        <v>0</v>
      </c>
      <c r="H32" s="369">
        <v>1</v>
      </c>
      <c r="I32" s="369">
        <v>1</v>
      </c>
      <c r="J32" s="369">
        <v>6</v>
      </c>
      <c r="K32" s="369">
        <v>44</v>
      </c>
      <c r="L32" s="369">
        <v>105</v>
      </c>
      <c r="M32" s="369">
        <v>5</v>
      </c>
      <c r="N32" s="369">
        <v>155</v>
      </c>
      <c r="O32" s="369">
        <v>150</v>
      </c>
      <c r="P32" s="369">
        <v>10</v>
      </c>
      <c r="Q32" s="369">
        <v>5</v>
      </c>
      <c r="R32" s="369">
        <v>0</v>
      </c>
      <c r="S32" s="369">
        <v>0</v>
      </c>
      <c r="T32" s="369">
        <v>0</v>
      </c>
      <c r="U32" s="369">
        <v>0</v>
      </c>
      <c r="V32" s="369">
        <v>336</v>
      </c>
      <c r="W32" s="369">
        <v>15</v>
      </c>
      <c r="X32" s="369">
        <v>5</v>
      </c>
      <c r="Y32" s="369">
        <v>55</v>
      </c>
      <c r="Z32" s="369">
        <v>1</v>
      </c>
      <c r="AA32" s="368">
        <v>732</v>
      </c>
      <c r="AB32" s="358">
        <v>886</v>
      </c>
      <c r="AC32" s="57"/>
      <c r="AD32" s="358"/>
      <c r="AE32" s="57"/>
    </row>
    <row r="33" spans="1:31" x14ac:dyDescent="0.2">
      <c r="A33" s="205"/>
      <c r="B33" s="139" t="s">
        <v>355</v>
      </c>
      <c r="C33" s="368">
        <v>0</v>
      </c>
      <c r="D33" s="368">
        <v>4</v>
      </c>
      <c r="E33" s="368">
        <v>23</v>
      </c>
      <c r="F33" s="368">
        <v>0</v>
      </c>
      <c r="G33" s="368">
        <v>2</v>
      </c>
      <c r="H33" s="368">
        <v>1</v>
      </c>
      <c r="I33" s="368">
        <v>2</v>
      </c>
      <c r="J33" s="368">
        <v>2</v>
      </c>
      <c r="K33" s="368">
        <v>34</v>
      </c>
      <c r="L33" s="368">
        <v>137</v>
      </c>
      <c r="M33" s="368">
        <v>1</v>
      </c>
      <c r="N33" s="368">
        <v>99</v>
      </c>
      <c r="O33" s="368">
        <v>183</v>
      </c>
      <c r="P33" s="368">
        <v>23</v>
      </c>
      <c r="Q33" s="368">
        <v>5</v>
      </c>
      <c r="R33" s="368">
        <v>2</v>
      </c>
      <c r="S33" s="368">
        <v>0</v>
      </c>
      <c r="T33" s="368">
        <v>2</v>
      </c>
      <c r="U33" s="368">
        <v>0</v>
      </c>
      <c r="V33" s="368">
        <v>349</v>
      </c>
      <c r="W33" s="368">
        <v>16</v>
      </c>
      <c r="X33" s="368">
        <v>8</v>
      </c>
      <c r="Y33" s="368">
        <v>43</v>
      </c>
      <c r="Z33" s="368">
        <v>0</v>
      </c>
      <c r="AA33" s="368">
        <v>730</v>
      </c>
      <c r="AB33" s="472">
        <v>902</v>
      </c>
      <c r="AD33" s="472"/>
    </row>
    <row r="34" spans="1:31" x14ac:dyDescent="0.2">
      <c r="A34" s="205"/>
      <c r="B34" s="139" t="s">
        <v>24</v>
      </c>
      <c r="C34" s="368">
        <v>0</v>
      </c>
      <c r="D34" s="368">
        <v>2</v>
      </c>
      <c r="E34" s="368">
        <v>18</v>
      </c>
      <c r="F34" s="368">
        <v>0</v>
      </c>
      <c r="G34" s="368">
        <v>0</v>
      </c>
      <c r="H34" s="368">
        <v>2</v>
      </c>
      <c r="I34" s="368">
        <v>2</v>
      </c>
      <c r="J34" s="368">
        <v>0</v>
      </c>
      <c r="K34" s="368">
        <v>24</v>
      </c>
      <c r="L34" s="368">
        <v>187</v>
      </c>
      <c r="M34" s="368">
        <v>1</v>
      </c>
      <c r="N34" s="368">
        <v>94</v>
      </c>
      <c r="O34" s="368">
        <v>189</v>
      </c>
      <c r="P34" s="368">
        <v>17</v>
      </c>
      <c r="Q34" s="368">
        <v>9</v>
      </c>
      <c r="R34" s="368">
        <v>4</v>
      </c>
      <c r="S34" s="368">
        <v>1</v>
      </c>
      <c r="T34" s="368">
        <v>4</v>
      </c>
      <c r="U34" s="368">
        <v>0</v>
      </c>
      <c r="V34" s="368">
        <v>256</v>
      </c>
      <c r="W34" s="368">
        <v>16</v>
      </c>
      <c r="X34" s="368">
        <v>2</v>
      </c>
      <c r="Y34" s="368">
        <v>65</v>
      </c>
      <c r="Z34" s="368">
        <v>1</v>
      </c>
      <c r="AA34" s="368">
        <v>658</v>
      </c>
      <c r="AB34" s="472">
        <v>870</v>
      </c>
      <c r="AD34" s="472"/>
    </row>
    <row r="35" spans="1:31" x14ac:dyDescent="0.2">
      <c r="A35" s="205"/>
      <c r="B35" s="139" t="s">
        <v>358</v>
      </c>
      <c r="C35" s="368">
        <v>0</v>
      </c>
      <c r="D35" s="368">
        <v>1</v>
      </c>
      <c r="E35" s="368">
        <v>19</v>
      </c>
      <c r="F35" s="368">
        <v>0</v>
      </c>
      <c r="G35" s="368">
        <v>3</v>
      </c>
      <c r="H35" s="368">
        <v>3</v>
      </c>
      <c r="I35" s="368">
        <v>3</v>
      </c>
      <c r="J35" s="368">
        <v>2</v>
      </c>
      <c r="K35" s="368">
        <v>31</v>
      </c>
      <c r="L35" s="368">
        <v>168</v>
      </c>
      <c r="M35" s="368">
        <v>0</v>
      </c>
      <c r="N35" s="368">
        <v>79</v>
      </c>
      <c r="O35" s="368">
        <v>149</v>
      </c>
      <c r="P35" s="368">
        <v>49</v>
      </c>
      <c r="Q35" s="368">
        <v>1</v>
      </c>
      <c r="R35" s="368">
        <v>3</v>
      </c>
      <c r="S35" s="368">
        <v>0</v>
      </c>
      <c r="T35" s="368">
        <v>0</v>
      </c>
      <c r="U35" s="368">
        <v>2</v>
      </c>
      <c r="V35" s="368">
        <v>285</v>
      </c>
      <c r="W35" s="368">
        <v>16</v>
      </c>
      <c r="X35" s="368">
        <v>5</v>
      </c>
      <c r="Y35" s="368">
        <v>98</v>
      </c>
      <c r="Z35" s="368">
        <v>0</v>
      </c>
      <c r="AA35" s="368">
        <v>687</v>
      </c>
      <c r="AB35" s="472">
        <v>886</v>
      </c>
      <c r="AD35" s="392"/>
    </row>
    <row r="36" spans="1:31" s="362" customFormat="1" ht="27" customHeight="1" x14ac:dyDescent="0.2">
      <c r="A36" s="139" t="s">
        <v>385</v>
      </c>
      <c r="B36" s="155" t="s">
        <v>354</v>
      </c>
      <c r="C36" s="369">
        <v>0</v>
      </c>
      <c r="D36" s="369">
        <v>3</v>
      </c>
      <c r="E36" s="369">
        <v>24</v>
      </c>
      <c r="F36" s="369">
        <v>0</v>
      </c>
      <c r="G36" s="369">
        <v>0</v>
      </c>
      <c r="H36" s="369">
        <v>3</v>
      </c>
      <c r="I36" s="369">
        <v>2</v>
      </c>
      <c r="J36" s="369">
        <v>1</v>
      </c>
      <c r="K36" s="369">
        <v>33</v>
      </c>
      <c r="L36" s="369">
        <v>155</v>
      </c>
      <c r="M36" s="369">
        <v>1</v>
      </c>
      <c r="N36" s="369">
        <v>89</v>
      </c>
      <c r="O36" s="369">
        <v>153</v>
      </c>
      <c r="P36" s="369">
        <v>31</v>
      </c>
      <c r="Q36" s="369">
        <v>5</v>
      </c>
      <c r="R36" s="369">
        <v>4</v>
      </c>
      <c r="S36" s="369">
        <v>0</v>
      </c>
      <c r="T36" s="369">
        <v>4</v>
      </c>
      <c r="U36" s="369">
        <v>0</v>
      </c>
      <c r="V36" s="369">
        <v>305</v>
      </c>
      <c r="W36" s="369">
        <v>11</v>
      </c>
      <c r="X36" s="369">
        <v>2</v>
      </c>
      <c r="Y36" s="369">
        <v>77</v>
      </c>
      <c r="Z36" s="369">
        <v>0</v>
      </c>
      <c r="AA36" s="368">
        <v>681</v>
      </c>
      <c r="AB36" s="358">
        <v>870</v>
      </c>
      <c r="AC36" s="57"/>
      <c r="AD36" s="358"/>
      <c r="AE36" s="57"/>
    </row>
    <row r="37" spans="1:31" x14ac:dyDescent="0.2">
      <c r="A37" s="205"/>
      <c r="B37" s="143" t="s">
        <v>355</v>
      </c>
      <c r="C37" s="368">
        <v>0</v>
      </c>
      <c r="D37" s="368">
        <v>5</v>
      </c>
      <c r="E37" s="368">
        <v>16</v>
      </c>
      <c r="F37" s="368">
        <v>0</v>
      </c>
      <c r="G37" s="368">
        <v>0</v>
      </c>
      <c r="H37" s="368">
        <v>3</v>
      </c>
      <c r="I37" s="368">
        <v>2</v>
      </c>
      <c r="J37" s="368">
        <v>0</v>
      </c>
      <c r="K37" s="368">
        <v>26</v>
      </c>
      <c r="L37" s="368">
        <v>153</v>
      </c>
      <c r="M37" s="368">
        <v>2</v>
      </c>
      <c r="N37" s="368">
        <v>81</v>
      </c>
      <c r="O37" s="368">
        <v>160</v>
      </c>
      <c r="P37" s="368">
        <v>23</v>
      </c>
      <c r="Q37" s="368">
        <v>2</v>
      </c>
      <c r="R37" s="368">
        <v>3</v>
      </c>
      <c r="S37" s="368">
        <v>2</v>
      </c>
      <c r="T37" s="368">
        <v>0</v>
      </c>
      <c r="U37" s="368">
        <v>0</v>
      </c>
      <c r="V37" s="368">
        <v>247</v>
      </c>
      <c r="W37" s="368">
        <v>5</v>
      </c>
      <c r="X37" s="368">
        <v>5</v>
      </c>
      <c r="Y37" s="368">
        <v>74</v>
      </c>
      <c r="Z37" s="368">
        <v>0</v>
      </c>
      <c r="AA37" s="368">
        <v>602</v>
      </c>
      <c r="AB37" s="472">
        <v>783</v>
      </c>
      <c r="AD37" s="472"/>
    </row>
    <row r="38" spans="1:31" x14ac:dyDescent="0.2">
      <c r="A38" s="205"/>
      <c r="B38" s="143" t="s">
        <v>24</v>
      </c>
      <c r="C38" s="368">
        <v>0</v>
      </c>
      <c r="D38" s="368">
        <v>1</v>
      </c>
      <c r="E38" s="368">
        <v>21</v>
      </c>
      <c r="F38" s="368">
        <v>0</v>
      </c>
      <c r="G38" s="368">
        <v>0</v>
      </c>
      <c r="H38" s="368">
        <v>0</v>
      </c>
      <c r="I38" s="368">
        <v>2</v>
      </c>
      <c r="J38" s="368">
        <v>1</v>
      </c>
      <c r="K38" s="368">
        <v>25</v>
      </c>
      <c r="L38" s="368">
        <v>151</v>
      </c>
      <c r="M38" s="368">
        <v>2</v>
      </c>
      <c r="N38" s="368">
        <v>100</v>
      </c>
      <c r="O38" s="368">
        <v>135</v>
      </c>
      <c r="P38" s="368">
        <v>29</v>
      </c>
      <c r="Q38" s="368">
        <v>2</v>
      </c>
      <c r="R38" s="368">
        <v>3</v>
      </c>
      <c r="S38" s="368">
        <v>0</v>
      </c>
      <c r="T38" s="368">
        <v>3</v>
      </c>
      <c r="U38" s="368">
        <v>0</v>
      </c>
      <c r="V38" s="368">
        <v>228</v>
      </c>
      <c r="W38" s="368">
        <v>11</v>
      </c>
      <c r="X38" s="368">
        <v>5</v>
      </c>
      <c r="Y38" s="368">
        <v>66</v>
      </c>
      <c r="Z38" s="368">
        <v>0</v>
      </c>
      <c r="AA38" s="368">
        <v>582</v>
      </c>
      <c r="AB38" s="472">
        <v>760</v>
      </c>
      <c r="AD38" s="472"/>
    </row>
    <row r="39" spans="1:31" ht="13.5" thickBot="1" x14ac:dyDescent="0.25">
      <c r="A39" s="238"/>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D39" s="392"/>
    </row>
    <row r="40" spans="1:31" x14ac:dyDescent="0.2">
      <c r="AD40" s="392"/>
    </row>
    <row r="41" spans="1:31" ht="14.25" x14ac:dyDescent="0.2">
      <c r="A41" s="438" t="s">
        <v>263</v>
      </c>
    </row>
    <row r="42" spans="1:31" ht="36.75" customHeight="1" x14ac:dyDescent="0.2">
      <c r="A42" s="637" t="s">
        <v>399</v>
      </c>
      <c r="B42" s="637"/>
      <c r="C42" s="637"/>
      <c r="D42" s="637"/>
      <c r="E42" s="637"/>
      <c r="F42" s="637"/>
      <c r="G42" s="637"/>
      <c r="H42" s="637"/>
      <c r="I42" s="637"/>
      <c r="J42" s="637"/>
      <c r="K42" s="637"/>
      <c r="L42" s="637"/>
      <c r="M42" s="637"/>
      <c r="N42" s="637"/>
      <c r="O42" s="637"/>
      <c r="P42" s="637"/>
      <c r="Q42" s="637"/>
      <c r="R42" s="637"/>
      <c r="S42" s="637"/>
      <c r="T42" s="637"/>
      <c r="U42" s="637"/>
      <c r="V42" s="637"/>
      <c r="W42" s="637"/>
      <c r="X42" s="637"/>
      <c r="Y42" s="637"/>
      <c r="Z42" s="637"/>
      <c r="AA42" s="637"/>
      <c r="AB42" s="637"/>
    </row>
    <row r="43" spans="1:31" x14ac:dyDescent="0.2">
      <c r="A43" s="114" t="s">
        <v>389</v>
      </c>
    </row>
  </sheetData>
  <mergeCells count="4">
    <mergeCell ref="C5:K5"/>
    <mergeCell ref="N5:AA5"/>
    <mergeCell ref="AB5:AB6"/>
    <mergeCell ref="A42:AB42"/>
  </mergeCells>
  <pageMargins left="0.70866141732283472" right="0.70866141732283472" top="0.74803149606299213" bottom="0.74803149606299213" header="0.31496062992125984" footer="0.31496062992125984"/>
  <pageSetup paperSize="9" scale="83" fitToWidth="2" orientation="landscape" r:id="rId1"/>
  <headerFooter>
    <oddHeader>&amp;L&amp;"Arial,Bold"&amp;15Table 6.6: Civil representation costs met by opponent (volume)
&amp;"Arial,Italic"&amp;10Volume of civil representation (full licensed) cases completed&amp;X1&amp;X, 2008-09 to 2015-16, with quarterly data Apr-Jun 2011 to Jul-Sep 2016</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4"/>
  <sheetViews>
    <sheetView zoomScaleNormal="100" workbookViewId="0">
      <pane xSplit="2" ySplit="7" topLeftCell="C8" activePane="bottomRight" state="frozen"/>
      <selection activeCell="D26" sqref="D26"/>
      <selection pane="topRight" activeCell="D26" sqref="D26"/>
      <selection pane="bottomLeft" activeCell="D26" sqref="D26"/>
      <selection pane="bottomRight" activeCell="AC39" sqref="AC39"/>
    </sheetView>
  </sheetViews>
  <sheetFormatPr defaultColWidth="9.42578125" defaultRowHeight="12.75" outlineLevelCol="1" x14ac:dyDescent="0.2"/>
  <cols>
    <col min="1" max="1" width="10" style="57" customWidth="1"/>
    <col min="2" max="2" width="12.28515625" style="57" customWidth="1"/>
    <col min="3" max="3" width="3.42578125" style="57" customWidth="1"/>
    <col min="4" max="4" width="12.5703125" style="57" hidden="1" customWidth="1" outlineLevel="1"/>
    <col min="5" max="7" width="9.42578125" style="57" hidden="1" customWidth="1" outlineLevel="1"/>
    <col min="8" max="8" width="11.5703125" style="57" hidden="1" customWidth="1" outlineLevel="1"/>
    <col min="9" max="9" width="15" style="57" hidden="1" customWidth="1" outlineLevel="1"/>
    <col min="10" max="10" width="12" style="57" hidden="1" customWidth="1" outlineLevel="1"/>
    <col min="11" max="11" width="11.42578125" style="57" hidden="1" customWidth="1" outlineLevel="1"/>
    <col min="12" max="12" width="8.5703125" style="57" customWidth="1" collapsed="1"/>
    <col min="13" max="13" width="12" style="57" bestFit="1" customWidth="1"/>
    <col min="14" max="14" width="8.5703125" style="57" customWidth="1"/>
    <col min="15" max="15" width="12" style="57" hidden="1" customWidth="1" outlineLevel="1"/>
    <col min="16" max="16" width="11.5703125" style="57" hidden="1" customWidth="1" outlineLevel="1"/>
    <col min="17" max="17" width="11" style="57" hidden="1" customWidth="1" outlineLevel="1"/>
    <col min="18" max="18" width="9.5703125" style="57" hidden="1" customWidth="1" outlineLevel="1"/>
    <col min="19" max="19" width="8.5703125" style="57" hidden="1" customWidth="1" outlineLevel="1"/>
    <col min="20" max="20" width="13.42578125" style="57" hidden="1" customWidth="1" outlineLevel="1"/>
    <col min="21" max="21" width="10" style="57" hidden="1" customWidth="1" outlineLevel="1"/>
    <col min="22" max="22" width="11.42578125" style="57" hidden="1" customWidth="1" outlineLevel="1"/>
    <col min="23" max="23" width="9.42578125" style="57" hidden="1" customWidth="1" outlineLevel="1"/>
    <col min="24" max="24" width="13.42578125" style="57" hidden="1" customWidth="1" outlineLevel="1"/>
    <col min="25" max="27" width="9.42578125" style="57" hidden="1" customWidth="1" outlineLevel="1"/>
    <col min="28" max="28" width="11.5703125" style="57" customWidth="1" collapsed="1"/>
    <col min="29" max="29" width="12.28515625" style="57" customWidth="1"/>
    <col min="30" max="30" width="5.42578125" style="57" customWidth="1"/>
    <col min="31" max="31" width="12.5703125" style="57" hidden="1" customWidth="1" outlineLevel="1"/>
    <col min="32" max="34" width="9.42578125" style="57" hidden="1" customWidth="1" outlineLevel="1"/>
    <col min="35" max="35" width="11.5703125" style="57" hidden="1" customWidth="1" outlineLevel="1"/>
    <col min="36" max="36" width="15" style="57" hidden="1" customWidth="1" outlineLevel="1"/>
    <col min="37" max="37" width="12" style="57" hidden="1" customWidth="1" outlineLevel="1"/>
    <col min="38" max="38" width="11.42578125" style="57" hidden="1" customWidth="1" outlineLevel="1"/>
    <col min="39" max="39" width="8.5703125" style="57" customWidth="1" collapsed="1"/>
    <col min="40" max="40" width="12" style="57" bestFit="1" customWidth="1"/>
    <col min="41" max="41" width="8.5703125" style="57" customWidth="1"/>
    <col min="42" max="42" width="12" style="57" hidden="1" customWidth="1" outlineLevel="1"/>
    <col min="43" max="43" width="11.5703125" style="57" hidden="1" customWidth="1" outlineLevel="1"/>
    <col min="44" max="44" width="11" style="57" hidden="1" customWidth="1" outlineLevel="1"/>
    <col min="45" max="45" width="9.5703125" style="57" hidden="1" customWidth="1" outlineLevel="1"/>
    <col min="46" max="46" width="8.5703125" style="57" hidden="1" customWidth="1" outlineLevel="1"/>
    <col min="47" max="47" width="13.42578125" style="57" hidden="1" customWidth="1" outlineLevel="1"/>
    <col min="48" max="48" width="10" style="57" hidden="1" customWidth="1" outlineLevel="1"/>
    <col min="49" max="49" width="11.42578125" style="57" hidden="1" customWidth="1" outlineLevel="1"/>
    <col min="50" max="50" width="9.42578125" style="57" hidden="1" customWidth="1" outlineLevel="1"/>
    <col min="51" max="51" width="13.42578125" style="57" hidden="1" customWidth="1" outlineLevel="1"/>
    <col min="52" max="54" width="9.42578125" style="57" hidden="1" customWidth="1" outlineLevel="1"/>
    <col min="55" max="55" width="11.5703125" style="57" customWidth="1" collapsed="1"/>
    <col min="56" max="56" width="12.7109375" style="57" customWidth="1"/>
    <col min="57" max="16384" width="9.42578125" style="57"/>
  </cols>
  <sheetData>
    <row r="1" spans="1:62" ht="18" x14ac:dyDescent="0.2">
      <c r="A1" s="44" t="s">
        <v>268</v>
      </c>
      <c r="F1" s="88"/>
      <c r="AG1" s="88"/>
    </row>
    <row r="2" spans="1:62" ht="8.25" customHeight="1" x14ac:dyDescent="0.2">
      <c r="A2" s="261"/>
      <c r="B2" s="88"/>
      <c r="C2" s="88"/>
      <c r="D2" s="88"/>
      <c r="E2" s="88"/>
      <c r="F2" s="88"/>
      <c r="G2" s="88"/>
      <c r="AC2" s="88"/>
      <c r="AE2" s="88"/>
      <c r="AF2" s="88"/>
      <c r="AG2" s="88"/>
      <c r="AH2" s="88"/>
      <c r="BD2" s="88"/>
    </row>
    <row r="3" spans="1:62" ht="14.25" x14ac:dyDescent="0.2">
      <c r="A3" s="87" t="s">
        <v>500</v>
      </c>
      <c r="B3" s="88"/>
      <c r="C3" s="88"/>
      <c r="D3" s="88"/>
      <c r="E3" s="88"/>
      <c r="F3" s="88"/>
      <c r="G3" s="88"/>
      <c r="AC3" s="88"/>
      <c r="AE3" s="88"/>
      <c r="AF3" s="88"/>
      <c r="AG3" s="88"/>
      <c r="AH3" s="88"/>
      <c r="BD3" s="88"/>
    </row>
    <row r="4" spans="1:62" ht="13.5" thickBot="1" x14ac:dyDescent="0.25">
      <c r="A4" s="238"/>
      <c r="B4" s="238"/>
      <c r="C4" s="238"/>
      <c r="D4" s="276" t="s">
        <v>119</v>
      </c>
      <c r="E4" s="276"/>
      <c r="F4" s="276"/>
      <c r="G4" s="276"/>
      <c r="H4" s="276"/>
      <c r="I4" s="276"/>
      <c r="J4" s="276"/>
      <c r="K4" s="276"/>
      <c r="L4" s="344"/>
      <c r="M4" s="344"/>
      <c r="N4" s="344"/>
      <c r="O4" s="260" t="s">
        <v>235</v>
      </c>
      <c r="P4" s="260"/>
      <c r="Q4" s="260"/>
      <c r="R4" s="260"/>
      <c r="S4" s="260"/>
      <c r="T4" s="260"/>
      <c r="U4" s="260"/>
      <c r="V4" s="260"/>
      <c r="W4" s="260"/>
      <c r="X4" s="260"/>
      <c r="Y4" s="260"/>
      <c r="Z4" s="260"/>
      <c r="AA4" s="260"/>
      <c r="AB4" s="238"/>
      <c r="AC4" s="238"/>
      <c r="AD4" s="238"/>
      <c r="AE4" s="276" t="s">
        <v>119</v>
      </c>
      <c r="AF4" s="276"/>
      <c r="AG4" s="276"/>
      <c r="AH4" s="276"/>
      <c r="AI4" s="276"/>
      <c r="AJ4" s="276"/>
      <c r="AK4" s="276"/>
      <c r="AL4" s="276"/>
      <c r="AM4" s="344"/>
      <c r="AN4" s="344"/>
      <c r="AO4" s="344"/>
      <c r="AP4" s="260" t="s">
        <v>235</v>
      </c>
      <c r="AQ4" s="260"/>
      <c r="AR4" s="260"/>
      <c r="AS4" s="260"/>
      <c r="AT4" s="260"/>
      <c r="AU4" s="260"/>
      <c r="AV4" s="260"/>
      <c r="AW4" s="260"/>
      <c r="AX4" s="260"/>
      <c r="AY4" s="260"/>
      <c r="AZ4" s="260"/>
      <c r="BA4" s="260"/>
      <c r="BB4" s="260"/>
      <c r="BC4" s="238"/>
      <c r="BD4" s="238"/>
    </row>
    <row r="5" spans="1:62" ht="15" x14ac:dyDescent="0.25">
      <c r="A5" s="370"/>
      <c r="B5" s="370"/>
      <c r="C5" s="449" t="s">
        <v>267</v>
      </c>
      <c r="D5" s="450"/>
      <c r="E5" s="451"/>
      <c r="F5" s="451"/>
      <c r="G5" s="451"/>
      <c r="H5" s="451"/>
      <c r="I5" s="451"/>
      <c r="J5" s="451"/>
      <c r="K5" s="451"/>
      <c r="L5" s="452"/>
      <c r="M5" s="452"/>
      <c r="N5" s="452"/>
      <c r="O5" s="451"/>
      <c r="P5" s="451"/>
      <c r="Q5" s="451"/>
      <c r="R5" s="451"/>
      <c r="S5" s="451"/>
      <c r="T5" s="451"/>
      <c r="U5" s="451"/>
      <c r="V5" s="451"/>
      <c r="W5" s="451"/>
      <c r="X5" s="451"/>
      <c r="Y5" s="451"/>
      <c r="Z5" s="451"/>
      <c r="AA5" s="451"/>
      <c r="AB5" s="450"/>
      <c r="AC5" s="450"/>
      <c r="AD5" s="449" t="s">
        <v>266</v>
      </c>
      <c r="AE5" s="451"/>
      <c r="AF5" s="451"/>
      <c r="AG5" s="451"/>
      <c r="AH5" s="451"/>
      <c r="AI5" s="451"/>
      <c r="AJ5" s="451"/>
      <c r="AK5" s="451"/>
      <c r="AL5" s="451"/>
      <c r="AM5" s="452"/>
      <c r="AN5" s="452"/>
      <c r="AO5" s="452"/>
      <c r="AP5" s="451"/>
      <c r="AQ5" s="451"/>
      <c r="AR5" s="451"/>
      <c r="AS5" s="451"/>
      <c r="AT5" s="451"/>
      <c r="AU5" s="451"/>
      <c r="AV5" s="451"/>
      <c r="AW5" s="451"/>
      <c r="AX5" s="451"/>
      <c r="AY5" s="451"/>
      <c r="AZ5" s="451"/>
      <c r="BA5" s="451"/>
      <c r="BB5" s="451"/>
      <c r="BC5" s="450"/>
      <c r="BD5" s="450"/>
    </row>
    <row r="6" spans="1:62" ht="25.5" x14ac:dyDescent="0.2">
      <c r="A6" s="88"/>
      <c r="B6" s="88"/>
      <c r="C6" s="371"/>
      <c r="D6" s="664" t="s">
        <v>119</v>
      </c>
      <c r="E6" s="664"/>
      <c r="F6" s="664"/>
      <c r="G6" s="664"/>
      <c r="H6" s="664"/>
      <c r="I6" s="664"/>
      <c r="J6" s="664"/>
      <c r="K6" s="664"/>
      <c r="L6" s="664"/>
      <c r="M6" s="372" t="s">
        <v>133</v>
      </c>
      <c r="N6" s="373" t="s">
        <v>205</v>
      </c>
      <c r="O6" s="665" t="s">
        <v>244</v>
      </c>
      <c r="P6" s="664"/>
      <c r="Q6" s="664"/>
      <c r="R6" s="664"/>
      <c r="S6" s="664"/>
      <c r="T6" s="664"/>
      <c r="U6" s="664"/>
      <c r="V6" s="664"/>
      <c r="W6" s="664"/>
      <c r="X6" s="664"/>
      <c r="Y6" s="664"/>
      <c r="Z6" s="664"/>
      <c r="AA6" s="664"/>
      <c r="AB6" s="664"/>
      <c r="AC6" s="646" t="s">
        <v>265</v>
      </c>
      <c r="AD6" s="88"/>
      <c r="AE6" s="664" t="s">
        <v>119</v>
      </c>
      <c r="AF6" s="664"/>
      <c r="AG6" s="664"/>
      <c r="AH6" s="664"/>
      <c r="AI6" s="664"/>
      <c r="AJ6" s="664"/>
      <c r="AK6" s="664"/>
      <c r="AL6" s="664"/>
      <c r="AM6" s="664"/>
      <c r="AN6" s="372" t="s">
        <v>133</v>
      </c>
      <c r="AO6" s="373" t="s">
        <v>205</v>
      </c>
      <c r="AP6" s="665" t="s">
        <v>244</v>
      </c>
      <c r="AQ6" s="664"/>
      <c r="AR6" s="664"/>
      <c r="AS6" s="664"/>
      <c r="AT6" s="664"/>
      <c r="AU6" s="664"/>
      <c r="AV6" s="664"/>
      <c r="AW6" s="664"/>
      <c r="AX6" s="664"/>
      <c r="AY6" s="664"/>
      <c r="AZ6" s="664"/>
      <c r="BA6" s="664"/>
      <c r="BB6" s="664"/>
      <c r="BC6" s="664"/>
      <c r="BD6" s="646" t="s">
        <v>265</v>
      </c>
    </row>
    <row r="7" spans="1:62" ht="38.25" x14ac:dyDescent="0.2">
      <c r="A7" s="394" t="s">
        <v>13</v>
      </c>
      <c r="B7" s="270" t="s">
        <v>21</v>
      </c>
      <c r="C7" s="270"/>
      <c r="D7" s="360" t="s">
        <v>195</v>
      </c>
      <c r="E7" s="338" t="s">
        <v>136</v>
      </c>
      <c r="F7" s="338" t="s">
        <v>137</v>
      </c>
      <c r="G7" s="338" t="s">
        <v>138</v>
      </c>
      <c r="H7" s="338" t="s">
        <v>204</v>
      </c>
      <c r="I7" s="338" t="s">
        <v>140</v>
      </c>
      <c r="J7" s="338" t="s">
        <v>141</v>
      </c>
      <c r="K7" s="338" t="s">
        <v>142</v>
      </c>
      <c r="L7" s="459" t="s">
        <v>7</v>
      </c>
      <c r="M7" s="361" t="s">
        <v>7</v>
      </c>
      <c r="N7" s="361" t="s">
        <v>7</v>
      </c>
      <c r="O7" s="338" t="s">
        <v>125</v>
      </c>
      <c r="P7" s="338" t="s">
        <v>126</v>
      </c>
      <c r="Q7" s="338" t="s">
        <v>120</v>
      </c>
      <c r="R7" s="366" t="s">
        <v>127</v>
      </c>
      <c r="S7" s="366" t="s">
        <v>121</v>
      </c>
      <c r="T7" s="366" t="s">
        <v>128</v>
      </c>
      <c r="U7" s="366" t="s">
        <v>129</v>
      </c>
      <c r="V7" s="366" t="s">
        <v>122</v>
      </c>
      <c r="W7" s="366" t="s">
        <v>123</v>
      </c>
      <c r="X7" s="338" t="s">
        <v>132</v>
      </c>
      <c r="Y7" s="338" t="s">
        <v>130</v>
      </c>
      <c r="Z7" s="338" t="s">
        <v>194</v>
      </c>
      <c r="AA7" s="367" t="s">
        <v>206</v>
      </c>
      <c r="AB7" s="459" t="s">
        <v>7</v>
      </c>
      <c r="AC7" s="647"/>
      <c r="AD7" s="374"/>
      <c r="AE7" s="360" t="s">
        <v>195</v>
      </c>
      <c r="AF7" s="338" t="s">
        <v>136</v>
      </c>
      <c r="AG7" s="338" t="s">
        <v>137</v>
      </c>
      <c r="AH7" s="338" t="s">
        <v>138</v>
      </c>
      <c r="AI7" s="338" t="s">
        <v>204</v>
      </c>
      <c r="AJ7" s="338" t="s">
        <v>140</v>
      </c>
      <c r="AK7" s="338" t="s">
        <v>141</v>
      </c>
      <c r="AL7" s="338" t="s">
        <v>142</v>
      </c>
      <c r="AM7" s="459" t="s">
        <v>7</v>
      </c>
      <c r="AN7" s="361" t="s">
        <v>7</v>
      </c>
      <c r="AO7" s="361" t="s">
        <v>7</v>
      </c>
      <c r="AP7" s="338" t="s">
        <v>125</v>
      </c>
      <c r="AQ7" s="338" t="s">
        <v>126</v>
      </c>
      <c r="AR7" s="338" t="s">
        <v>120</v>
      </c>
      <c r="AS7" s="366" t="s">
        <v>127</v>
      </c>
      <c r="AT7" s="366" t="s">
        <v>121</v>
      </c>
      <c r="AU7" s="366" t="s">
        <v>128</v>
      </c>
      <c r="AV7" s="366" t="s">
        <v>129</v>
      </c>
      <c r="AW7" s="366" t="s">
        <v>122</v>
      </c>
      <c r="AX7" s="366" t="s">
        <v>123</v>
      </c>
      <c r="AY7" s="338" t="s">
        <v>132</v>
      </c>
      <c r="AZ7" s="338" t="s">
        <v>130</v>
      </c>
      <c r="BA7" s="338" t="s">
        <v>194</v>
      </c>
      <c r="BB7" s="367" t="s">
        <v>206</v>
      </c>
      <c r="BC7" s="459" t="s">
        <v>7</v>
      </c>
      <c r="BD7" s="647"/>
    </row>
    <row r="8" spans="1:62" x14ac:dyDescent="0.2">
      <c r="A8" s="140" t="s">
        <v>31</v>
      </c>
      <c r="B8" s="142" t="s">
        <v>326</v>
      </c>
      <c r="C8" s="329"/>
      <c r="D8" s="461">
        <v>0</v>
      </c>
      <c r="E8" s="461">
        <v>219.26400000000001</v>
      </c>
      <c r="F8" s="461">
        <v>1758.183</v>
      </c>
      <c r="G8" s="461">
        <v>0</v>
      </c>
      <c r="H8" s="461">
        <v>1140.739</v>
      </c>
      <c r="I8" s="461">
        <v>46.793999999999997</v>
      </c>
      <c r="J8" s="461">
        <v>155.44999999999999</v>
      </c>
      <c r="K8" s="461">
        <v>39.104999999999997</v>
      </c>
      <c r="L8" s="461">
        <v>3359.5349999999999</v>
      </c>
      <c r="M8" s="461">
        <v>2176.3200000000002</v>
      </c>
      <c r="N8" s="461">
        <v>37.6</v>
      </c>
      <c r="O8" s="461">
        <v>6631.85</v>
      </c>
      <c r="P8" s="461">
        <v>71254.985000000001</v>
      </c>
      <c r="Q8" s="461">
        <v>540.69600000000003</v>
      </c>
      <c r="R8" s="461">
        <v>2859.134</v>
      </c>
      <c r="S8" s="461">
        <v>460.48500000000001</v>
      </c>
      <c r="T8" s="461">
        <v>0</v>
      </c>
      <c r="U8" s="461">
        <v>434.72300000000001</v>
      </c>
      <c r="V8" s="461">
        <v>95.155000000000001</v>
      </c>
      <c r="W8" s="461">
        <v>10402.101000000001</v>
      </c>
      <c r="X8" s="461">
        <v>4430.9790000000003</v>
      </c>
      <c r="Y8" s="461">
        <v>22533.190999999999</v>
      </c>
      <c r="Z8" s="461">
        <v>3530.8319999999999</v>
      </c>
      <c r="AA8" s="461">
        <v>16.725000000000001</v>
      </c>
      <c r="AB8" s="461">
        <v>123190.855</v>
      </c>
      <c r="AC8" s="357">
        <v>128764.31</v>
      </c>
      <c r="AD8" s="461"/>
      <c r="AE8" s="461">
        <v>0</v>
      </c>
      <c r="AF8" s="461">
        <v>150.126</v>
      </c>
      <c r="AG8" s="461">
        <v>479.48500000000001</v>
      </c>
      <c r="AH8" s="461">
        <v>0</v>
      </c>
      <c r="AI8" s="461">
        <v>30.76</v>
      </c>
      <c r="AJ8" s="461">
        <v>34.494999999999997</v>
      </c>
      <c r="AK8" s="461">
        <v>79.775000000000006</v>
      </c>
      <c r="AL8" s="461">
        <v>167.63900000000001</v>
      </c>
      <c r="AM8" s="461">
        <v>942.279</v>
      </c>
      <c r="AN8" s="461">
        <v>154.87100000000001</v>
      </c>
      <c r="AO8" s="461">
        <v>0.54100000000000004</v>
      </c>
      <c r="AP8" s="461">
        <v>83.641999999999996</v>
      </c>
      <c r="AQ8" s="461">
        <v>628.30600000000004</v>
      </c>
      <c r="AR8" s="461">
        <v>53.744</v>
      </c>
      <c r="AS8" s="461">
        <v>120.72499999999999</v>
      </c>
      <c r="AT8" s="461">
        <v>17.094000000000001</v>
      </c>
      <c r="AU8" s="461">
        <v>0</v>
      </c>
      <c r="AV8" s="461">
        <v>42.21</v>
      </c>
      <c r="AW8" s="461">
        <v>4.774</v>
      </c>
      <c r="AX8" s="461">
        <v>775.94799999999998</v>
      </c>
      <c r="AY8" s="461">
        <v>291.733</v>
      </c>
      <c r="AZ8" s="461">
        <v>504.76400000000001</v>
      </c>
      <c r="BA8" s="461">
        <v>393.50099999999998</v>
      </c>
      <c r="BB8" s="461">
        <v>1.351</v>
      </c>
      <c r="BC8" s="461">
        <v>2917.7919999999999</v>
      </c>
      <c r="BD8" s="357">
        <v>4015.4830000000002</v>
      </c>
      <c r="BE8" s="368"/>
      <c r="BF8" s="392"/>
      <c r="BG8" s="357"/>
      <c r="BH8" s="357"/>
      <c r="BI8" s="368"/>
      <c r="BJ8" s="368"/>
    </row>
    <row r="9" spans="1:62" x14ac:dyDescent="0.2">
      <c r="A9" s="140" t="s">
        <v>362</v>
      </c>
      <c r="B9" s="142" t="s">
        <v>326</v>
      </c>
      <c r="C9" s="329"/>
      <c r="D9" s="461">
        <v>0</v>
      </c>
      <c r="E9" s="461">
        <v>182.13300000000001</v>
      </c>
      <c r="F9" s="461">
        <v>1517.6690000000001</v>
      </c>
      <c r="G9" s="461">
        <v>0</v>
      </c>
      <c r="H9" s="461">
        <v>836.50800000000004</v>
      </c>
      <c r="I9" s="461">
        <v>255.63399999999999</v>
      </c>
      <c r="J9" s="461">
        <v>61.738</v>
      </c>
      <c r="K9" s="461">
        <v>12.603999999999999</v>
      </c>
      <c r="L9" s="461">
        <v>2866.2860000000001</v>
      </c>
      <c r="M9" s="461">
        <v>1482.7860000000001</v>
      </c>
      <c r="N9" s="461">
        <v>136.88200000000001</v>
      </c>
      <c r="O9" s="461">
        <v>6892.8680000000004</v>
      </c>
      <c r="P9" s="461">
        <v>80574.907999999996</v>
      </c>
      <c r="Q9" s="461">
        <v>650.48</v>
      </c>
      <c r="R9" s="461">
        <v>1913.8019999999999</v>
      </c>
      <c r="S9" s="461">
        <v>206.75399999999999</v>
      </c>
      <c r="T9" s="461">
        <v>0</v>
      </c>
      <c r="U9" s="461">
        <v>230.03200000000001</v>
      </c>
      <c r="V9" s="461">
        <v>20.553000000000001</v>
      </c>
      <c r="W9" s="461">
        <v>10207.787</v>
      </c>
      <c r="X9" s="461">
        <v>3921.1379999999999</v>
      </c>
      <c r="Y9" s="461">
        <v>16532.846000000001</v>
      </c>
      <c r="Z9" s="461">
        <v>4249.0379999999996</v>
      </c>
      <c r="AA9" s="461">
        <v>3.214</v>
      </c>
      <c r="AB9" s="461">
        <v>125403.421</v>
      </c>
      <c r="AC9" s="357">
        <v>129889.374</v>
      </c>
      <c r="AD9" s="461"/>
      <c r="AE9" s="461">
        <v>0</v>
      </c>
      <c r="AF9" s="461">
        <v>87.072999999999993</v>
      </c>
      <c r="AG9" s="461">
        <v>257.017</v>
      </c>
      <c r="AH9" s="461">
        <v>0</v>
      </c>
      <c r="AI9" s="461">
        <v>82.566000000000003</v>
      </c>
      <c r="AJ9" s="461">
        <v>6.0979999999999999</v>
      </c>
      <c r="AK9" s="461">
        <v>91.596000000000004</v>
      </c>
      <c r="AL9" s="461">
        <v>180.98099999999999</v>
      </c>
      <c r="AM9" s="461">
        <v>705.33</v>
      </c>
      <c r="AN9" s="461">
        <v>333.101</v>
      </c>
      <c r="AO9" s="461">
        <v>7.54</v>
      </c>
      <c r="AP9" s="461">
        <v>45.698999999999998</v>
      </c>
      <c r="AQ9" s="461">
        <v>441.50200000000001</v>
      </c>
      <c r="AR9" s="461">
        <v>70.593999999999994</v>
      </c>
      <c r="AS9" s="461">
        <v>113.77800000000001</v>
      </c>
      <c r="AT9" s="461">
        <v>26.228999999999999</v>
      </c>
      <c r="AU9" s="461">
        <v>0</v>
      </c>
      <c r="AV9" s="461">
        <v>34.744999999999997</v>
      </c>
      <c r="AW9" s="461">
        <v>31.103999999999999</v>
      </c>
      <c r="AX9" s="461">
        <v>580.19399999999996</v>
      </c>
      <c r="AY9" s="461">
        <v>302.63</v>
      </c>
      <c r="AZ9" s="461">
        <v>330.03800000000001</v>
      </c>
      <c r="BA9" s="461">
        <v>430.53800000000001</v>
      </c>
      <c r="BB9" s="461">
        <v>0</v>
      </c>
      <c r="BC9" s="461">
        <v>2407.0509999999999</v>
      </c>
      <c r="BD9" s="357">
        <v>3453.0210000000002</v>
      </c>
      <c r="BE9" s="368"/>
      <c r="BF9" s="392"/>
      <c r="BG9" s="357"/>
      <c r="BH9" s="357"/>
      <c r="BI9" s="368"/>
      <c r="BJ9" s="368"/>
    </row>
    <row r="10" spans="1:62" x14ac:dyDescent="0.2">
      <c r="A10" s="140" t="s">
        <v>33</v>
      </c>
      <c r="B10" s="142" t="s">
        <v>326</v>
      </c>
      <c r="C10" s="296"/>
      <c r="D10" s="461">
        <v>0</v>
      </c>
      <c r="E10" s="461">
        <v>119.703</v>
      </c>
      <c r="F10" s="461">
        <v>1548.635</v>
      </c>
      <c r="G10" s="461">
        <v>2.2610000000000001</v>
      </c>
      <c r="H10" s="461">
        <v>485.80099999999999</v>
      </c>
      <c r="I10" s="461">
        <v>10.706</v>
      </c>
      <c r="J10" s="461">
        <v>178.00200000000001</v>
      </c>
      <c r="K10" s="461">
        <v>46.040999999999997</v>
      </c>
      <c r="L10" s="461">
        <v>2391.1489999999999</v>
      </c>
      <c r="M10" s="461">
        <v>2377.4769999999999</v>
      </c>
      <c r="N10" s="461">
        <v>35.134</v>
      </c>
      <c r="O10" s="461">
        <v>8522.2340000000004</v>
      </c>
      <c r="P10" s="461">
        <v>88734.519</v>
      </c>
      <c r="Q10" s="461">
        <v>834.97900000000004</v>
      </c>
      <c r="R10" s="461">
        <v>1774.1769999999999</v>
      </c>
      <c r="S10" s="461">
        <v>293.65699999999998</v>
      </c>
      <c r="T10" s="461">
        <v>0</v>
      </c>
      <c r="U10" s="461">
        <v>425.12900000000002</v>
      </c>
      <c r="V10" s="461">
        <v>33.719000000000001</v>
      </c>
      <c r="W10" s="461">
        <v>10270.254000000001</v>
      </c>
      <c r="X10" s="461">
        <v>3885.2339999999999</v>
      </c>
      <c r="Y10" s="461">
        <v>9597.2919999999995</v>
      </c>
      <c r="Z10" s="461">
        <v>4505.2669999999998</v>
      </c>
      <c r="AA10" s="461">
        <v>51.35</v>
      </c>
      <c r="AB10" s="461">
        <v>128927.81</v>
      </c>
      <c r="AC10" s="357">
        <v>133731.57</v>
      </c>
      <c r="AD10" s="461"/>
      <c r="AE10" s="461">
        <v>0</v>
      </c>
      <c r="AF10" s="461">
        <v>39.988999999999997</v>
      </c>
      <c r="AG10" s="461">
        <v>280.35500000000002</v>
      </c>
      <c r="AH10" s="461">
        <v>3.7999999999999999E-2</v>
      </c>
      <c r="AI10" s="461">
        <v>3.8260000000000001</v>
      </c>
      <c r="AJ10" s="461">
        <v>11.388</v>
      </c>
      <c r="AK10" s="461">
        <v>50.015000000000001</v>
      </c>
      <c r="AL10" s="461">
        <v>142.547</v>
      </c>
      <c r="AM10" s="461">
        <v>528.15800000000002</v>
      </c>
      <c r="AN10" s="461">
        <v>153.637</v>
      </c>
      <c r="AO10" s="461">
        <v>10.189</v>
      </c>
      <c r="AP10" s="461">
        <v>75.326999999999998</v>
      </c>
      <c r="AQ10" s="461">
        <v>511.72300000000001</v>
      </c>
      <c r="AR10" s="461">
        <v>43.71</v>
      </c>
      <c r="AS10" s="461">
        <v>34.999000000000002</v>
      </c>
      <c r="AT10" s="461">
        <v>19.46</v>
      </c>
      <c r="AU10" s="461">
        <v>0</v>
      </c>
      <c r="AV10" s="461">
        <v>36.35</v>
      </c>
      <c r="AW10" s="461">
        <v>0</v>
      </c>
      <c r="AX10" s="461">
        <v>771.31799999999998</v>
      </c>
      <c r="AY10" s="461">
        <v>55.22</v>
      </c>
      <c r="AZ10" s="461">
        <v>113.824</v>
      </c>
      <c r="BA10" s="461">
        <v>138.667</v>
      </c>
      <c r="BB10" s="461">
        <v>7.8090000000000002</v>
      </c>
      <c r="BC10" s="461">
        <v>1808.4079999999999</v>
      </c>
      <c r="BD10" s="357">
        <v>2500.3910000000001</v>
      </c>
      <c r="BE10" s="368"/>
      <c r="BF10" s="392"/>
      <c r="BG10" s="357"/>
      <c r="BH10" s="357"/>
      <c r="BI10" s="368"/>
      <c r="BJ10" s="368"/>
    </row>
    <row r="11" spans="1:62" x14ac:dyDescent="0.2">
      <c r="A11" s="140" t="s">
        <v>29</v>
      </c>
      <c r="B11" s="142"/>
      <c r="C11" s="296"/>
      <c r="D11" s="461">
        <v>0</v>
      </c>
      <c r="E11" s="461">
        <v>225.90100000000001</v>
      </c>
      <c r="F11" s="461">
        <v>1245.0530000000001</v>
      </c>
      <c r="G11" s="461">
        <v>4.4880000000000004</v>
      </c>
      <c r="H11" s="461">
        <v>381.61799999999999</v>
      </c>
      <c r="I11" s="461">
        <v>26.850999999999999</v>
      </c>
      <c r="J11" s="461">
        <v>21.381</v>
      </c>
      <c r="K11" s="461">
        <v>1.726</v>
      </c>
      <c r="L11" s="461">
        <v>1907.018</v>
      </c>
      <c r="M11" s="461">
        <v>2084.5500000000002</v>
      </c>
      <c r="N11" s="461">
        <v>85.736000000000004</v>
      </c>
      <c r="O11" s="461">
        <v>12640.919</v>
      </c>
      <c r="P11" s="461">
        <v>94371.805999999997</v>
      </c>
      <c r="Q11" s="461">
        <v>1066.6790000000001</v>
      </c>
      <c r="R11" s="461">
        <v>1369.5930000000001</v>
      </c>
      <c r="S11" s="461">
        <v>348.58699999999999</v>
      </c>
      <c r="T11" s="461">
        <v>0</v>
      </c>
      <c r="U11" s="461">
        <v>141.41300000000001</v>
      </c>
      <c r="V11" s="461">
        <v>92.856999999999999</v>
      </c>
      <c r="W11" s="461">
        <v>10835.402</v>
      </c>
      <c r="X11" s="461">
        <v>4693.5810000000001</v>
      </c>
      <c r="Y11" s="461">
        <v>10046.194</v>
      </c>
      <c r="Z11" s="461">
        <v>4955.7169999999996</v>
      </c>
      <c r="AA11" s="461">
        <v>56.384999999999998</v>
      </c>
      <c r="AB11" s="461">
        <v>140619.13200000001</v>
      </c>
      <c r="AC11" s="357">
        <v>144696.43599999999</v>
      </c>
      <c r="AD11" s="461"/>
      <c r="AE11" s="461">
        <v>0</v>
      </c>
      <c r="AF11" s="461">
        <v>72.406999999999996</v>
      </c>
      <c r="AG11" s="461">
        <v>269.19</v>
      </c>
      <c r="AH11" s="461">
        <v>0</v>
      </c>
      <c r="AI11" s="461">
        <v>35.899000000000001</v>
      </c>
      <c r="AJ11" s="461">
        <v>1.621</v>
      </c>
      <c r="AK11" s="461">
        <v>27.920999999999999</v>
      </c>
      <c r="AL11" s="461">
        <v>26.579000000000001</v>
      </c>
      <c r="AM11" s="461">
        <v>433.61599999999999</v>
      </c>
      <c r="AN11" s="461">
        <v>213.48599999999999</v>
      </c>
      <c r="AO11" s="461">
        <v>33.332999999999998</v>
      </c>
      <c r="AP11" s="461">
        <v>77.11</v>
      </c>
      <c r="AQ11" s="461">
        <v>490.80700000000002</v>
      </c>
      <c r="AR11" s="461">
        <v>100.354</v>
      </c>
      <c r="AS11" s="461">
        <v>19.545000000000002</v>
      </c>
      <c r="AT11" s="461">
        <v>20.460999999999999</v>
      </c>
      <c r="AU11" s="461">
        <v>0</v>
      </c>
      <c r="AV11" s="461">
        <v>10.510999999999999</v>
      </c>
      <c r="AW11" s="461">
        <v>0</v>
      </c>
      <c r="AX11" s="461">
        <v>479.77100000000002</v>
      </c>
      <c r="AY11" s="461">
        <v>48.722999999999999</v>
      </c>
      <c r="AZ11" s="461">
        <v>72.957999999999998</v>
      </c>
      <c r="BA11" s="461">
        <v>417.81900000000002</v>
      </c>
      <c r="BB11" s="461">
        <v>1.9630000000000001</v>
      </c>
      <c r="BC11" s="461">
        <v>1740.02</v>
      </c>
      <c r="BD11" s="357">
        <v>2420.4560000000001</v>
      </c>
      <c r="BE11" s="368"/>
      <c r="BF11" s="392"/>
      <c r="BG11" s="357"/>
      <c r="BH11" s="357"/>
      <c r="BI11" s="368"/>
      <c r="BJ11" s="368"/>
    </row>
    <row r="12" spans="1:62" x14ac:dyDescent="0.2">
      <c r="A12" s="140" t="s">
        <v>365</v>
      </c>
      <c r="B12" s="142"/>
      <c r="C12" s="296"/>
      <c r="D12" s="461">
        <v>0</v>
      </c>
      <c r="E12" s="461">
        <v>71.731999999999999</v>
      </c>
      <c r="F12" s="461">
        <v>1539.078</v>
      </c>
      <c r="G12" s="461">
        <v>2.9710000000000001</v>
      </c>
      <c r="H12" s="461">
        <v>307.72000000000003</v>
      </c>
      <c r="I12" s="461">
        <v>40.613</v>
      </c>
      <c r="J12" s="461">
        <v>9.7789999999999999</v>
      </c>
      <c r="K12" s="461">
        <v>0.55700000000000005</v>
      </c>
      <c r="L12" s="461">
        <v>1972.451</v>
      </c>
      <c r="M12" s="461">
        <v>2992.4670000000001</v>
      </c>
      <c r="N12" s="461">
        <v>358.31400000000002</v>
      </c>
      <c r="O12" s="461">
        <v>11691.987999999999</v>
      </c>
      <c r="P12" s="461">
        <v>95501.388000000006</v>
      </c>
      <c r="Q12" s="461">
        <v>1271.53</v>
      </c>
      <c r="R12" s="461">
        <v>571.08100000000002</v>
      </c>
      <c r="S12" s="461">
        <v>212.53700000000001</v>
      </c>
      <c r="T12" s="461">
        <v>0</v>
      </c>
      <c r="U12" s="461">
        <v>199.68700000000001</v>
      </c>
      <c r="V12" s="461">
        <v>7.5</v>
      </c>
      <c r="W12" s="461">
        <v>9201.2090000000007</v>
      </c>
      <c r="X12" s="461">
        <v>3138.7890000000002</v>
      </c>
      <c r="Y12" s="461">
        <v>6610.5420000000004</v>
      </c>
      <c r="Z12" s="461">
        <v>6626.7089999999998</v>
      </c>
      <c r="AA12" s="461">
        <v>7.6</v>
      </c>
      <c r="AB12" s="461">
        <v>135040.56</v>
      </c>
      <c r="AC12" s="357">
        <v>140363.79199999999</v>
      </c>
      <c r="AD12" s="461"/>
      <c r="AE12" s="461">
        <v>0</v>
      </c>
      <c r="AF12" s="461">
        <v>42.713000000000001</v>
      </c>
      <c r="AG12" s="461">
        <v>232.27500000000001</v>
      </c>
      <c r="AH12" s="461">
        <v>0.97099999999999997</v>
      </c>
      <c r="AI12" s="461">
        <v>25.867999999999999</v>
      </c>
      <c r="AJ12" s="461">
        <v>42.055</v>
      </c>
      <c r="AK12" s="461">
        <v>51.46</v>
      </c>
      <c r="AL12" s="461">
        <v>0.82499999999999996</v>
      </c>
      <c r="AM12" s="461">
        <v>396.16800000000001</v>
      </c>
      <c r="AN12" s="461">
        <v>121.711</v>
      </c>
      <c r="AO12" s="461">
        <v>5.9359999999999999</v>
      </c>
      <c r="AP12" s="461">
        <v>123.926</v>
      </c>
      <c r="AQ12" s="461">
        <v>458.50599999999997</v>
      </c>
      <c r="AR12" s="461">
        <v>96.3</v>
      </c>
      <c r="AS12" s="461">
        <v>10.951000000000001</v>
      </c>
      <c r="AT12" s="461">
        <v>2.972</v>
      </c>
      <c r="AU12" s="461">
        <v>0</v>
      </c>
      <c r="AV12" s="461">
        <v>6.9820000000000002</v>
      </c>
      <c r="AW12" s="461">
        <v>0</v>
      </c>
      <c r="AX12" s="461">
        <v>519.14499999999998</v>
      </c>
      <c r="AY12" s="461">
        <v>176.05099999999999</v>
      </c>
      <c r="AZ12" s="461">
        <v>3.5510000000000002</v>
      </c>
      <c r="BA12" s="461">
        <v>372.18299999999999</v>
      </c>
      <c r="BB12" s="461">
        <v>0</v>
      </c>
      <c r="BC12" s="461">
        <v>1770.568</v>
      </c>
      <c r="BD12" s="357">
        <v>2294.3829999999998</v>
      </c>
      <c r="BE12" s="368"/>
      <c r="BF12" s="392"/>
      <c r="BG12" s="357"/>
      <c r="BH12" s="357"/>
      <c r="BI12" s="368"/>
      <c r="BJ12" s="368"/>
    </row>
    <row r="13" spans="1:62" x14ac:dyDescent="0.2">
      <c r="A13" s="140" t="s">
        <v>27</v>
      </c>
      <c r="B13" s="141"/>
      <c r="C13" s="328"/>
      <c r="D13" s="461">
        <v>0</v>
      </c>
      <c r="E13" s="461">
        <v>287.32600000000002</v>
      </c>
      <c r="F13" s="461">
        <v>1998.9469999999999</v>
      </c>
      <c r="G13" s="461">
        <v>0</v>
      </c>
      <c r="H13" s="461">
        <v>103.554</v>
      </c>
      <c r="I13" s="461">
        <v>1.889</v>
      </c>
      <c r="J13" s="461">
        <v>77.281000000000006</v>
      </c>
      <c r="K13" s="461">
        <v>27.259</v>
      </c>
      <c r="L13" s="461">
        <v>2496.2539999999999</v>
      </c>
      <c r="M13" s="461">
        <v>4542.7290000000003</v>
      </c>
      <c r="N13" s="461">
        <v>43.625999999999998</v>
      </c>
      <c r="O13" s="461">
        <v>10116.995999999999</v>
      </c>
      <c r="P13" s="461">
        <v>83435.036999999997</v>
      </c>
      <c r="Q13" s="461">
        <v>1848.63</v>
      </c>
      <c r="R13" s="461">
        <v>662.47400000000005</v>
      </c>
      <c r="S13" s="461">
        <v>309.21800000000002</v>
      </c>
      <c r="T13" s="461">
        <v>0</v>
      </c>
      <c r="U13" s="461">
        <v>318.56</v>
      </c>
      <c r="V13" s="461">
        <v>6.25</v>
      </c>
      <c r="W13" s="461">
        <v>10886.096</v>
      </c>
      <c r="X13" s="461">
        <v>2429.4070000000002</v>
      </c>
      <c r="Y13" s="461">
        <v>3990.915</v>
      </c>
      <c r="Z13" s="461">
        <v>5544.1120000000001</v>
      </c>
      <c r="AA13" s="461">
        <v>4.6319999999999997</v>
      </c>
      <c r="AB13" s="461">
        <v>119552.326</v>
      </c>
      <c r="AC13" s="357">
        <v>126634.93700000001</v>
      </c>
      <c r="AD13" s="461"/>
      <c r="AE13" s="461">
        <v>0</v>
      </c>
      <c r="AF13" s="461">
        <v>32.991</v>
      </c>
      <c r="AG13" s="461">
        <v>285.702</v>
      </c>
      <c r="AH13" s="461">
        <v>0</v>
      </c>
      <c r="AI13" s="461">
        <v>1.889</v>
      </c>
      <c r="AJ13" s="461">
        <v>0</v>
      </c>
      <c r="AK13" s="461">
        <v>24.167999999999999</v>
      </c>
      <c r="AL13" s="461">
        <v>85.653000000000006</v>
      </c>
      <c r="AM13" s="461">
        <v>430.40199999999999</v>
      </c>
      <c r="AN13" s="461">
        <v>357.43099999999998</v>
      </c>
      <c r="AO13" s="461">
        <v>3.9129999999999998</v>
      </c>
      <c r="AP13" s="461">
        <v>48.456000000000003</v>
      </c>
      <c r="AQ13" s="461">
        <v>231.95699999999999</v>
      </c>
      <c r="AR13" s="461">
        <v>91.132999999999996</v>
      </c>
      <c r="AS13" s="461">
        <v>3.1110000000000002</v>
      </c>
      <c r="AT13" s="461">
        <v>26.286999999999999</v>
      </c>
      <c r="AU13" s="461">
        <v>0</v>
      </c>
      <c r="AV13" s="461">
        <v>36.540999999999997</v>
      </c>
      <c r="AW13" s="461">
        <v>0</v>
      </c>
      <c r="AX13" s="461">
        <v>415.92599999999999</v>
      </c>
      <c r="AY13" s="461">
        <v>20.721</v>
      </c>
      <c r="AZ13" s="461">
        <v>12.14</v>
      </c>
      <c r="BA13" s="461">
        <v>292.48599999999999</v>
      </c>
      <c r="BB13" s="461">
        <v>0</v>
      </c>
      <c r="BC13" s="461">
        <v>1178.758</v>
      </c>
      <c r="BD13" s="357">
        <v>1970.5039999999999</v>
      </c>
      <c r="BE13" s="368"/>
      <c r="BF13" s="392"/>
      <c r="BG13" s="357"/>
      <c r="BH13" s="357"/>
      <c r="BI13" s="368"/>
      <c r="BJ13" s="368"/>
    </row>
    <row r="14" spans="1:62" x14ac:dyDescent="0.2">
      <c r="A14" s="140" t="s">
        <v>357</v>
      </c>
      <c r="B14" s="141"/>
      <c r="C14" s="328"/>
      <c r="D14" s="461">
        <v>0</v>
      </c>
      <c r="E14" s="461">
        <v>19.327999999999999</v>
      </c>
      <c r="F14" s="461">
        <v>1444.354</v>
      </c>
      <c r="G14" s="461">
        <v>0</v>
      </c>
      <c r="H14" s="461">
        <v>68.155000000000001</v>
      </c>
      <c r="I14" s="461">
        <v>31.731999999999999</v>
      </c>
      <c r="J14" s="461">
        <v>35.61</v>
      </c>
      <c r="K14" s="461">
        <v>22.934999999999999</v>
      </c>
      <c r="L14" s="461">
        <v>1622.114</v>
      </c>
      <c r="M14" s="461">
        <v>3738.3069999999998</v>
      </c>
      <c r="N14" s="461">
        <v>38.201000000000001</v>
      </c>
      <c r="O14" s="461">
        <v>13931.906000000001</v>
      </c>
      <c r="P14" s="461">
        <v>77203.095000000001</v>
      </c>
      <c r="Q14" s="461">
        <v>2080.306</v>
      </c>
      <c r="R14" s="461">
        <v>641.21100000000001</v>
      </c>
      <c r="S14" s="461">
        <v>117.28100000000001</v>
      </c>
      <c r="T14" s="461">
        <v>0</v>
      </c>
      <c r="U14" s="461">
        <v>204.71</v>
      </c>
      <c r="V14" s="461">
        <v>81.406999999999996</v>
      </c>
      <c r="W14" s="461">
        <v>12498.508</v>
      </c>
      <c r="X14" s="461">
        <v>1536.383</v>
      </c>
      <c r="Y14" s="461">
        <v>4428.674</v>
      </c>
      <c r="Z14" s="461">
        <v>7135.326</v>
      </c>
      <c r="AA14" s="461">
        <v>0</v>
      </c>
      <c r="AB14" s="461">
        <v>119858.807</v>
      </c>
      <c r="AC14" s="357">
        <v>125257.429</v>
      </c>
      <c r="AD14" s="461"/>
      <c r="AE14" s="461">
        <v>0</v>
      </c>
      <c r="AF14" s="461">
        <v>33.122</v>
      </c>
      <c r="AG14" s="461">
        <v>325.04500000000002</v>
      </c>
      <c r="AH14" s="461">
        <v>0</v>
      </c>
      <c r="AI14" s="461">
        <v>2.0979999999999999</v>
      </c>
      <c r="AJ14" s="461">
        <v>9.0730000000000004</v>
      </c>
      <c r="AK14" s="461">
        <v>75.182000000000002</v>
      </c>
      <c r="AL14" s="461">
        <v>85.506</v>
      </c>
      <c r="AM14" s="461">
        <v>530.02599999999995</v>
      </c>
      <c r="AN14" s="461">
        <v>159.107</v>
      </c>
      <c r="AO14" s="461">
        <v>0</v>
      </c>
      <c r="AP14" s="461">
        <v>78.290999999999997</v>
      </c>
      <c r="AQ14" s="461">
        <v>156.64099999999999</v>
      </c>
      <c r="AR14" s="461">
        <v>111.312</v>
      </c>
      <c r="AS14" s="461">
        <v>7.0750000000000002</v>
      </c>
      <c r="AT14" s="461">
        <v>8.2949999999999999</v>
      </c>
      <c r="AU14" s="461">
        <v>0</v>
      </c>
      <c r="AV14" s="461">
        <v>7.1040000000000001</v>
      </c>
      <c r="AW14" s="461">
        <v>0</v>
      </c>
      <c r="AX14" s="461">
        <v>517.74900000000002</v>
      </c>
      <c r="AY14" s="461">
        <v>9.6679999999999993</v>
      </c>
      <c r="AZ14" s="461">
        <v>29.856000000000002</v>
      </c>
      <c r="BA14" s="461">
        <v>362.988</v>
      </c>
      <c r="BB14" s="461">
        <v>0</v>
      </c>
      <c r="BC14" s="461">
        <v>1288.98</v>
      </c>
      <c r="BD14" s="357">
        <v>1978.1130000000001</v>
      </c>
      <c r="BE14" s="368"/>
      <c r="BF14" s="392"/>
      <c r="BG14" s="357"/>
      <c r="BH14" s="357"/>
      <c r="BI14" s="368"/>
      <c r="BJ14" s="368"/>
    </row>
    <row r="15" spans="1:62" x14ac:dyDescent="0.2">
      <c r="A15" s="140" t="s">
        <v>367</v>
      </c>
      <c r="B15" s="141"/>
      <c r="C15" s="328"/>
      <c r="D15" s="461">
        <v>0</v>
      </c>
      <c r="E15" s="461">
        <v>39.488</v>
      </c>
      <c r="F15" s="461">
        <v>1137.7190000000001</v>
      </c>
      <c r="G15" s="461">
        <v>0</v>
      </c>
      <c r="H15" s="461">
        <v>191.26</v>
      </c>
      <c r="I15" s="461">
        <v>52.612000000000002</v>
      </c>
      <c r="J15" s="461">
        <v>18.2</v>
      </c>
      <c r="K15" s="461">
        <v>10.813000000000001</v>
      </c>
      <c r="L15" s="461">
        <v>1450.0909999999999</v>
      </c>
      <c r="M15" s="461">
        <v>5057.5870000000004</v>
      </c>
      <c r="N15" s="461">
        <v>195.54900000000001</v>
      </c>
      <c r="O15" s="461">
        <v>11530.453</v>
      </c>
      <c r="P15" s="461">
        <v>84382.462</v>
      </c>
      <c r="Q15" s="461">
        <v>1904.953</v>
      </c>
      <c r="R15" s="461">
        <v>749.41399999999999</v>
      </c>
      <c r="S15" s="461">
        <v>81.075000000000003</v>
      </c>
      <c r="T15" s="461">
        <v>6</v>
      </c>
      <c r="U15" s="461">
        <v>61.701999999999998</v>
      </c>
      <c r="V15" s="461">
        <v>21.509</v>
      </c>
      <c r="W15" s="461">
        <v>11713.621999999999</v>
      </c>
      <c r="X15" s="461">
        <v>4743.88</v>
      </c>
      <c r="Y15" s="461">
        <v>2723.5459999999998</v>
      </c>
      <c r="Z15" s="461">
        <v>5775.23</v>
      </c>
      <c r="AA15" s="461">
        <v>100.254</v>
      </c>
      <c r="AB15" s="461">
        <v>123794.099</v>
      </c>
      <c r="AC15" s="357">
        <v>130497.326</v>
      </c>
      <c r="AD15" s="461"/>
      <c r="AE15" s="461">
        <v>0</v>
      </c>
      <c r="AF15" s="461">
        <v>89.908000000000001</v>
      </c>
      <c r="AG15" s="461">
        <v>182.77600000000001</v>
      </c>
      <c r="AH15" s="461">
        <v>0</v>
      </c>
      <c r="AI15" s="461">
        <v>19.312999999999999</v>
      </c>
      <c r="AJ15" s="461">
        <v>9.6859999999999999</v>
      </c>
      <c r="AK15" s="461">
        <v>111.286</v>
      </c>
      <c r="AL15" s="461">
        <v>64.486999999999995</v>
      </c>
      <c r="AM15" s="461">
        <v>477.45499999999998</v>
      </c>
      <c r="AN15" s="461">
        <v>302.44900000000001</v>
      </c>
      <c r="AO15" s="461">
        <v>10.611000000000001</v>
      </c>
      <c r="AP15" s="461">
        <v>48.646999999999998</v>
      </c>
      <c r="AQ15" s="461">
        <v>191.42099999999999</v>
      </c>
      <c r="AR15" s="461">
        <v>120.63</v>
      </c>
      <c r="AS15" s="461">
        <v>9.9009999999999998</v>
      </c>
      <c r="AT15" s="461">
        <v>17.085999999999999</v>
      </c>
      <c r="AU15" s="461">
        <v>0</v>
      </c>
      <c r="AV15" s="461">
        <v>1.7529999999999999</v>
      </c>
      <c r="AW15" s="461">
        <v>7.883</v>
      </c>
      <c r="AX15" s="461">
        <v>662.21400000000006</v>
      </c>
      <c r="AY15" s="461">
        <v>595.02700000000004</v>
      </c>
      <c r="AZ15" s="461">
        <v>2.758</v>
      </c>
      <c r="BA15" s="461">
        <v>157.47300000000001</v>
      </c>
      <c r="BB15" s="461">
        <v>0</v>
      </c>
      <c r="BC15" s="461">
        <v>1814.7919999999999</v>
      </c>
      <c r="BD15" s="357">
        <v>2605.306</v>
      </c>
      <c r="BE15" s="368"/>
      <c r="BF15" s="392"/>
      <c r="BG15" s="357"/>
      <c r="BH15" s="357"/>
      <c r="BI15" s="368"/>
      <c r="BJ15" s="368"/>
    </row>
    <row r="16" spans="1:62" x14ac:dyDescent="0.2">
      <c r="A16" s="143"/>
      <c r="B16" s="141"/>
      <c r="C16" s="328"/>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357"/>
      <c r="AD16" s="461"/>
      <c r="AE16" s="461"/>
      <c r="AF16" s="461"/>
      <c r="AG16" s="461"/>
      <c r="AH16" s="461"/>
      <c r="AI16" s="461"/>
      <c r="AJ16" s="461"/>
      <c r="AK16" s="461"/>
      <c r="AL16" s="461"/>
      <c r="AM16" s="461"/>
      <c r="AN16" s="461"/>
      <c r="AO16" s="461"/>
      <c r="AP16" s="461"/>
      <c r="AQ16" s="461"/>
      <c r="AR16" s="461"/>
      <c r="AS16" s="461"/>
      <c r="AT16" s="461"/>
      <c r="AU16" s="461"/>
      <c r="AV16" s="461"/>
      <c r="AW16" s="461"/>
      <c r="AX16" s="461"/>
      <c r="AY16" s="461"/>
      <c r="AZ16" s="461"/>
      <c r="BA16" s="461"/>
      <c r="BB16" s="461"/>
      <c r="BC16" s="461"/>
      <c r="BD16" s="357"/>
      <c r="BE16" s="368"/>
      <c r="BF16" s="392"/>
      <c r="BI16" s="368"/>
      <c r="BJ16" s="368"/>
    </row>
    <row r="17" spans="1:62" x14ac:dyDescent="0.2">
      <c r="A17" s="144" t="s">
        <v>327</v>
      </c>
      <c r="B17" s="498" t="s">
        <v>22</v>
      </c>
      <c r="C17" s="328"/>
      <c r="D17" s="461">
        <v>0</v>
      </c>
      <c r="E17" s="461">
        <v>84.27</v>
      </c>
      <c r="F17" s="461">
        <v>225.74299999999999</v>
      </c>
      <c r="G17" s="461">
        <v>0</v>
      </c>
      <c r="H17" s="461">
        <v>116.78</v>
      </c>
      <c r="I17" s="461">
        <v>0</v>
      </c>
      <c r="J17" s="461">
        <v>0</v>
      </c>
      <c r="K17" s="461">
        <v>0</v>
      </c>
      <c r="L17" s="461">
        <v>426.79300000000001</v>
      </c>
      <c r="M17" s="461">
        <v>355.36700000000002</v>
      </c>
      <c r="N17" s="461">
        <v>1</v>
      </c>
      <c r="O17" s="461">
        <v>2626.808</v>
      </c>
      <c r="P17" s="461">
        <v>23374.822</v>
      </c>
      <c r="Q17" s="461">
        <v>276.18099999999998</v>
      </c>
      <c r="R17" s="461">
        <v>449.08199999999999</v>
      </c>
      <c r="S17" s="461">
        <v>47.997999999999998</v>
      </c>
      <c r="T17" s="461">
        <v>0</v>
      </c>
      <c r="U17" s="461">
        <v>61.25</v>
      </c>
      <c r="V17" s="461">
        <v>55</v>
      </c>
      <c r="W17" s="461">
        <v>1889.404</v>
      </c>
      <c r="X17" s="461">
        <v>375.54899999999998</v>
      </c>
      <c r="Y17" s="461">
        <v>2803.41</v>
      </c>
      <c r="Z17" s="461">
        <v>807.35299999999995</v>
      </c>
      <c r="AA17" s="461">
        <v>21.294</v>
      </c>
      <c r="AB17" s="461">
        <v>32788.152999999998</v>
      </c>
      <c r="AC17" s="357">
        <v>33571.313000000002</v>
      </c>
      <c r="AD17" s="461"/>
      <c r="AE17" s="461">
        <v>0</v>
      </c>
      <c r="AF17" s="461">
        <v>7.6379999999999999</v>
      </c>
      <c r="AG17" s="461">
        <v>43.781999999999996</v>
      </c>
      <c r="AH17" s="461">
        <v>0</v>
      </c>
      <c r="AI17" s="461">
        <v>0.71399999999999997</v>
      </c>
      <c r="AJ17" s="461">
        <v>0</v>
      </c>
      <c r="AK17" s="461">
        <v>0</v>
      </c>
      <c r="AL17" s="461">
        <v>0</v>
      </c>
      <c r="AM17" s="461">
        <v>52.134</v>
      </c>
      <c r="AN17" s="461">
        <v>99.587999999999994</v>
      </c>
      <c r="AO17" s="461">
        <v>0</v>
      </c>
      <c r="AP17" s="461">
        <v>42.603000000000002</v>
      </c>
      <c r="AQ17" s="461">
        <v>121.285</v>
      </c>
      <c r="AR17" s="461">
        <v>10.148</v>
      </c>
      <c r="AS17" s="461">
        <v>10.57</v>
      </c>
      <c r="AT17" s="461">
        <v>9.9920000000000009</v>
      </c>
      <c r="AU17" s="461">
        <v>0</v>
      </c>
      <c r="AV17" s="461">
        <v>0.83199999999999996</v>
      </c>
      <c r="AW17" s="461">
        <v>0</v>
      </c>
      <c r="AX17" s="461">
        <v>108.89700000000001</v>
      </c>
      <c r="AY17" s="461">
        <v>3.6749999999999998</v>
      </c>
      <c r="AZ17" s="461">
        <v>5.7080000000000002</v>
      </c>
      <c r="BA17" s="461">
        <v>54.256999999999998</v>
      </c>
      <c r="BB17" s="461">
        <v>0.154</v>
      </c>
      <c r="BC17" s="461">
        <v>368.12</v>
      </c>
      <c r="BD17" s="357">
        <v>519.84199999999998</v>
      </c>
      <c r="BE17" s="368"/>
      <c r="BF17" s="392"/>
      <c r="BG17" s="357"/>
      <c r="BH17" s="357"/>
      <c r="BI17" s="368"/>
      <c r="BJ17" s="368"/>
    </row>
    <row r="18" spans="1:62" x14ac:dyDescent="0.2">
      <c r="A18" s="205"/>
      <c r="B18" s="139" t="s">
        <v>23</v>
      </c>
      <c r="C18" s="296"/>
      <c r="D18" s="461">
        <v>0</v>
      </c>
      <c r="E18" s="461">
        <v>100.64700000000001</v>
      </c>
      <c r="F18" s="461">
        <v>332.68599999999998</v>
      </c>
      <c r="G18" s="461">
        <v>0</v>
      </c>
      <c r="H18" s="461">
        <v>87.174000000000007</v>
      </c>
      <c r="I18" s="461">
        <v>1.4490000000000001</v>
      </c>
      <c r="J18" s="461">
        <v>2.09</v>
      </c>
      <c r="K18" s="461">
        <v>0.67200000000000004</v>
      </c>
      <c r="L18" s="461">
        <v>524.71799999999996</v>
      </c>
      <c r="M18" s="461">
        <v>638.39599999999996</v>
      </c>
      <c r="N18" s="461">
        <v>39.654000000000003</v>
      </c>
      <c r="O18" s="461">
        <v>2075.7190000000001</v>
      </c>
      <c r="P18" s="461">
        <v>21535.088</v>
      </c>
      <c r="Q18" s="461">
        <v>52.53</v>
      </c>
      <c r="R18" s="461">
        <v>343.84300000000002</v>
      </c>
      <c r="S18" s="461">
        <v>138.60300000000001</v>
      </c>
      <c r="T18" s="461">
        <v>0</v>
      </c>
      <c r="U18" s="461">
        <v>14.956</v>
      </c>
      <c r="V18" s="461">
        <v>0</v>
      </c>
      <c r="W18" s="461">
        <v>2576.2829999999999</v>
      </c>
      <c r="X18" s="461">
        <v>261.50400000000002</v>
      </c>
      <c r="Y18" s="461">
        <v>1799.6220000000001</v>
      </c>
      <c r="Z18" s="461">
        <v>1871.316</v>
      </c>
      <c r="AA18" s="461">
        <v>13.590999999999999</v>
      </c>
      <c r="AB18" s="461">
        <v>30683.057000000001</v>
      </c>
      <c r="AC18" s="357">
        <v>31885.824000000001</v>
      </c>
      <c r="AD18" s="461"/>
      <c r="AE18" s="461">
        <v>0</v>
      </c>
      <c r="AF18" s="461">
        <v>31.443999999999999</v>
      </c>
      <c r="AG18" s="461">
        <v>86.513000000000005</v>
      </c>
      <c r="AH18" s="461">
        <v>0</v>
      </c>
      <c r="AI18" s="461">
        <v>5.093</v>
      </c>
      <c r="AJ18" s="461">
        <v>1.621</v>
      </c>
      <c r="AK18" s="461">
        <v>15.096</v>
      </c>
      <c r="AL18" s="461">
        <v>8.593</v>
      </c>
      <c r="AM18" s="461">
        <v>148.36000000000001</v>
      </c>
      <c r="AN18" s="461">
        <v>31.382000000000001</v>
      </c>
      <c r="AO18" s="461">
        <v>29.193000000000001</v>
      </c>
      <c r="AP18" s="461">
        <v>5.0279999999999996</v>
      </c>
      <c r="AQ18" s="461">
        <v>89.162999999999997</v>
      </c>
      <c r="AR18" s="461">
        <v>8.0980000000000008</v>
      </c>
      <c r="AS18" s="461">
        <v>1.6990000000000001</v>
      </c>
      <c r="AT18" s="461">
        <v>0.996</v>
      </c>
      <c r="AU18" s="461">
        <v>0</v>
      </c>
      <c r="AV18" s="461">
        <v>4.1029999999999998</v>
      </c>
      <c r="AW18" s="461">
        <v>0</v>
      </c>
      <c r="AX18" s="461">
        <v>101.556</v>
      </c>
      <c r="AY18" s="461">
        <v>9.8460000000000001</v>
      </c>
      <c r="AZ18" s="461">
        <v>16.792000000000002</v>
      </c>
      <c r="BA18" s="461">
        <v>185.07499999999999</v>
      </c>
      <c r="BB18" s="461">
        <v>0</v>
      </c>
      <c r="BC18" s="461">
        <v>422.35700000000003</v>
      </c>
      <c r="BD18" s="357">
        <v>631.29200000000003</v>
      </c>
      <c r="BE18" s="368"/>
      <c r="BF18" s="392"/>
      <c r="BG18" s="357"/>
      <c r="BH18" s="357"/>
      <c r="BI18" s="368"/>
      <c r="BJ18" s="368"/>
    </row>
    <row r="19" spans="1:62" x14ac:dyDescent="0.2">
      <c r="A19" s="205"/>
      <c r="B19" s="139" t="s">
        <v>24</v>
      </c>
      <c r="C19" s="296"/>
      <c r="D19" s="461">
        <v>0</v>
      </c>
      <c r="E19" s="461">
        <v>6.9059999999999997</v>
      </c>
      <c r="F19" s="461">
        <v>352.74700000000001</v>
      </c>
      <c r="G19" s="461">
        <v>4.4880000000000004</v>
      </c>
      <c r="H19" s="461">
        <v>63.752000000000002</v>
      </c>
      <c r="I19" s="461">
        <v>0</v>
      </c>
      <c r="J19" s="461">
        <v>13.65</v>
      </c>
      <c r="K19" s="461">
        <v>1.054</v>
      </c>
      <c r="L19" s="461">
        <v>442.59699999999998</v>
      </c>
      <c r="M19" s="461">
        <v>663.76400000000001</v>
      </c>
      <c r="N19" s="461">
        <v>25.542999999999999</v>
      </c>
      <c r="O19" s="461">
        <v>1645.848</v>
      </c>
      <c r="P19" s="461">
        <v>24171.519</v>
      </c>
      <c r="Q19" s="461">
        <v>273.40899999999999</v>
      </c>
      <c r="R19" s="461">
        <v>336.05700000000002</v>
      </c>
      <c r="S19" s="461">
        <v>87.817999999999998</v>
      </c>
      <c r="T19" s="461">
        <v>0</v>
      </c>
      <c r="U19" s="461">
        <v>56.726999999999997</v>
      </c>
      <c r="V19" s="461">
        <v>0</v>
      </c>
      <c r="W19" s="461">
        <v>3279.84</v>
      </c>
      <c r="X19" s="461">
        <v>1369.395</v>
      </c>
      <c r="Y19" s="461">
        <v>2114.8739999999998</v>
      </c>
      <c r="Z19" s="461">
        <v>929.24</v>
      </c>
      <c r="AA19" s="461">
        <v>21.5</v>
      </c>
      <c r="AB19" s="461">
        <v>34286.228000000003</v>
      </c>
      <c r="AC19" s="357">
        <v>35418.131999999998</v>
      </c>
      <c r="AD19" s="461"/>
      <c r="AE19" s="461">
        <v>0</v>
      </c>
      <c r="AF19" s="461">
        <v>0</v>
      </c>
      <c r="AG19" s="461">
        <v>87.174000000000007</v>
      </c>
      <c r="AH19" s="461">
        <v>0</v>
      </c>
      <c r="AI19" s="461">
        <v>30.091999999999999</v>
      </c>
      <c r="AJ19" s="461">
        <v>0</v>
      </c>
      <c r="AK19" s="461">
        <v>9.1189999999999998</v>
      </c>
      <c r="AL19" s="461">
        <v>17.986000000000001</v>
      </c>
      <c r="AM19" s="461">
        <v>144.37100000000001</v>
      </c>
      <c r="AN19" s="461">
        <v>50.994999999999997</v>
      </c>
      <c r="AO19" s="461">
        <v>3.6219999999999999</v>
      </c>
      <c r="AP19" s="461">
        <v>25.696999999999999</v>
      </c>
      <c r="AQ19" s="461">
        <v>161.65299999999999</v>
      </c>
      <c r="AR19" s="461">
        <v>44.927</v>
      </c>
      <c r="AS19" s="461">
        <v>1.7709999999999999</v>
      </c>
      <c r="AT19" s="461">
        <v>9.2149999999999999</v>
      </c>
      <c r="AU19" s="461">
        <v>0</v>
      </c>
      <c r="AV19" s="461">
        <v>5.2619999999999996</v>
      </c>
      <c r="AW19" s="461">
        <v>0</v>
      </c>
      <c r="AX19" s="461">
        <v>168.245</v>
      </c>
      <c r="AY19" s="461">
        <v>5.9850000000000003</v>
      </c>
      <c r="AZ19" s="461">
        <v>21.077999999999999</v>
      </c>
      <c r="BA19" s="461">
        <v>51.1</v>
      </c>
      <c r="BB19" s="461">
        <v>1.8080000000000001</v>
      </c>
      <c r="BC19" s="461">
        <v>496.74099999999999</v>
      </c>
      <c r="BD19" s="357">
        <v>695.72900000000004</v>
      </c>
      <c r="BE19" s="368"/>
      <c r="BF19" s="392"/>
      <c r="BG19" s="357"/>
      <c r="BH19" s="357"/>
      <c r="BI19" s="368"/>
      <c r="BJ19" s="368"/>
    </row>
    <row r="20" spans="1:62" x14ac:dyDescent="0.2">
      <c r="A20" s="205"/>
      <c r="B20" s="143" t="s">
        <v>25</v>
      </c>
      <c r="C20" s="328"/>
      <c r="D20" s="461">
        <v>0</v>
      </c>
      <c r="E20" s="461">
        <v>34.076999999999998</v>
      </c>
      <c r="F20" s="461">
        <v>333.87799999999999</v>
      </c>
      <c r="G20" s="461">
        <v>0</v>
      </c>
      <c r="H20" s="461">
        <v>113.91200000000001</v>
      </c>
      <c r="I20" s="461">
        <v>25.402000000000001</v>
      </c>
      <c r="J20" s="461">
        <v>5.641</v>
      </c>
      <c r="K20" s="461">
        <v>0</v>
      </c>
      <c r="L20" s="461">
        <v>512.91</v>
      </c>
      <c r="M20" s="461">
        <v>427.02300000000002</v>
      </c>
      <c r="N20" s="461">
        <v>19.539000000000001</v>
      </c>
      <c r="O20" s="461">
        <v>6292.5439999999999</v>
      </c>
      <c r="P20" s="461">
        <v>25290.376</v>
      </c>
      <c r="Q20" s="461">
        <v>464.55799999999999</v>
      </c>
      <c r="R20" s="461">
        <v>240.61</v>
      </c>
      <c r="S20" s="461">
        <v>74.167000000000002</v>
      </c>
      <c r="T20" s="461">
        <v>0</v>
      </c>
      <c r="U20" s="461">
        <v>8.4789999999999992</v>
      </c>
      <c r="V20" s="461">
        <v>37.856999999999999</v>
      </c>
      <c r="W20" s="461">
        <v>3089.875</v>
      </c>
      <c r="X20" s="461">
        <v>2687.1320000000001</v>
      </c>
      <c r="Y20" s="461">
        <v>3328.288</v>
      </c>
      <c r="Z20" s="461">
        <v>1347.808</v>
      </c>
      <c r="AA20" s="461">
        <v>0</v>
      </c>
      <c r="AB20" s="461">
        <v>42861.695</v>
      </c>
      <c r="AC20" s="357">
        <v>43821.167000000001</v>
      </c>
      <c r="AD20" s="461"/>
      <c r="AE20" s="461">
        <v>0</v>
      </c>
      <c r="AF20" s="461">
        <v>33.325000000000003</v>
      </c>
      <c r="AG20" s="461">
        <v>51.720999999999997</v>
      </c>
      <c r="AH20" s="461">
        <v>0</v>
      </c>
      <c r="AI20" s="461">
        <v>0</v>
      </c>
      <c r="AJ20" s="461">
        <v>0</v>
      </c>
      <c r="AK20" s="461">
        <v>3.706</v>
      </c>
      <c r="AL20" s="461">
        <v>0</v>
      </c>
      <c r="AM20" s="461">
        <v>88.751000000000005</v>
      </c>
      <c r="AN20" s="461">
        <v>31.521000000000001</v>
      </c>
      <c r="AO20" s="461">
        <v>0.51800000000000002</v>
      </c>
      <c r="AP20" s="461">
        <v>3.7810000000000001</v>
      </c>
      <c r="AQ20" s="461">
        <v>118.70699999999999</v>
      </c>
      <c r="AR20" s="461">
        <v>37.182000000000002</v>
      </c>
      <c r="AS20" s="461">
        <v>5.5049999999999999</v>
      </c>
      <c r="AT20" s="461">
        <v>0.25800000000000001</v>
      </c>
      <c r="AU20" s="461">
        <v>0</v>
      </c>
      <c r="AV20" s="461">
        <v>0.314</v>
      </c>
      <c r="AW20" s="461">
        <v>0</v>
      </c>
      <c r="AX20" s="461">
        <v>101.072</v>
      </c>
      <c r="AY20" s="461">
        <v>29.216999999999999</v>
      </c>
      <c r="AZ20" s="461">
        <v>29.38</v>
      </c>
      <c r="BA20" s="461">
        <v>127.387</v>
      </c>
      <c r="BB20" s="461">
        <v>0</v>
      </c>
      <c r="BC20" s="461">
        <v>452.80200000000002</v>
      </c>
      <c r="BD20" s="357">
        <v>573.59199999999998</v>
      </c>
      <c r="BE20" s="368"/>
      <c r="BF20" s="392"/>
      <c r="BG20" s="357"/>
      <c r="BH20" s="357"/>
      <c r="BI20" s="368"/>
      <c r="BJ20" s="368"/>
    </row>
    <row r="21" spans="1:62" s="362" customFormat="1" ht="27" customHeight="1" x14ac:dyDescent="0.2">
      <c r="A21" s="145" t="s">
        <v>28</v>
      </c>
      <c r="B21" s="146" t="s">
        <v>354</v>
      </c>
      <c r="C21" s="329"/>
      <c r="D21" s="462">
        <v>0</v>
      </c>
      <c r="E21" s="462">
        <v>27</v>
      </c>
      <c r="F21" s="462">
        <v>457.14400000000001</v>
      </c>
      <c r="G21" s="462">
        <v>0</v>
      </c>
      <c r="H21" s="462">
        <v>101.203</v>
      </c>
      <c r="I21" s="462">
        <v>1.139</v>
      </c>
      <c r="J21" s="462">
        <v>3.7389999999999999</v>
      </c>
      <c r="K21" s="462">
        <v>0</v>
      </c>
      <c r="L21" s="462">
        <v>590.22500000000002</v>
      </c>
      <c r="M21" s="462">
        <v>700.45799999999997</v>
      </c>
      <c r="N21" s="462">
        <v>207.11600000000001</v>
      </c>
      <c r="O21" s="462">
        <v>3346.7730000000001</v>
      </c>
      <c r="P21" s="462">
        <v>28975.237000000001</v>
      </c>
      <c r="Q21" s="462">
        <v>276.98200000000003</v>
      </c>
      <c r="R21" s="462">
        <v>211.33799999999999</v>
      </c>
      <c r="S21" s="462">
        <v>41.765999999999998</v>
      </c>
      <c r="T21" s="462">
        <v>0</v>
      </c>
      <c r="U21" s="462">
        <v>10.42</v>
      </c>
      <c r="V21" s="462">
        <v>0</v>
      </c>
      <c r="W21" s="462">
        <v>2186.1219999999998</v>
      </c>
      <c r="X21" s="462">
        <v>899.95</v>
      </c>
      <c r="Y21" s="462">
        <v>2845.1640000000002</v>
      </c>
      <c r="Z21" s="462">
        <v>1563.421</v>
      </c>
      <c r="AA21" s="462">
        <v>0</v>
      </c>
      <c r="AB21" s="461">
        <v>40357.173000000003</v>
      </c>
      <c r="AC21" s="359">
        <v>41854.972000000002</v>
      </c>
      <c r="AD21" s="462"/>
      <c r="AE21" s="462">
        <v>0</v>
      </c>
      <c r="AF21" s="462">
        <v>5.9820000000000002</v>
      </c>
      <c r="AG21" s="462">
        <v>93.917000000000002</v>
      </c>
      <c r="AH21" s="462">
        <v>0</v>
      </c>
      <c r="AI21" s="462">
        <v>0</v>
      </c>
      <c r="AJ21" s="462">
        <v>8.0259999999999998</v>
      </c>
      <c r="AK21" s="462">
        <v>37.198</v>
      </c>
      <c r="AL21" s="462">
        <v>0</v>
      </c>
      <c r="AM21" s="462">
        <v>145.12200000000001</v>
      </c>
      <c r="AN21" s="462">
        <v>28.878</v>
      </c>
      <c r="AO21" s="462">
        <v>0.27200000000000002</v>
      </c>
      <c r="AP21" s="462">
        <v>37.908999999999999</v>
      </c>
      <c r="AQ21" s="462">
        <v>169.83099999999999</v>
      </c>
      <c r="AR21" s="462">
        <v>12.529</v>
      </c>
      <c r="AS21" s="462">
        <v>8.6709999999999994</v>
      </c>
      <c r="AT21" s="462">
        <v>0</v>
      </c>
      <c r="AU21" s="462">
        <v>0</v>
      </c>
      <c r="AV21" s="462">
        <v>0</v>
      </c>
      <c r="AW21" s="462">
        <v>0</v>
      </c>
      <c r="AX21" s="462">
        <v>166.96899999999999</v>
      </c>
      <c r="AY21" s="462">
        <v>104.42400000000001</v>
      </c>
      <c r="AZ21" s="462">
        <v>-8.5000000000000006E-2</v>
      </c>
      <c r="BA21" s="462">
        <v>83.531000000000006</v>
      </c>
      <c r="BB21" s="462">
        <v>0</v>
      </c>
      <c r="BC21" s="461">
        <v>583.77800000000002</v>
      </c>
      <c r="BD21" s="359">
        <v>758.05</v>
      </c>
      <c r="BE21" s="368"/>
      <c r="BF21" s="392"/>
      <c r="BG21" s="359"/>
      <c r="BH21" s="359"/>
      <c r="BI21" s="368"/>
      <c r="BJ21" s="368"/>
    </row>
    <row r="22" spans="1:62" x14ac:dyDescent="0.2">
      <c r="A22" s="205"/>
      <c r="B22" s="139" t="s">
        <v>23</v>
      </c>
      <c r="C22" s="296"/>
      <c r="D22" s="461">
        <v>0</v>
      </c>
      <c r="E22" s="461">
        <v>33.326999999999998</v>
      </c>
      <c r="F22" s="461">
        <v>276.29599999999999</v>
      </c>
      <c r="G22" s="461">
        <v>0</v>
      </c>
      <c r="H22" s="461">
        <v>128.61699999999999</v>
      </c>
      <c r="I22" s="461">
        <v>21.963999999999999</v>
      </c>
      <c r="J22" s="461">
        <v>4</v>
      </c>
      <c r="K22" s="461">
        <v>0</v>
      </c>
      <c r="L22" s="461">
        <v>464.20299999999997</v>
      </c>
      <c r="M22" s="461">
        <v>744.99800000000005</v>
      </c>
      <c r="N22" s="461">
        <v>47.558999999999997</v>
      </c>
      <c r="O22" s="461">
        <v>2493.7939999999999</v>
      </c>
      <c r="P22" s="461">
        <v>25106.788</v>
      </c>
      <c r="Q22" s="461">
        <v>331.20699999999999</v>
      </c>
      <c r="R22" s="461">
        <v>123.901</v>
      </c>
      <c r="S22" s="461">
        <v>89.759</v>
      </c>
      <c r="T22" s="461">
        <v>0</v>
      </c>
      <c r="U22" s="461">
        <v>58.722000000000001</v>
      </c>
      <c r="V22" s="461">
        <v>7.5</v>
      </c>
      <c r="W22" s="461">
        <v>2662.38</v>
      </c>
      <c r="X22" s="461">
        <v>611.11900000000003</v>
      </c>
      <c r="Y22" s="461">
        <v>1332.5840000000001</v>
      </c>
      <c r="Z22" s="461">
        <v>1825.943</v>
      </c>
      <c r="AA22" s="461">
        <v>7.6</v>
      </c>
      <c r="AB22" s="461">
        <v>34651.296000000002</v>
      </c>
      <c r="AC22" s="357">
        <v>35908.055999999997</v>
      </c>
      <c r="AD22" s="461"/>
      <c r="AE22" s="461">
        <v>0</v>
      </c>
      <c r="AF22" s="461">
        <v>5.4169999999999998</v>
      </c>
      <c r="AG22" s="461">
        <v>31.594000000000001</v>
      </c>
      <c r="AH22" s="461">
        <v>0</v>
      </c>
      <c r="AI22" s="461">
        <v>5.2709999999999999</v>
      </c>
      <c r="AJ22" s="461">
        <v>1.49</v>
      </c>
      <c r="AK22" s="461">
        <v>9.0280000000000005</v>
      </c>
      <c r="AL22" s="461">
        <v>0</v>
      </c>
      <c r="AM22" s="461">
        <v>52.8</v>
      </c>
      <c r="AN22" s="461">
        <v>29.832000000000001</v>
      </c>
      <c r="AO22" s="461">
        <v>1.206</v>
      </c>
      <c r="AP22" s="461">
        <v>37.963999999999999</v>
      </c>
      <c r="AQ22" s="461">
        <v>148.429</v>
      </c>
      <c r="AR22" s="461">
        <v>16.04</v>
      </c>
      <c r="AS22" s="461">
        <v>0.70299999999999996</v>
      </c>
      <c r="AT22" s="461">
        <v>2.972</v>
      </c>
      <c r="AU22" s="461">
        <v>0</v>
      </c>
      <c r="AV22" s="461">
        <v>3.6349999999999998</v>
      </c>
      <c r="AW22" s="461">
        <v>0</v>
      </c>
      <c r="AX22" s="461">
        <v>124.575</v>
      </c>
      <c r="AY22" s="461">
        <v>15.782999999999999</v>
      </c>
      <c r="AZ22" s="461">
        <v>0.65800000000000003</v>
      </c>
      <c r="BA22" s="461">
        <v>79.933999999999997</v>
      </c>
      <c r="BB22" s="461">
        <v>0</v>
      </c>
      <c r="BC22" s="461">
        <v>430.69400000000002</v>
      </c>
      <c r="BD22" s="357">
        <v>514.53200000000004</v>
      </c>
      <c r="BE22" s="368"/>
      <c r="BF22" s="392"/>
      <c r="BG22" s="357"/>
      <c r="BH22" s="357"/>
      <c r="BI22" s="368"/>
      <c r="BJ22" s="368"/>
    </row>
    <row r="23" spans="1:62" x14ac:dyDescent="0.2">
      <c r="A23" s="205"/>
      <c r="B23" s="139" t="s">
        <v>356</v>
      </c>
      <c r="C23" s="296"/>
      <c r="D23" s="461">
        <v>0</v>
      </c>
      <c r="E23" s="461">
        <v>9.452</v>
      </c>
      <c r="F23" s="461">
        <v>363.81799999999998</v>
      </c>
      <c r="G23" s="461">
        <v>0</v>
      </c>
      <c r="H23" s="461">
        <v>46.301000000000002</v>
      </c>
      <c r="I23" s="461">
        <v>17.143999999999998</v>
      </c>
      <c r="J23" s="461">
        <v>0</v>
      </c>
      <c r="K23" s="461">
        <v>0</v>
      </c>
      <c r="L23" s="461">
        <v>436.71499999999997</v>
      </c>
      <c r="M23" s="461">
        <v>899.08199999999999</v>
      </c>
      <c r="N23" s="461">
        <v>26.64</v>
      </c>
      <c r="O23" s="461">
        <v>3387.944</v>
      </c>
      <c r="P23" s="461">
        <v>22292.893</v>
      </c>
      <c r="Q23" s="461">
        <v>335.74700000000001</v>
      </c>
      <c r="R23" s="461">
        <v>118.131</v>
      </c>
      <c r="S23" s="461">
        <v>66.433999999999997</v>
      </c>
      <c r="T23" s="461">
        <v>0</v>
      </c>
      <c r="U23" s="461">
        <v>30.716999999999999</v>
      </c>
      <c r="V23" s="461">
        <v>0</v>
      </c>
      <c r="W23" s="461">
        <v>2162.5120000000002</v>
      </c>
      <c r="X23" s="461">
        <v>1406.2449999999999</v>
      </c>
      <c r="Y23" s="461">
        <v>1859.252</v>
      </c>
      <c r="Z23" s="461">
        <v>1784.8420000000001</v>
      </c>
      <c r="AA23" s="461">
        <v>0</v>
      </c>
      <c r="AB23" s="461">
        <v>33444.716999999997</v>
      </c>
      <c r="AC23" s="357">
        <v>34807.152999999998</v>
      </c>
      <c r="AD23" s="461"/>
      <c r="AE23" s="461">
        <v>0</v>
      </c>
      <c r="AF23" s="461">
        <v>28.213000000000001</v>
      </c>
      <c r="AG23" s="461">
        <v>69.463999999999999</v>
      </c>
      <c r="AH23" s="461">
        <v>0</v>
      </c>
      <c r="AI23" s="461">
        <v>9.7769999999999992</v>
      </c>
      <c r="AJ23" s="461">
        <v>8.2690000000000001</v>
      </c>
      <c r="AK23" s="461">
        <v>0</v>
      </c>
      <c r="AL23" s="461">
        <v>0</v>
      </c>
      <c r="AM23" s="461">
        <v>115.723</v>
      </c>
      <c r="AN23" s="461">
        <v>26.94</v>
      </c>
      <c r="AO23" s="461">
        <v>3.0590000000000002</v>
      </c>
      <c r="AP23" s="461">
        <v>13.56</v>
      </c>
      <c r="AQ23" s="461">
        <v>84.287999999999997</v>
      </c>
      <c r="AR23" s="461">
        <v>24.366</v>
      </c>
      <c r="AS23" s="461">
        <v>1.552</v>
      </c>
      <c r="AT23" s="461">
        <v>0</v>
      </c>
      <c r="AU23" s="461">
        <v>0</v>
      </c>
      <c r="AV23" s="461">
        <v>0</v>
      </c>
      <c r="AW23" s="461">
        <v>0</v>
      </c>
      <c r="AX23" s="461">
        <v>125.721</v>
      </c>
      <c r="AY23" s="461">
        <v>52.670999999999999</v>
      </c>
      <c r="AZ23" s="461">
        <v>0.20599999999999999</v>
      </c>
      <c r="BA23" s="461">
        <v>197.346</v>
      </c>
      <c r="BB23" s="461">
        <v>0</v>
      </c>
      <c r="BC23" s="461">
        <v>499.71</v>
      </c>
      <c r="BD23" s="357">
        <v>645.43200000000002</v>
      </c>
      <c r="BE23" s="368"/>
      <c r="BF23" s="392"/>
      <c r="BG23" s="357"/>
      <c r="BH23" s="357"/>
      <c r="BI23" s="368"/>
      <c r="BJ23" s="368"/>
    </row>
    <row r="24" spans="1:62" x14ac:dyDescent="0.2">
      <c r="A24" s="205"/>
      <c r="B24" s="143" t="s">
        <v>25</v>
      </c>
      <c r="C24" s="328"/>
      <c r="D24" s="461">
        <v>0</v>
      </c>
      <c r="E24" s="461">
        <v>1.9530000000000001</v>
      </c>
      <c r="F24" s="461">
        <v>441.82100000000003</v>
      </c>
      <c r="G24" s="461">
        <v>2.9710000000000001</v>
      </c>
      <c r="H24" s="461">
        <v>31.599</v>
      </c>
      <c r="I24" s="461">
        <v>0.36599999999999999</v>
      </c>
      <c r="J24" s="461">
        <v>2.04</v>
      </c>
      <c r="K24" s="461">
        <v>0.55700000000000005</v>
      </c>
      <c r="L24" s="461">
        <v>481.30700000000002</v>
      </c>
      <c r="M24" s="461">
        <v>647.92999999999995</v>
      </c>
      <c r="N24" s="461">
        <v>76.998999999999995</v>
      </c>
      <c r="O24" s="461">
        <v>2463.4769999999999</v>
      </c>
      <c r="P24" s="461">
        <v>19126.47</v>
      </c>
      <c r="Q24" s="461">
        <v>327.59399999999999</v>
      </c>
      <c r="R24" s="461">
        <v>117.711</v>
      </c>
      <c r="S24" s="461">
        <v>14.579000000000001</v>
      </c>
      <c r="T24" s="461">
        <v>0</v>
      </c>
      <c r="U24" s="461">
        <v>99.828000000000003</v>
      </c>
      <c r="V24" s="461">
        <v>0</v>
      </c>
      <c r="W24" s="461">
        <v>2190.1959999999999</v>
      </c>
      <c r="X24" s="461">
        <v>221.47499999999999</v>
      </c>
      <c r="Y24" s="461">
        <v>573.54100000000005</v>
      </c>
      <c r="Z24" s="461">
        <v>1452.5029999999999</v>
      </c>
      <c r="AA24" s="461">
        <v>0</v>
      </c>
      <c r="AB24" s="461">
        <v>26587.374</v>
      </c>
      <c r="AC24" s="357">
        <v>27793.61</v>
      </c>
      <c r="AD24" s="461"/>
      <c r="AE24" s="461">
        <v>0</v>
      </c>
      <c r="AF24" s="461">
        <v>3.1019999999999999</v>
      </c>
      <c r="AG24" s="461">
        <v>37.301000000000002</v>
      </c>
      <c r="AH24" s="461">
        <v>0.97099999999999997</v>
      </c>
      <c r="AI24" s="461">
        <v>10.819000000000001</v>
      </c>
      <c r="AJ24" s="461">
        <v>24.27</v>
      </c>
      <c r="AK24" s="461">
        <v>5.234</v>
      </c>
      <c r="AL24" s="461">
        <v>0.82499999999999996</v>
      </c>
      <c r="AM24" s="461">
        <v>82.522000000000006</v>
      </c>
      <c r="AN24" s="461">
        <v>36.061</v>
      </c>
      <c r="AO24" s="461">
        <v>1.399</v>
      </c>
      <c r="AP24" s="461">
        <v>34.493000000000002</v>
      </c>
      <c r="AQ24" s="461">
        <v>55.957999999999998</v>
      </c>
      <c r="AR24" s="461">
        <v>43.366</v>
      </c>
      <c r="AS24" s="461">
        <v>2.5000000000000001E-2</v>
      </c>
      <c r="AT24" s="461">
        <v>0</v>
      </c>
      <c r="AU24" s="461">
        <v>0</v>
      </c>
      <c r="AV24" s="461">
        <v>3.347</v>
      </c>
      <c r="AW24" s="461">
        <v>0</v>
      </c>
      <c r="AX24" s="461">
        <v>101.88</v>
      </c>
      <c r="AY24" s="461">
        <v>3.1720000000000002</v>
      </c>
      <c r="AZ24" s="461">
        <v>2.7730000000000001</v>
      </c>
      <c r="BA24" s="461">
        <v>11.371</v>
      </c>
      <c r="BB24" s="461">
        <v>0</v>
      </c>
      <c r="BC24" s="461">
        <v>256.38600000000002</v>
      </c>
      <c r="BD24" s="357">
        <v>376.36900000000003</v>
      </c>
      <c r="BE24" s="368"/>
      <c r="BF24" s="392"/>
      <c r="BG24" s="357"/>
      <c r="BH24" s="357"/>
      <c r="BI24" s="368"/>
      <c r="BJ24" s="368"/>
    </row>
    <row r="25" spans="1:62" s="362" customFormat="1" ht="27" customHeight="1" x14ac:dyDescent="0.2">
      <c r="A25" s="146" t="s">
        <v>27</v>
      </c>
      <c r="B25" s="146" t="s">
        <v>22</v>
      </c>
      <c r="C25" s="329"/>
      <c r="D25" s="462">
        <v>0</v>
      </c>
      <c r="E25" s="462">
        <v>5.3949999999999996</v>
      </c>
      <c r="F25" s="462">
        <v>517.29600000000005</v>
      </c>
      <c r="G25" s="462">
        <v>0</v>
      </c>
      <c r="H25" s="462">
        <v>66.256</v>
      </c>
      <c r="I25" s="462">
        <v>0</v>
      </c>
      <c r="J25" s="462">
        <v>51.363</v>
      </c>
      <c r="K25" s="462">
        <v>16.956</v>
      </c>
      <c r="L25" s="462">
        <v>657.26599999999996</v>
      </c>
      <c r="M25" s="462">
        <v>591.84</v>
      </c>
      <c r="N25" s="462">
        <v>12.454000000000001</v>
      </c>
      <c r="O25" s="462">
        <v>2786.491</v>
      </c>
      <c r="P25" s="462">
        <v>17666.248</v>
      </c>
      <c r="Q25" s="462">
        <v>473.47199999999998</v>
      </c>
      <c r="R25" s="462">
        <v>163.55099999999999</v>
      </c>
      <c r="S25" s="462">
        <v>164.68</v>
      </c>
      <c r="T25" s="462">
        <v>0</v>
      </c>
      <c r="U25" s="462">
        <v>46.371000000000002</v>
      </c>
      <c r="V25" s="462">
        <v>0</v>
      </c>
      <c r="W25" s="462">
        <v>2530.828</v>
      </c>
      <c r="X25" s="462">
        <v>610.58000000000004</v>
      </c>
      <c r="Y25" s="462">
        <v>938.32600000000002</v>
      </c>
      <c r="Z25" s="462">
        <v>1252.6369999999999</v>
      </c>
      <c r="AA25" s="462">
        <v>4.6319999999999997</v>
      </c>
      <c r="AB25" s="461">
        <v>26637.815999999999</v>
      </c>
      <c r="AC25" s="359">
        <v>27899.377</v>
      </c>
      <c r="AD25" s="462"/>
      <c r="AE25" s="462">
        <v>0</v>
      </c>
      <c r="AF25" s="462">
        <v>12.898999999999999</v>
      </c>
      <c r="AG25" s="462">
        <v>90.375</v>
      </c>
      <c r="AH25" s="462">
        <v>0</v>
      </c>
      <c r="AI25" s="462">
        <v>0</v>
      </c>
      <c r="AJ25" s="462">
        <v>0</v>
      </c>
      <c r="AK25" s="462">
        <v>6.6340000000000003</v>
      </c>
      <c r="AL25" s="462">
        <v>41.720999999999997</v>
      </c>
      <c r="AM25" s="462">
        <v>151.62899999999999</v>
      </c>
      <c r="AN25" s="462">
        <v>24.295999999999999</v>
      </c>
      <c r="AO25" s="462">
        <v>0</v>
      </c>
      <c r="AP25" s="462">
        <v>16.11</v>
      </c>
      <c r="AQ25" s="462">
        <v>12.839</v>
      </c>
      <c r="AR25" s="462">
        <v>31.449000000000002</v>
      </c>
      <c r="AS25" s="462">
        <v>0.93799999999999994</v>
      </c>
      <c r="AT25" s="462">
        <v>20.54</v>
      </c>
      <c r="AU25" s="462">
        <v>0</v>
      </c>
      <c r="AV25" s="462">
        <v>0</v>
      </c>
      <c r="AW25" s="462">
        <v>0</v>
      </c>
      <c r="AX25" s="462">
        <v>91.198999999999998</v>
      </c>
      <c r="AY25" s="462">
        <v>0</v>
      </c>
      <c r="AZ25" s="462">
        <v>2.4729999999999999</v>
      </c>
      <c r="BA25" s="462">
        <v>166.274</v>
      </c>
      <c r="BB25" s="462">
        <v>0</v>
      </c>
      <c r="BC25" s="461">
        <v>341.822</v>
      </c>
      <c r="BD25" s="359">
        <v>517.74699999999996</v>
      </c>
      <c r="BE25" s="368"/>
      <c r="BF25" s="392"/>
      <c r="BG25" s="359"/>
      <c r="BH25" s="359"/>
      <c r="BI25" s="368"/>
      <c r="BJ25" s="368"/>
    </row>
    <row r="26" spans="1:62" x14ac:dyDescent="0.2">
      <c r="A26" s="205"/>
      <c r="B26" s="139" t="s">
        <v>23</v>
      </c>
      <c r="C26" s="328"/>
      <c r="D26" s="461">
        <v>0</v>
      </c>
      <c r="E26" s="461">
        <v>151.828</v>
      </c>
      <c r="F26" s="461">
        <v>533.01900000000001</v>
      </c>
      <c r="G26" s="461">
        <v>0</v>
      </c>
      <c r="H26" s="461">
        <v>16.78</v>
      </c>
      <c r="I26" s="461">
        <v>1.889</v>
      </c>
      <c r="J26" s="461">
        <v>0.14099999999999999</v>
      </c>
      <c r="K26" s="461">
        <v>5.7839999999999998</v>
      </c>
      <c r="L26" s="461">
        <v>709.44100000000003</v>
      </c>
      <c r="M26" s="461">
        <v>1071.818</v>
      </c>
      <c r="N26" s="461">
        <v>12.14</v>
      </c>
      <c r="O26" s="461">
        <v>2452.163</v>
      </c>
      <c r="P26" s="461">
        <v>23753.703000000001</v>
      </c>
      <c r="Q26" s="461">
        <v>406.47699999999998</v>
      </c>
      <c r="R26" s="461">
        <v>244.45400000000001</v>
      </c>
      <c r="S26" s="461">
        <v>45.094000000000001</v>
      </c>
      <c r="T26" s="461">
        <v>0</v>
      </c>
      <c r="U26" s="461">
        <v>130.98599999999999</v>
      </c>
      <c r="V26" s="461">
        <v>6.25</v>
      </c>
      <c r="W26" s="461">
        <v>2348.6219999999998</v>
      </c>
      <c r="X26" s="461">
        <v>559.98800000000006</v>
      </c>
      <c r="Y26" s="461">
        <v>1479.5989999999999</v>
      </c>
      <c r="Z26" s="461">
        <v>2396.5010000000002</v>
      </c>
      <c r="AA26" s="461">
        <v>0</v>
      </c>
      <c r="AB26" s="461">
        <v>33823.837</v>
      </c>
      <c r="AC26" s="357">
        <v>35617.235999999997</v>
      </c>
      <c r="AD26" s="461"/>
      <c r="AE26" s="461">
        <v>0</v>
      </c>
      <c r="AF26" s="461">
        <v>4.3479999999999999</v>
      </c>
      <c r="AG26" s="461">
        <v>54.045000000000002</v>
      </c>
      <c r="AH26" s="461">
        <v>0</v>
      </c>
      <c r="AI26" s="461">
        <v>1.889</v>
      </c>
      <c r="AJ26" s="461">
        <v>0</v>
      </c>
      <c r="AK26" s="461">
        <v>12.182</v>
      </c>
      <c r="AL26" s="461">
        <v>18.603000000000002</v>
      </c>
      <c r="AM26" s="461">
        <v>91.066999999999993</v>
      </c>
      <c r="AN26" s="461">
        <v>67.638999999999996</v>
      </c>
      <c r="AO26" s="461">
        <v>0</v>
      </c>
      <c r="AP26" s="461">
        <v>4.5789999999999997</v>
      </c>
      <c r="AQ26" s="461">
        <v>46.738999999999997</v>
      </c>
      <c r="AR26" s="461">
        <v>8.5670000000000002</v>
      </c>
      <c r="AS26" s="461">
        <v>0.91</v>
      </c>
      <c r="AT26" s="461">
        <v>3.774</v>
      </c>
      <c r="AU26" s="461">
        <v>0</v>
      </c>
      <c r="AV26" s="461">
        <v>6.0279999999999996</v>
      </c>
      <c r="AW26" s="461">
        <v>0</v>
      </c>
      <c r="AX26" s="461">
        <v>123.964</v>
      </c>
      <c r="AY26" s="461">
        <v>7.1879999999999997</v>
      </c>
      <c r="AZ26" s="461">
        <v>6.5000000000000002E-2</v>
      </c>
      <c r="BA26" s="461">
        <v>41.756999999999998</v>
      </c>
      <c r="BB26" s="461">
        <v>0</v>
      </c>
      <c r="BC26" s="461">
        <v>243.57</v>
      </c>
      <c r="BD26" s="357">
        <v>402.27499999999998</v>
      </c>
      <c r="BE26" s="368"/>
      <c r="BF26" s="392"/>
      <c r="BG26" s="357"/>
      <c r="BH26" s="357"/>
      <c r="BI26" s="368"/>
      <c r="BJ26" s="368"/>
    </row>
    <row r="27" spans="1:62" x14ac:dyDescent="0.2">
      <c r="A27" s="205"/>
      <c r="B27" s="139" t="s">
        <v>24</v>
      </c>
      <c r="C27" s="328"/>
      <c r="D27" s="461">
        <v>0</v>
      </c>
      <c r="E27" s="461">
        <v>0.48899999999999999</v>
      </c>
      <c r="F27" s="461">
        <v>471.34</v>
      </c>
      <c r="G27" s="461">
        <v>0</v>
      </c>
      <c r="H27" s="461">
        <v>10.391</v>
      </c>
      <c r="I27" s="461">
        <v>0</v>
      </c>
      <c r="J27" s="461">
        <v>24.776</v>
      </c>
      <c r="K27" s="461">
        <v>4.5190000000000001</v>
      </c>
      <c r="L27" s="461">
        <v>511.51499999999999</v>
      </c>
      <c r="M27" s="461">
        <v>1410.8779999999999</v>
      </c>
      <c r="N27" s="461">
        <v>13.5</v>
      </c>
      <c r="O27" s="461">
        <v>2398.154</v>
      </c>
      <c r="P27" s="461">
        <v>16310.066000000001</v>
      </c>
      <c r="Q27" s="461">
        <v>431.02800000000002</v>
      </c>
      <c r="R27" s="461">
        <v>182.071</v>
      </c>
      <c r="S27" s="461">
        <v>59.497999999999998</v>
      </c>
      <c r="T27" s="461">
        <v>0</v>
      </c>
      <c r="U27" s="461">
        <v>66.870999999999995</v>
      </c>
      <c r="V27" s="461">
        <v>0</v>
      </c>
      <c r="W27" s="461">
        <v>2733.9189999999999</v>
      </c>
      <c r="X27" s="461">
        <v>859.10500000000002</v>
      </c>
      <c r="Y27" s="461">
        <v>33</v>
      </c>
      <c r="Z27" s="461">
        <v>940.28300000000002</v>
      </c>
      <c r="AA27" s="461">
        <v>0</v>
      </c>
      <c r="AB27" s="461">
        <v>24013.995999999999</v>
      </c>
      <c r="AC27" s="357">
        <v>25949.888999999999</v>
      </c>
      <c r="AD27" s="461"/>
      <c r="AE27" s="461">
        <v>0</v>
      </c>
      <c r="AF27" s="461">
        <v>1.5660000000000001</v>
      </c>
      <c r="AG27" s="461">
        <v>77.875</v>
      </c>
      <c r="AH27" s="461">
        <v>0</v>
      </c>
      <c r="AI27" s="461">
        <v>0</v>
      </c>
      <c r="AJ27" s="461">
        <v>0</v>
      </c>
      <c r="AK27" s="461">
        <v>4.3230000000000004</v>
      </c>
      <c r="AL27" s="461">
        <v>25.327999999999999</v>
      </c>
      <c r="AM27" s="461">
        <v>109.093</v>
      </c>
      <c r="AN27" s="461">
        <v>193.911</v>
      </c>
      <c r="AO27" s="461">
        <v>0</v>
      </c>
      <c r="AP27" s="461">
        <v>23.228999999999999</v>
      </c>
      <c r="AQ27" s="461">
        <v>16.294</v>
      </c>
      <c r="AR27" s="461">
        <v>22.888000000000002</v>
      </c>
      <c r="AS27" s="461">
        <v>1.2629999999999999</v>
      </c>
      <c r="AT27" s="461">
        <v>1.9730000000000001</v>
      </c>
      <c r="AU27" s="461">
        <v>0</v>
      </c>
      <c r="AV27" s="461">
        <v>2.109</v>
      </c>
      <c r="AW27" s="461">
        <v>0</v>
      </c>
      <c r="AX27" s="461">
        <v>107.58</v>
      </c>
      <c r="AY27" s="461">
        <v>11.356999999999999</v>
      </c>
      <c r="AZ27" s="461">
        <v>0</v>
      </c>
      <c r="BA27" s="461">
        <v>21.925999999999998</v>
      </c>
      <c r="BB27" s="461">
        <v>0</v>
      </c>
      <c r="BC27" s="461">
        <v>208.619</v>
      </c>
      <c r="BD27" s="357">
        <v>511.62299999999999</v>
      </c>
      <c r="BE27" s="368"/>
      <c r="BF27" s="392"/>
      <c r="BG27" s="357"/>
      <c r="BH27" s="357"/>
      <c r="BI27" s="368"/>
      <c r="BJ27" s="368"/>
    </row>
    <row r="28" spans="1:62" x14ac:dyDescent="0.2">
      <c r="A28" s="205"/>
      <c r="B28" s="143" t="s">
        <v>25</v>
      </c>
      <c r="C28" s="328"/>
      <c r="D28" s="461">
        <v>0</v>
      </c>
      <c r="E28" s="461">
        <v>129.614</v>
      </c>
      <c r="F28" s="461">
        <v>477.29</v>
      </c>
      <c r="G28" s="461">
        <v>0</v>
      </c>
      <c r="H28" s="461">
        <v>10.127000000000001</v>
      </c>
      <c r="I28" s="461">
        <v>0</v>
      </c>
      <c r="J28" s="461">
        <v>1.0009999999999999</v>
      </c>
      <c r="K28" s="461">
        <v>0</v>
      </c>
      <c r="L28" s="461">
        <v>618.03200000000004</v>
      </c>
      <c r="M28" s="461">
        <v>1468.193</v>
      </c>
      <c r="N28" s="461">
        <v>5.532</v>
      </c>
      <c r="O28" s="461">
        <v>2480.1889999999999</v>
      </c>
      <c r="P28" s="461">
        <v>25705.02</v>
      </c>
      <c r="Q28" s="461">
        <v>537.65200000000004</v>
      </c>
      <c r="R28" s="461">
        <v>72.397999999999996</v>
      </c>
      <c r="S28" s="461">
        <v>39.945999999999998</v>
      </c>
      <c r="T28" s="461">
        <v>0</v>
      </c>
      <c r="U28" s="461">
        <v>74.331999999999994</v>
      </c>
      <c r="V28" s="461">
        <v>0</v>
      </c>
      <c r="W28" s="461">
        <v>3272.7269999999999</v>
      </c>
      <c r="X28" s="461">
        <v>399.73399999999998</v>
      </c>
      <c r="Y28" s="461">
        <v>1539.989</v>
      </c>
      <c r="Z28" s="461">
        <v>954.69</v>
      </c>
      <c r="AA28" s="461">
        <v>0</v>
      </c>
      <c r="AB28" s="461">
        <v>35076.677000000003</v>
      </c>
      <c r="AC28" s="357">
        <v>37168.434999999998</v>
      </c>
      <c r="AD28" s="461"/>
      <c r="AE28" s="461">
        <v>0</v>
      </c>
      <c r="AF28" s="461">
        <v>14.177</v>
      </c>
      <c r="AG28" s="461">
        <v>63.406999999999996</v>
      </c>
      <c r="AH28" s="461">
        <v>0</v>
      </c>
      <c r="AI28" s="461">
        <v>0</v>
      </c>
      <c r="AJ28" s="461">
        <v>0</v>
      </c>
      <c r="AK28" s="461">
        <v>1.0289999999999999</v>
      </c>
      <c r="AL28" s="461">
        <v>0</v>
      </c>
      <c r="AM28" s="461">
        <v>78.614000000000004</v>
      </c>
      <c r="AN28" s="461">
        <v>71.585999999999999</v>
      </c>
      <c r="AO28" s="461">
        <v>3.9129999999999998</v>
      </c>
      <c r="AP28" s="461">
        <v>4.5389999999999997</v>
      </c>
      <c r="AQ28" s="461">
        <v>156.084</v>
      </c>
      <c r="AR28" s="461">
        <v>28.228999999999999</v>
      </c>
      <c r="AS28" s="461">
        <v>0</v>
      </c>
      <c r="AT28" s="461">
        <v>0</v>
      </c>
      <c r="AU28" s="461">
        <v>0</v>
      </c>
      <c r="AV28" s="461">
        <v>28.404</v>
      </c>
      <c r="AW28" s="461">
        <v>0</v>
      </c>
      <c r="AX28" s="461">
        <v>93.183000000000007</v>
      </c>
      <c r="AY28" s="461">
        <v>2.1760000000000002</v>
      </c>
      <c r="AZ28" s="461">
        <v>9.6020000000000003</v>
      </c>
      <c r="BA28" s="461">
        <v>62.529000000000003</v>
      </c>
      <c r="BB28" s="461">
        <v>0</v>
      </c>
      <c r="BC28" s="461">
        <v>384.74700000000001</v>
      </c>
      <c r="BD28" s="357">
        <v>538.86</v>
      </c>
      <c r="BE28" s="368"/>
      <c r="BF28" s="392"/>
      <c r="BG28" s="357"/>
      <c r="BH28" s="357"/>
      <c r="BI28" s="368"/>
      <c r="BJ28" s="368"/>
    </row>
    <row r="29" spans="1:62" s="362" customFormat="1" ht="27" customHeight="1" x14ac:dyDescent="0.2">
      <c r="A29" s="139" t="s">
        <v>107</v>
      </c>
      <c r="B29" s="146" t="s">
        <v>22</v>
      </c>
      <c r="C29" s="329"/>
      <c r="D29" s="462">
        <v>0</v>
      </c>
      <c r="E29" s="462">
        <v>4.3869999999999996</v>
      </c>
      <c r="F29" s="462">
        <v>623.55600000000004</v>
      </c>
      <c r="G29" s="462">
        <v>0</v>
      </c>
      <c r="H29" s="462">
        <v>0</v>
      </c>
      <c r="I29" s="462">
        <v>18.577000000000002</v>
      </c>
      <c r="J29" s="462">
        <v>0.25900000000000001</v>
      </c>
      <c r="K29" s="462">
        <v>5.4349999999999996</v>
      </c>
      <c r="L29" s="462">
        <v>652.21299999999997</v>
      </c>
      <c r="M29" s="462">
        <v>773.63300000000004</v>
      </c>
      <c r="N29" s="462">
        <v>0</v>
      </c>
      <c r="O29" s="462">
        <v>2856.3389999999999</v>
      </c>
      <c r="P29" s="462">
        <v>19972.37</v>
      </c>
      <c r="Q29" s="462">
        <v>597.524</v>
      </c>
      <c r="R29" s="462">
        <v>123.959</v>
      </c>
      <c r="S29" s="462">
        <v>24.975999999999999</v>
      </c>
      <c r="T29" s="462">
        <v>0</v>
      </c>
      <c r="U29" s="462">
        <v>28.113</v>
      </c>
      <c r="V29" s="462">
        <v>65</v>
      </c>
      <c r="W29" s="462">
        <v>3285.049</v>
      </c>
      <c r="X29" s="462">
        <v>359.911</v>
      </c>
      <c r="Y29" s="462">
        <v>1121.6579999999999</v>
      </c>
      <c r="Z29" s="462">
        <v>1980.117</v>
      </c>
      <c r="AA29" s="462">
        <v>0</v>
      </c>
      <c r="AB29" s="461">
        <v>30415.016</v>
      </c>
      <c r="AC29" s="359">
        <v>31840.863000000001</v>
      </c>
      <c r="AD29" s="462"/>
      <c r="AE29" s="462">
        <v>0</v>
      </c>
      <c r="AF29" s="462">
        <v>2.7320000000000002</v>
      </c>
      <c r="AG29" s="462">
        <v>68.472999999999999</v>
      </c>
      <c r="AH29" s="462">
        <v>0</v>
      </c>
      <c r="AI29" s="462">
        <v>0</v>
      </c>
      <c r="AJ29" s="462">
        <v>0</v>
      </c>
      <c r="AK29" s="462">
        <v>8.7750000000000004</v>
      </c>
      <c r="AL29" s="462">
        <v>24.355</v>
      </c>
      <c r="AM29" s="462">
        <v>104.33499999999999</v>
      </c>
      <c r="AN29" s="462">
        <v>30.1</v>
      </c>
      <c r="AO29" s="462">
        <v>0</v>
      </c>
      <c r="AP29" s="462">
        <v>20.265999999999998</v>
      </c>
      <c r="AQ29" s="462">
        <v>15.962</v>
      </c>
      <c r="AR29" s="462">
        <v>29.885999999999999</v>
      </c>
      <c r="AS29" s="462">
        <v>0</v>
      </c>
      <c r="AT29" s="462">
        <v>1.0840000000000001</v>
      </c>
      <c r="AU29" s="462">
        <v>0</v>
      </c>
      <c r="AV29" s="462">
        <v>0</v>
      </c>
      <c r="AW29" s="462">
        <v>0</v>
      </c>
      <c r="AX29" s="462">
        <v>127.108</v>
      </c>
      <c r="AY29" s="462">
        <v>0</v>
      </c>
      <c r="AZ29" s="462">
        <v>17.298999999999999</v>
      </c>
      <c r="BA29" s="462">
        <v>51.484999999999999</v>
      </c>
      <c r="BB29" s="462">
        <v>0</v>
      </c>
      <c r="BC29" s="461">
        <v>263.09100000000001</v>
      </c>
      <c r="BD29" s="359">
        <v>397.52600000000001</v>
      </c>
      <c r="BE29" s="368"/>
      <c r="BF29" s="392"/>
      <c r="BG29" s="359"/>
      <c r="BH29" s="359"/>
      <c r="BI29" s="368"/>
      <c r="BJ29" s="368"/>
    </row>
    <row r="30" spans="1:62" x14ac:dyDescent="0.2">
      <c r="A30" s="205"/>
      <c r="B30" s="143" t="s">
        <v>23</v>
      </c>
      <c r="C30" s="328"/>
      <c r="D30" s="461">
        <v>0</v>
      </c>
      <c r="E30" s="461">
        <v>7.7130000000000001</v>
      </c>
      <c r="F30" s="461">
        <v>265.32499999999999</v>
      </c>
      <c r="G30" s="461">
        <v>0</v>
      </c>
      <c r="H30" s="461">
        <v>13.035</v>
      </c>
      <c r="I30" s="461">
        <v>1.37</v>
      </c>
      <c r="J30" s="461">
        <v>0.89100000000000001</v>
      </c>
      <c r="K30" s="461">
        <v>12.87</v>
      </c>
      <c r="L30" s="461">
        <v>301.20499999999998</v>
      </c>
      <c r="M30" s="461">
        <v>922.62099999999998</v>
      </c>
      <c r="N30" s="461">
        <v>22.2</v>
      </c>
      <c r="O30" s="461">
        <v>2870.23</v>
      </c>
      <c r="P30" s="461">
        <v>16809.606</v>
      </c>
      <c r="Q30" s="461">
        <v>362.53100000000001</v>
      </c>
      <c r="R30" s="461">
        <v>152.34700000000001</v>
      </c>
      <c r="S30" s="461">
        <v>20.346</v>
      </c>
      <c r="T30" s="461">
        <v>0</v>
      </c>
      <c r="U30" s="461">
        <v>12.183999999999999</v>
      </c>
      <c r="V30" s="461">
        <v>0</v>
      </c>
      <c r="W30" s="461">
        <v>3483.92</v>
      </c>
      <c r="X30" s="461">
        <v>126.795</v>
      </c>
      <c r="Y30" s="461">
        <v>949.74099999999999</v>
      </c>
      <c r="Z30" s="461">
        <v>1615.17</v>
      </c>
      <c r="AA30" s="461">
        <v>0</v>
      </c>
      <c r="AB30" s="461">
        <v>26402.87</v>
      </c>
      <c r="AC30" s="357">
        <v>27648.896000000001</v>
      </c>
      <c r="AD30" s="461"/>
      <c r="AE30" s="461">
        <v>0</v>
      </c>
      <c r="AF30" s="461">
        <v>3.51</v>
      </c>
      <c r="AG30" s="461">
        <v>144.976</v>
      </c>
      <c r="AH30" s="461">
        <v>0</v>
      </c>
      <c r="AI30" s="461">
        <v>0</v>
      </c>
      <c r="AJ30" s="461">
        <v>0</v>
      </c>
      <c r="AK30" s="461">
        <v>2.9</v>
      </c>
      <c r="AL30" s="461">
        <v>19.510000000000002</v>
      </c>
      <c r="AM30" s="461">
        <v>170.89599999999999</v>
      </c>
      <c r="AN30" s="461">
        <v>31.899000000000001</v>
      </c>
      <c r="AO30" s="461">
        <v>0</v>
      </c>
      <c r="AP30" s="461">
        <v>8.9689999999999994</v>
      </c>
      <c r="AQ30" s="461">
        <v>18.818000000000001</v>
      </c>
      <c r="AR30" s="461">
        <v>6.444</v>
      </c>
      <c r="AS30" s="461">
        <v>7.04</v>
      </c>
      <c r="AT30" s="461">
        <v>0</v>
      </c>
      <c r="AU30" s="461">
        <v>0</v>
      </c>
      <c r="AV30" s="461">
        <v>0.27500000000000002</v>
      </c>
      <c r="AW30" s="461">
        <v>0</v>
      </c>
      <c r="AX30" s="461">
        <v>136.71600000000001</v>
      </c>
      <c r="AY30" s="461">
        <v>6.7190000000000003</v>
      </c>
      <c r="AZ30" s="461">
        <v>3.778</v>
      </c>
      <c r="BA30" s="461">
        <v>87.108999999999995</v>
      </c>
      <c r="BB30" s="461">
        <v>0</v>
      </c>
      <c r="BC30" s="461">
        <v>275.86700000000002</v>
      </c>
      <c r="BD30" s="357">
        <v>478.66300000000001</v>
      </c>
      <c r="BE30" s="368"/>
      <c r="BF30" s="392"/>
      <c r="BG30" s="357"/>
      <c r="BH30" s="357"/>
      <c r="BI30" s="368"/>
      <c r="BJ30" s="368"/>
    </row>
    <row r="31" spans="1:62" x14ac:dyDescent="0.2">
      <c r="A31" s="205"/>
      <c r="B31" s="143" t="s">
        <v>24</v>
      </c>
      <c r="C31" s="328"/>
      <c r="D31" s="461">
        <v>0</v>
      </c>
      <c r="E31" s="461">
        <v>2.2879999999999998</v>
      </c>
      <c r="F31" s="461">
        <v>307.202</v>
      </c>
      <c r="G31" s="461">
        <v>0</v>
      </c>
      <c r="H31" s="461">
        <v>36.752000000000002</v>
      </c>
      <c r="I31" s="461">
        <v>11.785</v>
      </c>
      <c r="J31" s="461">
        <v>0.496</v>
      </c>
      <c r="K31" s="461">
        <v>2.129</v>
      </c>
      <c r="L31" s="461">
        <v>360.65199999999999</v>
      </c>
      <c r="M31" s="461">
        <v>910.69600000000003</v>
      </c>
      <c r="N31" s="461">
        <v>13.038</v>
      </c>
      <c r="O31" s="461">
        <v>4667.7250000000004</v>
      </c>
      <c r="P31" s="461">
        <v>20981.324000000001</v>
      </c>
      <c r="Q31" s="461">
        <v>676.91800000000001</v>
      </c>
      <c r="R31" s="461">
        <v>115.289</v>
      </c>
      <c r="S31" s="461">
        <v>41.24</v>
      </c>
      <c r="T31" s="461">
        <v>0</v>
      </c>
      <c r="U31" s="461">
        <v>117.37</v>
      </c>
      <c r="V31" s="461">
        <v>0</v>
      </c>
      <c r="W31" s="461">
        <v>3126.502</v>
      </c>
      <c r="X31" s="461">
        <v>618.697</v>
      </c>
      <c r="Y31" s="461">
        <v>1265.377</v>
      </c>
      <c r="Z31" s="461">
        <v>2098.4520000000002</v>
      </c>
      <c r="AA31" s="461">
        <v>0</v>
      </c>
      <c r="AB31" s="461">
        <v>33708.894</v>
      </c>
      <c r="AC31" s="357">
        <v>34993.279999999999</v>
      </c>
      <c r="AD31" s="461"/>
      <c r="AE31" s="461">
        <v>0</v>
      </c>
      <c r="AF31" s="461">
        <v>18.03</v>
      </c>
      <c r="AG31" s="461">
        <v>27.91</v>
      </c>
      <c r="AH31" s="461">
        <v>0</v>
      </c>
      <c r="AI31" s="461">
        <v>2.0979999999999999</v>
      </c>
      <c r="AJ31" s="461">
        <v>9.0730000000000004</v>
      </c>
      <c r="AK31" s="461">
        <v>2.0190000000000001</v>
      </c>
      <c r="AL31" s="461">
        <v>34.854999999999997</v>
      </c>
      <c r="AM31" s="461">
        <v>93.984999999999999</v>
      </c>
      <c r="AN31" s="461">
        <v>44.03</v>
      </c>
      <c r="AO31" s="461">
        <v>0</v>
      </c>
      <c r="AP31" s="461">
        <v>4.55</v>
      </c>
      <c r="AQ31" s="461">
        <v>58.09</v>
      </c>
      <c r="AR31" s="461">
        <v>27.852</v>
      </c>
      <c r="AS31" s="461">
        <v>0.23300000000000001</v>
      </c>
      <c r="AT31" s="461">
        <v>0</v>
      </c>
      <c r="AU31" s="461">
        <v>0</v>
      </c>
      <c r="AV31" s="461">
        <v>4.4649999999999999</v>
      </c>
      <c r="AW31" s="461">
        <v>0</v>
      </c>
      <c r="AX31" s="461">
        <v>134.68</v>
      </c>
      <c r="AY31" s="461">
        <v>2.9489999999999998</v>
      </c>
      <c r="AZ31" s="461">
        <v>0</v>
      </c>
      <c r="BA31" s="461">
        <v>137.67400000000001</v>
      </c>
      <c r="BB31" s="461">
        <v>0</v>
      </c>
      <c r="BC31" s="461">
        <v>370.49299999999999</v>
      </c>
      <c r="BD31" s="357">
        <v>508.50799999999998</v>
      </c>
      <c r="BE31" s="368"/>
      <c r="BF31" s="392"/>
      <c r="BG31" s="357"/>
      <c r="BH31" s="357"/>
      <c r="BI31" s="368"/>
      <c r="BJ31" s="368"/>
    </row>
    <row r="32" spans="1:62" x14ac:dyDescent="0.2">
      <c r="A32" s="205"/>
      <c r="B32" s="143" t="s">
        <v>358</v>
      </c>
      <c r="C32" s="328"/>
      <c r="D32" s="461">
        <v>0</v>
      </c>
      <c r="E32" s="461">
        <v>4.9409999999999998</v>
      </c>
      <c r="F32" s="461">
        <v>248.27199999999999</v>
      </c>
      <c r="G32" s="461">
        <v>0</v>
      </c>
      <c r="H32" s="461">
        <v>18.367999999999999</v>
      </c>
      <c r="I32" s="461">
        <v>0</v>
      </c>
      <c r="J32" s="461">
        <v>33.963000000000001</v>
      </c>
      <c r="K32" s="461">
        <v>2.5009999999999999</v>
      </c>
      <c r="L32" s="461">
        <v>308.04300000000001</v>
      </c>
      <c r="M32" s="461">
        <v>1131.357</v>
      </c>
      <c r="N32" s="461">
        <v>2.9630000000000001</v>
      </c>
      <c r="O32" s="461">
        <v>3537.6109999999999</v>
      </c>
      <c r="P32" s="461">
        <v>19439.795999999998</v>
      </c>
      <c r="Q32" s="461">
        <v>443.33300000000003</v>
      </c>
      <c r="R32" s="461">
        <v>249.61600000000001</v>
      </c>
      <c r="S32" s="461">
        <v>30.719000000000001</v>
      </c>
      <c r="T32" s="461">
        <v>0</v>
      </c>
      <c r="U32" s="461">
        <v>47.042000000000002</v>
      </c>
      <c r="V32" s="461">
        <v>16.407</v>
      </c>
      <c r="W32" s="461">
        <v>2603.0360000000001</v>
      </c>
      <c r="X32" s="461">
        <v>430.98</v>
      </c>
      <c r="Y32" s="461">
        <v>1091.8989999999999</v>
      </c>
      <c r="Z32" s="461">
        <v>1441.586</v>
      </c>
      <c r="AA32" s="461">
        <v>0</v>
      </c>
      <c r="AB32" s="461">
        <v>29332.026999999998</v>
      </c>
      <c r="AC32" s="357">
        <v>30774.39</v>
      </c>
      <c r="AD32" s="461"/>
      <c r="AE32" s="461">
        <v>0</v>
      </c>
      <c r="AF32" s="461">
        <v>8.8490000000000002</v>
      </c>
      <c r="AG32" s="461">
        <v>83.686000000000007</v>
      </c>
      <c r="AH32" s="461">
        <v>0</v>
      </c>
      <c r="AI32" s="461">
        <v>0</v>
      </c>
      <c r="AJ32" s="461">
        <v>0</v>
      </c>
      <c r="AK32" s="461">
        <v>61.488999999999997</v>
      </c>
      <c r="AL32" s="461">
        <v>6.7850000000000001</v>
      </c>
      <c r="AM32" s="461">
        <v>160.809</v>
      </c>
      <c r="AN32" s="461">
        <v>53.078000000000003</v>
      </c>
      <c r="AO32" s="461">
        <v>0</v>
      </c>
      <c r="AP32" s="461">
        <v>44.506</v>
      </c>
      <c r="AQ32" s="461">
        <v>63.771000000000001</v>
      </c>
      <c r="AR32" s="461">
        <v>47.13</v>
      </c>
      <c r="AS32" s="461">
        <v>-0.19800000000000001</v>
      </c>
      <c r="AT32" s="461">
        <v>7.2110000000000003</v>
      </c>
      <c r="AU32" s="461">
        <v>0</v>
      </c>
      <c r="AV32" s="461">
        <v>2.3639999999999999</v>
      </c>
      <c r="AW32" s="461">
        <v>0</v>
      </c>
      <c r="AX32" s="461">
        <v>119.245</v>
      </c>
      <c r="AY32" s="461">
        <v>0</v>
      </c>
      <c r="AZ32" s="461">
        <v>8.7799999999999994</v>
      </c>
      <c r="BA32" s="461">
        <v>86.718999999999994</v>
      </c>
      <c r="BB32" s="461">
        <v>0</v>
      </c>
      <c r="BC32" s="461">
        <v>379.529</v>
      </c>
      <c r="BD32" s="357">
        <v>593.41600000000005</v>
      </c>
      <c r="BE32" s="368"/>
      <c r="BF32" s="392"/>
      <c r="BG32" s="357"/>
      <c r="BH32" s="357"/>
      <c r="BI32" s="368"/>
      <c r="BJ32" s="368"/>
    </row>
    <row r="33" spans="1:62" s="362" customFormat="1" ht="27" customHeight="1" x14ac:dyDescent="0.2">
      <c r="A33" s="139" t="s">
        <v>298</v>
      </c>
      <c r="B33" s="146" t="s">
        <v>354</v>
      </c>
      <c r="C33" s="329"/>
      <c r="D33" s="462">
        <v>0</v>
      </c>
      <c r="E33" s="462">
        <v>13.477</v>
      </c>
      <c r="F33" s="462">
        <v>374.28899999999999</v>
      </c>
      <c r="G33" s="462">
        <v>0</v>
      </c>
      <c r="H33" s="462">
        <v>0</v>
      </c>
      <c r="I33" s="462">
        <v>23.5</v>
      </c>
      <c r="J33" s="462">
        <v>1.2030000000000001</v>
      </c>
      <c r="K33" s="462">
        <v>3.0089999999999999</v>
      </c>
      <c r="L33" s="462">
        <v>415.47899999999998</v>
      </c>
      <c r="M33" s="462">
        <v>761.03899999999999</v>
      </c>
      <c r="N33" s="462">
        <v>171.999</v>
      </c>
      <c r="O33" s="462">
        <v>3201.6660000000002</v>
      </c>
      <c r="P33" s="462">
        <v>16926.268</v>
      </c>
      <c r="Q33" s="462">
        <v>228.899</v>
      </c>
      <c r="R33" s="462">
        <v>184.89400000000001</v>
      </c>
      <c r="S33" s="462">
        <v>0</v>
      </c>
      <c r="T33" s="462">
        <v>0</v>
      </c>
      <c r="U33" s="462">
        <v>0</v>
      </c>
      <c r="V33" s="462">
        <v>0</v>
      </c>
      <c r="W33" s="462">
        <v>3139.58</v>
      </c>
      <c r="X33" s="462">
        <v>3943.5680000000002</v>
      </c>
      <c r="Y33" s="462">
        <v>929.67100000000005</v>
      </c>
      <c r="Z33" s="462">
        <v>1084.5350000000001</v>
      </c>
      <c r="AA33" s="462">
        <v>79.403999999999996</v>
      </c>
      <c r="AB33" s="461">
        <v>29718.486000000001</v>
      </c>
      <c r="AC33" s="359">
        <v>31067.002</v>
      </c>
      <c r="AD33" s="462"/>
      <c r="AE33" s="462">
        <v>0</v>
      </c>
      <c r="AF33" s="462">
        <v>22.292999999999999</v>
      </c>
      <c r="AG33" s="462">
        <v>26.74</v>
      </c>
      <c r="AH33" s="462">
        <v>0</v>
      </c>
      <c r="AI33" s="462">
        <v>0</v>
      </c>
      <c r="AJ33" s="462">
        <v>0</v>
      </c>
      <c r="AK33" s="462">
        <v>7.2430000000000003</v>
      </c>
      <c r="AL33" s="462">
        <v>18.044</v>
      </c>
      <c r="AM33" s="462">
        <v>74.319999999999993</v>
      </c>
      <c r="AN33" s="462">
        <v>43.274000000000001</v>
      </c>
      <c r="AO33" s="462">
        <v>0.84599999999999997</v>
      </c>
      <c r="AP33" s="462">
        <v>2.8069999999999999</v>
      </c>
      <c r="AQ33" s="462">
        <v>47.911000000000001</v>
      </c>
      <c r="AR33" s="462">
        <v>1.3720000000000001</v>
      </c>
      <c r="AS33" s="462">
        <v>4.3419999999999996</v>
      </c>
      <c r="AT33" s="462">
        <v>0</v>
      </c>
      <c r="AU33" s="462">
        <v>0</v>
      </c>
      <c r="AV33" s="462">
        <v>0</v>
      </c>
      <c r="AW33" s="462">
        <v>0</v>
      </c>
      <c r="AX33" s="462">
        <v>144.46799999999999</v>
      </c>
      <c r="AY33" s="462">
        <v>540.99800000000005</v>
      </c>
      <c r="AZ33" s="462">
        <v>0</v>
      </c>
      <c r="BA33" s="462">
        <v>24.716999999999999</v>
      </c>
      <c r="BB33" s="462">
        <v>0</v>
      </c>
      <c r="BC33" s="461">
        <v>766.61500000000001</v>
      </c>
      <c r="BD33" s="359">
        <v>885.05499999999995</v>
      </c>
      <c r="BE33" s="368"/>
      <c r="BF33" s="392"/>
      <c r="BG33" s="359"/>
      <c r="BH33" s="359"/>
      <c r="BI33" s="368"/>
      <c r="BJ33" s="368"/>
    </row>
    <row r="34" spans="1:62" x14ac:dyDescent="0.2">
      <c r="A34" s="205"/>
      <c r="B34" s="143" t="s">
        <v>355</v>
      </c>
      <c r="C34" s="328"/>
      <c r="D34" s="461">
        <v>0</v>
      </c>
      <c r="E34" s="461">
        <v>20.311</v>
      </c>
      <c r="F34" s="461">
        <v>235.816</v>
      </c>
      <c r="G34" s="461">
        <v>0</v>
      </c>
      <c r="H34" s="461">
        <v>127.377</v>
      </c>
      <c r="I34" s="461">
        <v>19.7</v>
      </c>
      <c r="J34" s="461">
        <v>12.052</v>
      </c>
      <c r="K34" s="461">
        <v>1.9339999999999999</v>
      </c>
      <c r="L34" s="461">
        <v>417.19</v>
      </c>
      <c r="M34" s="461">
        <v>1048.1389999999999</v>
      </c>
      <c r="N34" s="461">
        <v>7</v>
      </c>
      <c r="O34" s="461">
        <v>3065.1849999999999</v>
      </c>
      <c r="P34" s="461">
        <v>25114.241999999998</v>
      </c>
      <c r="Q34" s="461">
        <v>497.80799999999999</v>
      </c>
      <c r="R34" s="461">
        <v>186.738</v>
      </c>
      <c r="S34" s="461">
        <v>9.1869999999999994</v>
      </c>
      <c r="T34" s="461">
        <v>0</v>
      </c>
      <c r="U34" s="461">
        <v>15.972</v>
      </c>
      <c r="V34" s="461">
        <v>0</v>
      </c>
      <c r="W34" s="461">
        <v>3500.569</v>
      </c>
      <c r="X34" s="461">
        <v>204.85900000000001</v>
      </c>
      <c r="Y34" s="461">
        <v>1005.077</v>
      </c>
      <c r="Z34" s="461">
        <v>824.375</v>
      </c>
      <c r="AA34" s="461">
        <v>0</v>
      </c>
      <c r="AB34" s="461">
        <v>34424.01</v>
      </c>
      <c r="AC34" s="357">
        <v>35896.339</v>
      </c>
      <c r="AD34" s="461"/>
      <c r="AE34" s="461">
        <v>0</v>
      </c>
      <c r="AF34" s="461">
        <v>44.305999999999997</v>
      </c>
      <c r="AG34" s="461">
        <v>26.812000000000001</v>
      </c>
      <c r="AH34" s="461">
        <v>0</v>
      </c>
      <c r="AI34" s="461">
        <v>0.68200000000000005</v>
      </c>
      <c r="AJ34" s="461">
        <v>0</v>
      </c>
      <c r="AK34" s="461">
        <v>17.638999999999999</v>
      </c>
      <c r="AL34" s="461">
        <v>38.31</v>
      </c>
      <c r="AM34" s="461">
        <v>127.75</v>
      </c>
      <c r="AN34" s="461">
        <v>71.301000000000002</v>
      </c>
      <c r="AO34" s="461">
        <v>0</v>
      </c>
      <c r="AP34" s="461">
        <v>10.138</v>
      </c>
      <c r="AQ34" s="461">
        <v>70.557000000000002</v>
      </c>
      <c r="AR34" s="461">
        <v>42.488999999999997</v>
      </c>
      <c r="AS34" s="461">
        <v>0</v>
      </c>
      <c r="AT34" s="461">
        <v>0</v>
      </c>
      <c r="AU34" s="461">
        <v>0</v>
      </c>
      <c r="AV34" s="461">
        <v>1.7529999999999999</v>
      </c>
      <c r="AW34" s="461">
        <v>0</v>
      </c>
      <c r="AX34" s="461">
        <v>194.185</v>
      </c>
      <c r="AY34" s="461">
        <v>22.841999999999999</v>
      </c>
      <c r="AZ34" s="461">
        <v>0.85899999999999999</v>
      </c>
      <c r="BA34" s="461">
        <v>24.12</v>
      </c>
      <c r="BB34" s="461">
        <v>0</v>
      </c>
      <c r="BC34" s="461">
        <v>366.94200000000001</v>
      </c>
      <c r="BD34" s="357">
        <v>565.99300000000005</v>
      </c>
      <c r="BE34" s="368"/>
      <c r="BF34" s="392"/>
      <c r="BG34" s="357"/>
      <c r="BH34" s="357"/>
      <c r="BI34" s="368"/>
      <c r="BJ34" s="368"/>
    </row>
    <row r="35" spans="1:62" x14ac:dyDescent="0.2">
      <c r="A35" s="205"/>
      <c r="B35" s="509" t="s">
        <v>356</v>
      </c>
      <c r="C35" s="328"/>
      <c r="D35" s="461">
        <v>0</v>
      </c>
      <c r="E35" s="461">
        <v>3.29</v>
      </c>
      <c r="F35" s="461">
        <v>254.68799999999999</v>
      </c>
      <c r="G35" s="461">
        <v>0</v>
      </c>
      <c r="H35" s="461">
        <v>0</v>
      </c>
      <c r="I35" s="461">
        <v>3.2160000000000002</v>
      </c>
      <c r="J35" s="461">
        <v>1.734</v>
      </c>
      <c r="K35" s="461">
        <v>0</v>
      </c>
      <c r="L35" s="461">
        <v>262.92700000000002</v>
      </c>
      <c r="M35" s="461">
        <v>1176.518</v>
      </c>
      <c r="N35" s="461">
        <v>16.55</v>
      </c>
      <c r="O35" s="461">
        <v>2623.7240000000002</v>
      </c>
      <c r="P35" s="461">
        <v>25107.357</v>
      </c>
      <c r="Q35" s="461">
        <v>365.83100000000002</v>
      </c>
      <c r="R35" s="461">
        <v>365.024</v>
      </c>
      <c r="S35" s="461">
        <v>26.513999999999999</v>
      </c>
      <c r="T35" s="461">
        <v>6</v>
      </c>
      <c r="U35" s="461">
        <v>45.73</v>
      </c>
      <c r="V35" s="461">
        <v>0</v>
      </c>
      <c r="W35" s="461">
        <v>2441.3850000000002</v>
      </c>
      <c r="X35" s="461">
        <v>335.51799999999997</v>
      </c>
      <c r="Y35" s="461">
        <v>16.57</v>
      </c>
      <c r="Z35" s="461">
        <v>1446.6110000000001</v>
      </c>
      <c r="AA35" s="461">
        <v>20.85</v>
      </c>
      <c r="AB35" s="461">
        <v>32801.114000000001</v>
      </c>
      <c r="AC35" s="357">
        <v>34257.108</v>
      </c>
      <c r="AD35" s="461"/>
      <c r="AE35" s="461">
        <v>0</v>
      </c>
      <c r="AF35" s="461">
        <v>23.308</v>
      </c>
      <c r="AG35" s="461">
        <v>51.26</v>
      </c>
      <c r="AH35" s="461">
        <v>0</v>
      </c>
      <c r="AI35" s="461">
        <v>0</v>
      </c>
      <c r="AJ35" s="461">
        <v>9.6859999999999999</v>
      </c>
      <c r="AK35" s="461">
        <v>26.096</v>
      </c>
      <c r="AL35" s="461">
        <v>0</v>
      </c>
      <c r="AM35" s="461">
        <v>110.351</v>
      </c>
      <c r="AN35" s="461">
        <v>91.834999999999994</v>
      </c>
      <c r="AO35" s="461">
        <v>9.766</v>
      </c>
      <c r="AP35" s="461">
        <v>17.646999999999998</v>
      </c>
      <c r="AQ35" s="461">
        <v>51.423999999999999</v>
      </c>
      <c r="AR35" s="461">
        <v>30.245000000000001</v>
      </c>
      <c r="AS35" s="461">
        <v>5.5590000000000002</v>
      </c>
      <c r="AT35" s="461">
        <v>11.878</v>
      </c>
      <c r="AU35" s="461">
        <v>0</v>
      </c>
      <c r="AV35" s="461">
        <v>0</v>
      </c>
      <c r="AW35" s="461">
        <v>0</v>
      </c>
      <c r="AX35" s="461">
        <v>166.71799999999999</v>
      </c>
      <c r="AY35" s="461">
        <v>28.077000000000002</v>
      </c>
      <c r="AZ35" s="461">
        <v>1.2410000000000001</v>
      </c>
      <c r="BA35" s="461">
        <v>68.808999999999997</v>
      </c>
      <c r="BB35" s="461">
        <v>0</v>
      </c>
      <c r="BC35" s="461">
        <v>381.59899999999999</v>
      </c>
      <c r="BD35" s="357">
        <v>593.54999999999995</v>
      </c>
      <c r="BE35" s="368"/>
      <c r="BF35" s="392"/>
      <c r="BG35" s="357"/>
      <c r="BH35" s="357"/>
      <c r="BI35" s="368"/>
      <c r="BJ35" s="368"/>
    </row>
    <row r="36" spans="1:62" x14ac:dyDescent="0.2">
      <c r="A36" s="205"/>
      <c r="B36" s="509" t="s">
        <v>358</v>
      </c>
      <c r="C36" s="328"/>
      <c r="D36" s="461">
        <v>0</v>
      </c>
      <c r="E36" s="461">
        <v>2.41</v>
      </c>
      <c r="F36" s="461">
        <v>272.92500000000001</v>
      </c>
      <c r="G36" s="461">
        <v>0</v>
      </c>
      <c r="H36" s="461">
        <v>63.883000000000003</v>
      </c>
      <c r="I36" s="461">
        <v>6.1970000000000001</v>
      </c>
      <c r="J36" s="461">
        <v>3.2120000000000002</v>
      </c>
      <c r="K36" s="461">
        <v>5.8689999999999998</v>
      </c>
      <c r="L36" s="461">
        <v>354.49599999999998</v>
      </c>
      <c r="M36" s="461">
        <v>2071.8919999999998</v>
      </c>
      <c r="N36" s="461">
        <v>0</v>
      </c>
      <c r="O36" s="461">
        <v>2639.8780000000002</v>
      </c>
      <c r="P36" s="461">
        <v>17234.595000000001</v>
      </c>
      <c r="Q36" s="461">
        <v>812.41399999999999</v>
      </c>
      <c r="R36" s="461">
        <v>12.759</v>
      </c>
      <c r="S36" s="461">
        <v>45.374000000000002</v>
      </c>
      <c r="T36" s="461">
        <v>0</v>
      </c>
      <c r="U36" s="461">
        <v>0</v>
      </c>
      <c r="V36" s="461">
        <v>21.509</v>
      </c>
      <c r="W36" s="461">
        <v>2632.0880000000002</v>
      </c>
      <c r="X36" s="461">
        <v>259.935</v>
      </c>
      <c r="Y36" s="461">
        <v>772.22799999999995</v>
      </c>
      <c r="Z36" s="461">
        <v>2419.7089999999998</v>
      </c>
      <c r="AA36" s="461">
        <v>0</v>
      </c>
      <c r="AB36" s="461">
        <v>26850.489000000001</v>
      </c>
      <c r="AC36" s="357">
        <v>29276.878000000001</v>
      </c>
      <c r="AD36" s="461"/>
      <c r="AE36" s="461">
        <v>0</v>
      </c>
      <c r="AF36" s="461">
        <v>0</v>
      </c>
      <c r="AG36" s="461">
        <v>77.962999999999994</v>
      </c>
      <c r="AH36" s="461">
        <v>0</v>
      </c>
      <c r="AI36" s="461">
        <v>18.631</v>
      </c>
      <c r="AJ36" s="461">
        <v>0</v>
      </c>
      <c r="AK36" s="461">
        <v>60.307000000000002</v>
      </c>
      <c r="AL36" s="461">
        <v>8.1329999999999991</v>
      </c>
      <c r="AM36" s="461">
        <v>165.03399999999999</v>
      </c>
      <c r="AN36" s="461">
        <v>96.039000000000001</v>
      </c>
      <c r="AO36" s="461">
        <v>0</v>
      </c>
      <c r="AP36" s="461">
        <v>18.055</v>
      </c>
      <c r="AQ36" s="461">
        <v>21.53</v>
      </c>
      <c r="AR36" s="461">
        <v>46.524000000000001</v>
      </c>
      <c r="AS36" s="461">
        <v>0</v>
      </c>
      <c r="AT36" s="461">
        <v>5.2069999999999999</v>
      </c>
      <c r="AU36" s="461">
        <v>0</v>
      </c>
      <c r="AV36" s="461">
        <v>0</v>
      </c>
      <c r="AW36" s="461">
        <v>7.883</v>
      </c>
      <c r="AX36" s="461">
        <v>156.84299999999999</v>
      </c>
      <c r="AY36" s="461">
        <v>3.1110000000000002</v>
      </c>
      <c r="AZ36" s="461">
        <v>0.65800000000000003</v>
      </c>
      <c r="BA36" s="461">
        <v>39.826999999999998</v>
      </c>
      <c r="BB36" s="461">
        <v>0</v>
      </c>
      <c r="BC36" s="461">
        <v>299.63600000000002</v>
      </c>
      <c r="BD36" s="357">
        <v>560.70899999999995</v>
      </c>
      <c r="BE36" s="368"/>
      <c r="BF36" s="392"/>
    </row>
    <row r="37" spans="1:62" s="362" customFormat="1" ht="27" customHeight="1" x14ac:dyDescent="0.2">
      <c r="A37" s="139" t="s">
        <v>385</v>
      </c>
      <c r="B37" s="146" t="s">
        <v>354</v>
      </c>
      <c r="C37" s="329"/>
      <c r="D37" s="462">
        <v>0</v>
      </c>
      <c r="E37" s="462">
        <v>4.5750000000000002</v>
      </c>
      <c r="F37" s="462">
        <v>182.97900000000001</v>
      </c>
      <c r="G37" s="462">
        <v>0</v>
      </c>
      <c r="H37" s="462">
        <v>0</v>
      </c>
      <c r="I37" s="462">
        <v>11.164999999999999</v>
      </c>
      <c r="J37" s="462">
        <v>10.478999999999999</v>
      </c>
      <c r="K37" s="462">
        <v>3.8069999999999999</v>
      </c>
      <c r="L37" s="462">
        <v>213.005</v>
      </c>
      <c r="M37" s="462">
        <v>1367.9749999999999</v>
      </c>
      <c r="N37" s="462">
        <v>15.715</v>
      </c>
      <c r="O37" s="462">
        <v>2851.5010000000002</v>
      </c>
      <c r="P37" s="462">
        <v>26096.999</v>
      </c>
      <c r="Q37" s="462">
        <v>450.04599999999999</v>
      </c>
      <c r="R37" s="462">
        <v>149.97800000000001</v>
      </c>
      <c r="S37" s="462">
        <v>88.682000000000002</v>
      </c>
      <c r="T37" s="462">
        <v>0</v>
      </c>
      <c r="U37" s="462">
        <v>67.058000000000007</v>
      </c>
      <c r="V37" s="462">
        <v>0</v>
      </c>
      <c r="W37" s="462">
        <v>3202.3939999999998</v>
      </c>
      <c r="X37" s="462">
        <v>338.88</v>
      </c>
      <c r="Y37" s="462">
        <v>486.28</v>
      </c>
      <c r="Z37" s="462">
        <v>1918.6679999999999</v>
      </c>
      <c r="AA37" s="462">
        <v>0</v>
      </c>
      <c r="AB37" s="461">
        <v>35650.487000000001</v>
      </c>
      <c r="AC37" s="359">
        <v>37247.182999999997</v>
      </c>
      <c r="AD37" s="462"/>
      <c r="AE37" s="462">
        <v>0</v>
      </c>
      <c r="AF37" s="462">
        <v>18.849</v>
      </c>
      <c r="AG37" s="462">
        <v>87.71</v>
      </c>
      <c r="AH37" s="462">
        <v>0</v>
      </c>
      <c r="AI37" s="462">
        <v>0</v>
      </c>
      <c r="AJ37" s="462">
        <v>33.814999999999998</v>
      </c>
      <c r="AK37" s="462">
        <v>25.251000000000001</v>
      </c>
      <c r="AL37" s="462">
        <v>3.5489999999999999</v>
      </c>
      <c r="AM37" s="462">
        <v>169.17400000000001</v>
      </c>
      <c r="AN37" s="462">
        <v>86.867999999999995</v>
      </c>
      <c r="AO37" s="462">
        <v>0</v>
      </c>
      <c r="AP37" s="462">
        <v>41.463000000000001</v>
      </c>
      <c r="AQ37" s="462">
        <v>25.527999999999999</v>
      </c>
      <c r="AR37" s="462">
        <v>16.140999999999998</v>
      </c>
      <c r="AS37" s="462">
        <v>0</v>
      </c>
      <c r="AT37" s="462">
        <v>0</v>
      </c>
      <c r="AU37" s="462">
        <v>0</v>
      </c>
      <c r="AV37" s="462">
        <v>10.042999999999999</v>
      </c>
      <c r="AW37" s="462">
        <v>0</v>
      </c>
      <c r="AX37" s="462">
        <v>196.13300000000001</v>
      </c>
      <c r="AY37" s="462">
        <v>21.364999999999998</v>
      </c>
      <c r="AZ37" s="462">
        <v>0</v>
      </c>
      <c r="BA37" s="462">
        <v>80.718999999999994</v>
      </c>
      <c r="BB37" s="462">
        <v>0</v>
      </c>
      <c r="BC37" s="461">
        <v>391.39299999999997</v>
      </c>
      <c r="BD37" s="359">
        <v>647.43600000000004</v>
      </c>
      <c r="BE37" s="368"/>
      <c r="BF37" s="392"/>
      <c r="BG37" s="359"/>
      <c r="BH37" s="359"/>
      <c r="BI37" s="368"/>
      <c r="BJ37" s="368"/>
    </row>
    <row r="38" spans="1:62" x14ac:dyDescent="0.2">
      <c r="A38" s="205"/>
      <c r="B38" s="143" t="s">
        <v>355</v>
      </c>
      <c r="C38" s="328"/>
      <c r="D38" s="461">
        <v>0</v>
      </c>
      <c r="E38" s="461">
        <v>57.848999999999997</v>
      </c>
      <c r="F38" s="461">
        <v>294.87200000000001</v>
      </c>
      <c r="G38" s="461">
        <v>0</v>
      </c>
      <c r="H38" s="461">
        <v>0</v>
      </c>
      <c r="I38" s="461">
        <v>56.823</v>
      </c>
      <c r="J38" s="461">
        <v>8.6010000000000009</v>
      </c>
      <c r="K38" s="461">
        <v>0</v>
      </c>
      <c r="L38" s="461">
        <v>418.14600000000002</v>
      </c>
      <c r="M38" s="461">
        <v>1743.817</v>
      </c>
      <c r="N38" s="461">
        <v>22.363</v>
      </c>
      <c r="O38" s="461">
        <v>2274.826</v>
      </c>
      <c r="P38" s="461">
        <v>24684.637999999999</v>
      </c>
      <c r="Q38" s="461">
        <v>416.21600000000001</v>
      </c>
      <c r="R38" s="461">
        <v>40.6</v>
      </c>
      <c r="S38" s="461">
        <v>119.592</v>
      </c>
      <c r="T38" s="461">
        <v>111.37</v>
      </c>
      <c r="U38" s="461">
        <v>0</v>
      </c>
      <c r="V38" s="461">
        <v>0</v>
      </c>
      <c r="W38" s="461">
        <v>2535.6509999999998</v>
      </c>
      <c r="X38" s="461">
        <v>56.817</v>
      </c>
      <c r="Y38" s="461">
        <v>1782.9559999999999</v>
      </c>
      <c r="Z38" s="461">
        <v>1710.9259999999999</v>
      </c>
      <c r="AA38" s="461">
        <v>0</v>
      </c>
      <c r="AB38" s="461">
        <v>33733.589999999997</v>
      </c>
      <c r="AC38" s="357">
        <v>35917.915999999997</v>
      </c>
      <c r="AD38" s="461"/>
      <c r="AE38" s="461">
        <v>0</v>
      </c>
      <c r="AF38" s="461">
        <v>34.823999999999998</v>
      </c>
      <c r="AG38" s="461">
        <v>35.225000000000001</v>
      </c>
      <c r="AH38" s="461">
        <v>0</v>
      </c>
      <c r="AI38" s="461">
        <v>0</v>
      </c>
      <c r="AJ38" s="461">
        <v>0</v>
      </c>
      <c r="AK38" s="461">
        <v>20.347000000000001</v>
      </c>
      <c r="AL38" s="461">
        <v>0</v>
      </c>
      <c r="AM38" s="461">
        <v>90.396000000000001</v>
      </c>
      <c r="AN38" s="461">
        <v>77.180000000000007</v>
      </c>
      <c r="AO38" s="461">
        <v>17.532</v>
      </c>
      <c r="AP38" s="461">
        <v>66.406000000000006</v>
      </c>
      <c r="AQ38" s="461">
        <v>1.43</v>
      </c>
      <c r="AR38" s="461">
        <v>17.088000000000001</v>
      </c>
      <c r="AS38" s="461">
        <v>0</v>
      </c>
      <c r="AT38" s="461">
        <v>0</v>
      </c>
      <c r="AU38" s="461">
        <v>2.5</v>
      </c>
      <c r="AV38" s="461">
        <v>0</v>
      </c>
      <c r="AW38" s="461">
        <v>0</v>
      </c>
      <c r="AX38" s="461">
        <v>226.32400000000001</v>
      </c>
      <c r="AY38" s="461">
        <v>9.4909999999999997</v>
      </c>
      <c r="AZ38" s="461">
        <v>82.152000000000001</v>
      </c>
      <c r="BA38" s="461">
        <v>61.759</v>
      </c>
      <c r="BB38" s="461">
        <v>0</v>
      </c>
      <c r="BC38" s="461">
        <v>467.15100000000001</v>
      </c>
      <c r="BD38" s="357">
        <v>652.25800000000004</v>
      </c>
      <c r="BE38" s="368"/>
      <c r="BF38" s="392"/>
      <c r="BG38" s="357"/>
      <c r="BH38" s="357"/>
      <c r="BI38" s="368"/>
      <c r="BJ38" s="368"/>
    </row>
    <row r="39" spans="1:62" x14ac:dyDescent="0.2">
      <c r="A39" s="205"/>
      <c r="B39" s="143" t="s">
        <v>24</v>
      </c>
      <c r="C39" s="328"/>
      <c r="D39" s="461">
        <v>0</v>
      </c>
      <c r="E39" s="461">
        <v>1.679</v>
      </c>
      <c r="F39" s="461">
        <v>167.095</v>
      </c>
      <c r="G39" s="461">
        <v>0</v>
      </c>
      <c r="H39" s="461">
        <v>0</v>
      </c>
      <c r="I39" s="461">
        <v>0</v>
      </c>
      <c r="J39" s="461">
        <v>0.68700000000000006</v>
      </c>
      <c r="K39" s="461">
        <v>13.75</v>
      </c>
      <c r="L39" s="461">
        <v>183.21199999999999</v>
      </c>
      <c r="M39" s="461">
        <v>1576.152</v>
      </c>
      <c r="N39" s="461">
        <v>62.567</v>
      </c>
      <c r="O39" s="461">
        <v>4167.4489999999996</v>
      </c>
      <c r="P39" s="461">
        <v>18870.708999999999</v>
      </c>
      <c r="Q39" s="461">
        <v>489.85899999999998</v>
      </c>
      <c r="R39" s="461">
        <v>98.75</v>
      </c>
      <c r="S39" s="461">
        <v>143.499</v>
      </c>
      <c r="T39" s="461">
        <v>0</v>
      </c>
      <c r="U39" s="461">
        <v>45.210999999999999</v>
      </c>
      <c r="V39" s="461">
        <v>0</v>
      </c>
      <c r="W39" s="461">
        <v>3074.4929999999999</v>
      </c>
      <c r="X39" s="461">
        <v>907.46199999999999</v>
      </c>
      <c r="Y39" s="461">
        <v>612.70000000000005</v>
      </c>
      <c r="Z39" s="461">
        <v>1962.8979999999999</v>
      </c>
      <c r="AA39" s="461">
        <v>0</v>
      </c>
      <c r="AB39" s="461">
        <v>30373.028999999999</v>
      </c>
      <c r="AC39" s="357">
        <v>32194.959999999999</v>
      </c>
      <c r="AD39" s="461"/>
      <c r="AE39" s="461">
        <v>0</v>
      </c>
      <c r="AF39" s="461">
        <v>8.4770000000000003</v>
      </c>
      <c r="AG39" s="461">
        <v>64.606999999999999</v>
      </c>
      <c r="AH39" s="461">
        <v>0</v>
      </c>
      <c r="AI39" s="461">
        <v>0</v>
      </c>
      <c r="AJ39" s="461">
        <v>0</v>
      </c>
      <c r="AK39" s="461">
        <v>1.554</v>
      </c>
      <c r="AL39" s="461">
        <v>0</v>
      </c>
      <c r="AM39" s="461">
        <v>74.638999999999996</v>
      </c>
      <c r="AN39" s="461">
        <v>85.24</v>
      </c>
      <c r="AO39" s="461">
        <v>0</v>
      </c>
      <c r="AP39" s="461">
        <v>9.7639999999999993</v>
      </c>
      <c r="AQ39" s="461">
        <v>19.768999999999998</v>
      </c>
      <c r="AR39" s="461">
        <v>14.074999999999999</v>
      </c>
      <c r="AS39" s="461">
        <v>0.59399999999999997</v>
      </c>
      <c r="AT39" s="461">
        <v>7.1609999999999996</v>
      </c>
      <c r="AU39" s="461">
        <v>0</v>
      </c>
      <c r="AV39" s="461">
        <v>6.3029999999999999</v>
      </c>
      <c r="AW39" s="461">
        <v>0</v>
      </c>
      <c r="AX39" s="461">
        <v>145.21299999999999</v>
      </c>
      <c r="AY39" s="461">
        <v>1.835</v>
      </c>
      <c r="AZ39" s="461">
        <v>0</v>
      </c>
      <c r="BA39" s="461">
        <v>45.982999999999997</v>
      </c>
      <c r="BB39" s="461">
        <v>0</v>
      </c>
      <c r="BC39" s="461">
        <v>250.696</v>
      </c>
      <c r="BD39" s="357">
        <v>410.57400000000001</v>
      </c>
      <c r="BE39" s="368"/>
      <c r="BF39" s="392"/>
      <c r="BG39" s="357"/>
      <c r="BH39" s="357"/>
      <c r="BI39" s="368"/>
      <c r="BJ39" s="368"/>
    </row>
    <row r="40" spans="1:62" ht="13.5" thickBot="1" x14ac:dyDescent="0.25">
      <c r="A40" s="238"/>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F40" s="392"/>
    </row>
    <row r="41" spans="1:62" x14ac:dyDescent="0.2">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F41" s="392"/>
    </row>
    <row r="42" spans="1:62" ht="14.25" x14ac:dyDescent="0.2">
      <c r="A42" s="463" t="s">
        <v>263</v>
      </c>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row>
    <row r="43" spans="1:62" ht="29.25" customHeight="1" x14ac:dyDescent="0.2">
      <c r="A43" s="637" t="s">
        <v>399</v>
      </c>
      <c r="B43" s="637"/>
      <c r="C43" s="637"/>
      <c r="D43" s="637"/>
      <c r="E43" s="637"/>
      <c r="F43" s="637"/>
      <c r="G43" s="637"/>
      <c r="H43" s="637"/>
      <c r="I43" s="637"/>
      <c r="J43" s="637"/>
      <c r="K43" s="637"/>
      <c r="L43" s="637"/>
      <c r="M43" s="637"/>
      <c r="N43" s="637"/>
      <c r="O43" s="637"/>
      <c r="P43" s="637"/>
      <c r="Q43" s="637"/>
      <c r="R43" s="637"/>
      <c r="S43" s="637"/>
      <c r="T43" s="637"/>
      <c r="U43" s="637"/>
      <c r="V43" s="637"/>
      <c r="W43" s="637"/>
      <c r="X43" s="637"/>
      <c r="Y43" s="637"/>
      <c r="Z43" s="637"/>
      <c r="AA43" s="637"/>
      <c r="AB43" s="637"/>
      <c r="AC43" s="637"/>
      <c r="AD43" s="637"/>
      <c r="AE43" s="637"/>
      <c r="AF43" s="637"/>
      <c r="AG43" s="637"/>
      <c r="AH43" s="637"/>
      <c r="AI43" s="637"/>
      <c r="AJ43" s="637"/>
      <c r="AK43" s="637"/>
      <c r="AL43" s="637"/>
      <c r="AM43" s="637"/>
      <c r="AN43" s="637"/>
      <c r="AO43" s="637"/>
      <c r="AP43" s="637"/>
      <c r="AQ43" s="637"/>
      <c r="AR43" s="637"/>
      <c r="AS43" s="637"/>
      <c r="AT43" s="637"/>
      <c r="AU43" s="637"/>
      <c r="AV43" s="637"/>
      <c r="AW43" s="637"/>
      <c r="AX43" s="637"/>
      <c r="AY43" s="637"/>
      <c r="AZ43" s="637"/>
      <c r="BA43" s="637"/>
      <c r="BB43" s="637"/>
      <c r="BC43" s="637"/>
      <c r="BD43" s="637"/>
    </row>
    <row r="44" spans="1:62" x14ac:dyDescent="0.2">
      <c r="A44" s="114" t="s">
        <v>389</v>
      </c>
    </row>
  </sheetData>
  <mergeCells count="7">
    <mergeCell ref="A43:BD43"/>
    <mergeCell ref="BD6:BD7"/>
    <mergeCell ref="D6:L6"/>
    <mergeCell ref="O6:AB6"/>
    <mergeCell ref="AC6:AC7"/>
    <mergeCell ref="AE6:AM6"/>
    <mergeCell ref="AP6:BC6"/>
  </mergeCells>
  <pageMargins left="0.70866141732283472" right="0.70866141732283472" top="0.74803149606299213" bottom="0.74803149606299213" header="0.31496062992125984" footer="0.31496062992125984"/>
  <pageSetup paperSize="9" scale="77" fitToWidth="4" orientation="landscape" r:id="rId1"/>
  <headerFooter>
    <oddHeader>&amp;L&amp;"Arial,Bold"&amp;15Table 6.7: Civil representation where some costs met by opponent (value £'000)
&amp;"Arial,Italic"&amp;10Value (£'000) of civil representation (full licensed) cases completed&amp;X1&amp;X, 2008-09 to 2015-16, quarterly data Apr-Jun 2011 to Jul-Sep 2016</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33"/>
  <sheetViews>
    <sheetView workbookViewId="0">
      <pane xSplit="2" ySplit="7" topLeftCell="C8" activePane="bottomRight" state="frozen"/>
      <selection activeCell="D26" sqref="D26"/>
      <selection pane="topRight" activeCell="D26" sqref="D26"/>
      <selection pane="bottomLeft" activeCell="D26" sqref="D26"/>
      <selection pane="bottomRight"/>
    </sheetView>
  </sheetViews>
  <sheetFormatPr defaultColWidth="9.42578125" defaultRowHeight="12.75" outlineLevelCol="1" x14ac:dyDescent="0.2"/>
  <cols>
    <col min="1" max="1" width="10" style="57" customWidth="1"/>
    <col min="2" max="2" width="11.28515625" style="57" customWidth="1"/>
    <col min="3" max="6" width="10.7109375" style="57" hidden="1" customWidth="1" outlineLevel="1"/>
    <col min="7" max="7" width="15.42578125" style="57" hidden="1" customWidth="1" outlineLevel="1"/>
    <col min="8" max="8" width="12.5703125" style="57" hidden="1" customWidth="1" outlineLevel="1"/>
    <col min="9" max="9" width="12" style="57" hidden="1" customWidth="1" outlineLevel="1"/>
    <col min="10" max="10" width="10.7109375" style="57" customWidth="1" collapsed="1"/>
    <col min="11" max="11" width="3.7109375" style="57" customWidth="1"/>
    <col min="12" max="12" width="12.5703125" style="57" hidden="1" customWidth="1" outlineLevel="1"/>
    <col min="13" max="14" width="9.42578125" style="57" hidden="1" customWidth="1" outlineLevel="1"/>
    <col min="15" max="15" width="11.5703125" style="57" hidden="1" customWidth="1" outlineLevel="1"/>
    <col min="16" max="16" width="15" style="57" hidden="1" customWidth="1" outlineLevel="1"/>
    <col min="17" max="17" width="12" style="57" hidden="1" customWidth="1" outlineLevel="1"/>
    <col min="18" max="18" width="11.42578125" style="57" hidden="1" customWidth="1" outlineLevel="1"/>
    <col min="19" max="19" width="8.7109375" style="57" customWidth="1" collapsed="1"/>
    <col min="20" max="20" width="3.7109375" style="57" customWidth="1"/>
    <col min="21" max="21" width="12.5703125" style="57" hidden="1" customWidth="1" outlineLevel="1"/>
    <col min="22" max="23" width="9.42578125" style="57" hidden="1" customWidth="1" outlineLevel="1"/>
    <col min="24" max="24" width="11.5703125" style="57" hidden="1" customWidth="1" outlineLevel="1"/>
    <col min="25" max="25" width="15" style="57" hidden="1" customWidth="1" outlineLevel="1"/>
    <col min="26" max="26" width="12" style="57" hidden="1" customWidth="1" outlineLevel="1"/>
    <col min="27" max="27" width="11.42578125" style="57" hidden="1" customWidth="1" outlineLevel="1"/>
    <col min="28" max="28" width="8" style="57" customWidth="1" collapsed="1"/>
    <col min="29" max="29" width="3.7109375" style="57" customWidth="1"/>
    <col min="30" max="30" width="12.5703125" style="57" hidden="1" customWidth="1" outlineLevel="1"/>
    <col min="31" max="32" width="9.42578125" style="57" hidden="1" customWidth="1" outlineLevel="1"/>
    <col min="33" max="33" width="11.5703125" style="57" hidden="1" customWidth="1" outlineLevel="1"/>
    <col min="34" max="34" width="15" style="57" hidden="1" customWidth="1" outlineLevel="1"/>
    <col min="35" max="35" width="12" style="57" hidden="1" customWidth="1" outlineLevel="1"/>
    <col min="36" max="36" width="11.42578125" style="57" hidden="1" customWidth="1" outlineLevel="1"/>
    <col min="37" max="37" width="11.140625" style="57" customWidth="1" collapsed="1"/>
    <col min="38" max="38" width="3.7109375" style="57" customWidth="1"/>
    <col min="39" max="39" width="12.5703125" style="57" hidden="1" customWidth="1" outlineLevel="1"/>
    <col min="40" max="41" width="9.42578125" style="57" hidden="1" customWidth="1" outlineLevel="1"/>
    <col min="42" max="42" width="11.5703125" style="57" hidden="1" customWidth="1" outlineLevel="1"/>
    <col min="43" max="43" width="15" style="57" hidden="1" customWidth="1" outlineLevel="1"/>
    <col min="44" max="44" width="12" style="57" hidden="1" customWidth="1" outlineLevel="1"/>
    <col min="45" max="45" width="11.42578125" style="57" hidden="1" customWidth="1" outlineLevel="1"/>
    <col min="46" max="46" width="9.28515625" style="57" customWidth="1" collapsed="1"/>
    <col min="47" max="47" width="9.42578125" style="57"/>
    <col min="48" max="48" width="11" style="57" hidden="1" customWidth="1" outlineLevel="1"/>
    <col min="49" max="50" width="9.42578125" style="57" hidden="1" customWidth="1" outlineLevel="1"/>
    <col min="51" max="51" width="11.28515625" style="57" hidden="1" customWidth="1" outlineLevel="1"/>
    <col min="52" max="52" width="10.7109375" style="57" hidden="1" customWidth="1" outlineLevel="1"/>
    <col min="53" max="53" width="11.28515625" style="57" hidden="1" customWidth="1" outlineLevel="1"/>
    <col min="54" max="54" width="11.7109375" style="57" hidden="1" customWidth="1" outlineLevel="1"/>
    <col min="55" max="55" width="10.42578125" style="57" customWidth="1" collapsed="1"/>
    <col min="56" max="56" width="5.28515625" style="57" customWidth="1"/>
    <col min="57" max="57" width="11" style="57" hidden="1" customWidth="1" outlineLevel="1"/>
    <col min="58" max="59" width="9.42578125" style="57" hidden="1" customWidth="1" outlineLevel="1"/>
    <col min="60" max="60" width="10.7109375" style="57" hidden="1" customWidth="1" outlineLevel="1"/>
    <col min="61" max="61" width="11.28515625" style="57" hidden="1" customWidth="1" outlineLevel="1"/>
    <col min="62" max="63" width="12.28515625" style="57" hidden="1" customWidth="1" outlineLevel="1"/>
    <col min="64" max="64" width="9.42578125" style="57" collapsed="1"/>
    <col min="65" max="65" width="4.42578125" style="57" customWidth="1"/>
    <col min="66" max="66" width="10.7109375" style="57" hidden="1" customWidth="1" outlineLevel="1"/>
    <col min="67" max="68" width="9.42578125" style="57" hidden="1" customWidth="1" outlineLevel="1"/>
    <col min="69" max="70" width="11" style="57" hidden="1" customWidth="1" outlineLevel="1"/>
    <col min="71" max="71" width="10.7109375" style="57" hidden="1" customWidth="1" outlineLevel="1"/>
    <col min="72" max="72" width="11.7109375" style="57" hidden="1" customWidth="1" outlineLevel="1"/>
    <col min="73" max="73" width="9.42578125" style="57" collapsed="1"/>
    <col min="74" max="74" width="4.28515625" style="57" customWidth="1"/>
    <col min="75" max="75" width="11" style="57" hidden="1" customWidth="1" outlineLevel="1"/>
    <col min="76" max="77" width="9.42578125" style="57" hidden="1" customWidth="1" outlineLevel="1"/>
    <col min="78" max="78" width="11.28515625" style="57" hidden="1" customWidth="1" outlineLevel="1"/>
    <col min="79" max="79" width="11" style="57" hidden="1" customWidth="1" outlineLevel="1"/>
    <col min="80" max="80" width="11.5703125" style="57" hidden="1" customWidth="1" outlineLevel="1"/>
    <col min="81" max="81" width="10.7109375" style="57" hidden="1" customWidth="1" outlineLevel="1"/>
    <col min="82" max="82" width="11.140625" style="57" customWidth="1" collapsed="1"/>
    <col min="83" max="83" width="4.28515625" style="57" customWidth="1"/>
    <col min="84" max="84" width="11.28515625" style="57" hidden="1" customWidth="1" outlineLevel="1"/>
    <col min="85" max="86" width="9.42578125" style="57" hidden="1" customWidth="1" outlineLevel="1"/>
    <col min="87" max="87" width="11" style="57" hidden="1" customWidth="1" outlineLevel="1"/>
    <col min="88" max="88" width="12" style="57" hidden="1" customWidth="1" outlineLevel="1"/>
    <col min="89" max="89" width="11.42578125" style="57" hidden="1" customWidth="1" outlineLevel="1"/>
    <col min="90" max="90" width="11.7109375" style="57" hidden="1" customWidth="1" outlineLevel="1"/>
    <col min="91" max="91" width="9.42578125" style="57" collapsed="1"/>
    <col min="92" max="16384" width="9.42578125" style="57"/>
  </cols>
  <sheetData>
    <row r="1" spans="1:93" ht="18" x14ac:dyDescent="0.2">
      <c r="A1" s="44" t="s">
        <v>304</v>
      </c>
      <c r="E1" s="88"/>
      <c r="N1" s="88"/>
      <c r="Q1" s="368"/>
      <c r="R1" s="368"/>
      <c r="S1" s="368"/>
      <c r="U1" s="368"/>
      <c r="V1" s="368"/>
      <c r="W1" s="368"/>
      <c r="X1" s="368"/>
      <c r="AD1" s="368"/>
      <c r="AE1" s="368"/>
      <c r="AF1" s="368"/>
      <c r="AG1" s="368"/>
      <c r="AM1" s="368"/>
      <c r="AN1" s="368"/>
      <c r="AO1" s="368"/>
      <c r="AP1" s="368"/>
    </row>
    <row r="2" spans="1:93" ht="9" customHeight="1" x14ac:dyDescent="0.2">
      <c r="A2" s="261"/>
      <c r="B2" s="88"/>
      <c r="C2" s="88"/>
      <c r="D2" s="88"/>
      <c r="E2" s="88"/>
      <c r="L2" s="88"/>
      <c r="M2" s="88"/>
      <c r="N2" s="88"/>
      <c r="Q2" s="368"/>
      <c r="R2" s="368"/>
      <c r="S2" s="368"/>
      <c r="U2" s="368"/>
      <c r="V2" s="368"/>
      <c r="W2" s="368"/>
      <c r="X2" s="368"/>
      <c r="AD2" s="368"/>
      <c r="AE2" s="368"/>
      <c r="AF2" s="368"/>
      <c r="AG2" s="368"/>
      <c r="AM2" s="368"/>
      <c r="AN2" s="368"/>
      <c r="AO2" s="368"/>
      <c r="AP2" s="368"/>
    </row>
    <row r="3" spans="1:93" ht="14.25" x14ac:dyDescent="0.2">
      <c r="A3" s="87" t="s">
        <v>501</v>
      </c>
      <c r="B3" s="88"/>
      <c r="C3" s="88"/>
      <c r="D3" s="88"/>
      <c r="E3" s="88"/>
      <c r="L3" s="88"/>
      <c r="M3" s="88"/>
      <c r="N3" s="88"/>
      <c r="U3" s="88"/>
      <c r="V3" s="88"/>
      <c r="W3" s="88"/>
      <c r="AD3" s="88"/>
      <c r="AE3" s="88"/>
      <c r="AF3" s="88"/>
      <c r="AM3" s="88"/>
      <c r="AN3" s="88"/>
      <c r="AO3" s="88"/>
    </row>
    <row r="4" spans="1:93" ht="13.5" thickBot="1" x14ac:dyDescent="0.25">
      <c r="A4" s="238"/>
      <c r="B4" s="238"/>
      <c r="C4" s="161"/>
      <c r="D4" s="161"/>
      <c r="E4" s="161"/>
      <c r="F4" s="161"/>
      <c r="G4" s="161"/>
      <c r="H4" s="161"/>
      <c r="I4" s="161"/>
      <c r="J4" s="93"/>
      <c r="K4" s="88"/>
      <c r="L4" s="137"/>
      <c r="M4" s="137"/>
      <c r="N4" s="137"/>
      <c r="O4" s="137"/>
      <c r="P4" s="137"/>
      <c r="Q4" s="137"/>
      <c r="R4" s="137"/>
      <c r="S4" s="93"/>
      <c r="T4" s="88"/>
      <c r="U4" s="137"/>
      <c r="V4" s="137"/>
      <c r="W4" s="137"/>
      <c r="X4" s="137"/>
      <c r="Y4" s="137"/>
      <c r="Z4" s="137"/>
      <c r="AA4" s="137"/>
      <c r="AB4" s="93"/>
      <c r="AC4" s="88"/>
      <c r="AD4" s="137"/>
      <c r="AE4" s="137"/>
      <c r="AF4" s="137"/>
      <c r="AG4" s="137"/>
      <c r="AH4" s="137"/>
      <c r="AI4" s="137"/>
      <c r="AJ4" s="137"/>
      <c r="AK4" s="93"/>
      <c r="AL4" s="88"/>
      <c r="AM4" s="137"/>
      <c r="AN4" s="137"/>
      <c r="AO4" s="137"/>
      <c r="AP4" s="137"/>
      <c r="AQ4" s="137"/>
      <c r="AR4" s="137"/>
      <c r="AS4" s="137"/>
      <c r="AT4" s="93"/>
      <c r="AU4" s="238"/>
      <c r="AV4" s="161"/>
      <c r="AW4" s="161"/>
      <c r="AX4" s="161"/>
      <c r="AY4" s="161"/>
      <c r="AZ4" s="161"/>
      <c r="BA4" s="161"/>
      <c r="BB4" s="161"/>
      <c r="BC4" s="93"/>
      <c r="BD4" s="88"/>
      <c r="BE4" s="137"/>
      <c r="BF4" s="137"/>
      <c r="BG4" s="137"/>
      <c r="BH4" s="137"/>
      <c r="BI4" s="137"/>
      <c r="BJ4" s="137"/>
      <c r="BK4" s="137"/>
      <c r="BL4" s="93"/>
      <c r="BM4" s="88"/>
      <c r="BN4" s="137"/>
      <c r="BO4" s="137"/>
      <c r="BP4" s="137"/>
      <c r="BQ4" s="137"/>
      <c r="BR4" s="137"/>
      <c r="BS4" s="137"/>
      <c r="BT4" s="137"/>
      <c r="BU4" s="93"/>
      <c r="BV4" s="88"/>
      <c r="BW4" s="137"/>
      <c r="BX4" s="137"/>
      <c r="BY4" s="137"/>
      <c r="BZ4" s="137"/>
      <c r="CA4" s="137"/>
      <c r="CB4" s="137"/>
      <c r="CC4" s="137"/>
      <c r="CD4" s="93"/>
      <c r="CE4" s="88"/>
      <c r="CF4" s="137"/>
      <c r="CG4" s="137"/>
      <c r="CH4" s="137"/>
      <c r="CI4" s="137"/>
      <c r="CJ4" s="137"/>
      <c r="CK4" s="137"/>
      <c r="CL4" s="137"/>
      <c r="CM4" s="93"/>
    </row>
    <row r="5" spans="1:93" ht="26.25" customHeight="1" thickBot="1" x14ac:dyDescent="0.3">
      <c r="A5" s="88"/>
      <c r="B5" s="88"/>
      <c r="C5" s="137"/>
      <c r="D5" s="137"/>
      <c r="E5" s="137"/>
      <c r="F5" s="137"/>
      <c r="G5" s="137"/>
      <c r="H5" s="137"/>
      <c r="I5" s="137"/>
      <c r="J5" s="453" t="s">
        <v>176</v>
      </c>
      <c r="K5" s="454"/>
      <c r="L5" s="455"/>
      <c r="M5" s="455"/>
      <c r="N5" s="455"/>
      <c r="O5" s="455"/>
      <c r="P5" s="455"/>
      <c r="Q5" s="455"/>
      <c r="R5" s="455"/>
      <c r="S5" s="455"/>
      <c r="T5" s="455"/>
      <c r="U5" s="455"/>
      <c r="V5" s="455"/>
      <c r="W5" s="455"/>
      <c r="X5" s="455"/>
      <c r="Y5" s="455"/>
      <c r="Z5" s="455"/>
      <c r="AA5" s="454"/>
      <c r="AB5" s="454"/>
      <c r="AC5" s="454"/>
      <c r="AD5" s="455"/>
      <c r="AE5" s="455"/>
      <c r="AF5" s="455"/>
      <c r="AG5" s="455"/>
      <c r="AH5" s="455"/>
      <c r="AI5" s="455"/>
      <c r="AJ5" s="455"/>
      <c r="AK5" s="455"/>
      <c r="AL5" s="454"/>
      <c r="AM5" s="455"/>
      <c r="AN5" s="455"/>
      <c r="AO5" s="455"/>
      <c r="AP5" s="455"/>
      <c r="AQ5" s="455"/>
      <c r="AR5" s="455"/>
      <c r="AS5" s="455"/>
      <c r="AT5" s="455"/>
      <c r="AU5" s="137"/>
      <c r="AV5" s="137"/>
      <c r="AW5" s="137"/>
      <c r="AX5" s="137"/>
      <c r="AY5" s="137"/>
      <c r="AZ5" s="137"/>
      <c r="BA5" s="137"/>
      <c r="BB5" s="88"/>
      <c r="BC5" s="453" t="s">
        <v>323</v>
      </c>
      <c r="BD5" s="454"/>
      <c r="BE5" s="456"/>
      <c r="BF5" s="456"/>
      <c r="BG5" s="456"/>
      <c r="BH5" s="456"/>
      <c r="BI5" s="456"/>
      <c r="BJ5" s="456"/>
      <c r="BK5" s="456"/>
      <c r="BL5" s="456"/>
      <c r="BM5" s="456"/>
      <c r="BN5" s="456"/>
      <c r="BO5" s="456"/>
      <c r="BP5" s="456"/>
      <c r="BQ5" s="456"/>
      <c r="BR5" s="456"/>
      <c r="BS5" s="456"/>
      <c r="BT5" s="456"/>
      <c r="BU5" s="456"/>
      <c r="BV5" s="456"/>
      <c r="BW5" s="456"/>
      <c r="BX5" s="456"/>
      <c r="BY5" s="456"/>
      <c r="BZ5" s="456"/>
      <c r="CA5" s="456"/>
      <c r="CB5" s="456"/>
      <c r="CC5" s="456"/>
      <c r="CD5" s="456"/>
      <c r="CE5" s="454"/>
      <c r="CF5" s="454"/>
      <c r="CG5" s="454"/>
      <c r="CH5" s="454"/>
      <c r="CI5" s="454"/>
      <c r="CJ5" s="454"/>
      <c r="CK5" s="454"/>
      <c r="CL5" s="454"/>
      <c r="CM5" s="454"/>
    </row>
    <row r="6" spans="1:93" ht="48.75" customHeight="1" x14ac:dyDescent="0.25">
      <c r="A6" s="88"/>
      <c r="B6" s="88"/>
      <c r="C6" s="666" t="s">
        <v>310</v>
      </c>
      <c r="D6" s="666"/>
      <c r="E6" s="666"/>
      <c r="F6" s="666"/>
      <c r="G6" s="666"/>
      <c r="H6" s="666"/>
      <c r="I6" s="666"/>
      <c r="J6" s="667"/>
      <c r="L6" s="667" t="s">
        <v>311</v>
      </c>
      <c r="M6" s="667"/>
      <c r="N6" s="667"/>
      <c r="O6" s="667"/>
      <c r="P6" s="667"/>
      <c r="Q6" s="667"/>
      <c r="R6" s="667"/>
      <c r="S6" s="667"/>
      <c r="U6" s="667" t="s">
        <v>314</v>
      </c>
      <c r="V6" s="667"/>
      <c r="W6" s="667"/>
      <c r="X6" s="667"/>
      <c r="Y6" s="667"/>
      <c r="Z6" s="667"/>
      <c r="AA6" s="667"/>
      <c r="AB6" s="667"/>
      <c r="AD6" s="667" t="s">
        <v>450</v>
      </c>
      <c r="AE6" s="667"/>
      <c r="AF6" s="667"/>
      <c r="AG6" s="667"/>
      <c r="AH6" s="667"/>
      <c r="AI6" s="667"/>
      <c r="AJ6" s="667"/>
      <c r="AK6" s="667"/>
      <c r="AM6" s="667" t="s">
        <v>319</v>
      </c>
      <c r="AN6" s="667"/>
      <c r="AO6" s="667"/>
      <c r="AP6" s="667"/>
      <c r="AQ6" s="667"/>
      <c r="AR6" s="667"/>
      <c r="AS6" s="667"/>
      <c r="AT6" s="667"/>
      <c r="AU6" s="88"/>
      <c r="AV6" s="666" t="s">
        <v>310</v>
      </c>
      <c r="AW6" s="666"/>
      <c r="AX6" s="666"/>
      <c r="AY6" s="666"/>
      <c r="AZ6" s="666"/>
      <c r="BA6" s="666"/>
      <c r="BB6" s="666"/>
      <c r="BC6" s="667"/>
      <c r="BE6" s="667" t="s">
        <v>311</v>
      </c>
      <c r="BF6" s="667"/>
      <c r="BG6" s="667"/>
      <c r="BH6" s="667"/>
      <c r="BI6" s="667"/>
      <c r="BJ6" s="667"/>
      <c r="BK6" s="667"/>
      <c r="BL6" s="667"/>
      <c r="BN6" s="667" t="s">
        <v>314</v>
      </c>
      <c r="BO6" s="667"/>
      <c r="BP6" s="667"/>
      <c r="BQ6" s="667"/>
      <c r="BR6" s="667"/>
      <c r="BS6" s="667"/>
      <c r="BT6" s="667"/>
      <c r="BU6" s="667"/>
      <c r="BW6" s="667" t="s">
        <v>450</v>
      </c>
      <c r="BX6" s="667"/>
      <c r="BY6" s="667"/>
      <c r="BZ6" s="667"/>
      <c r="CA6" s="667"/>
      <c r="CB6" s="667"/>
      <c r="CC6" s="667"/>
      <c r="CD6" s="667"/>
      <c r="CF6" s="667" t="s">
        <v>319</v>
      </c>
      <c r="CG6" s="667"/>
      <c r="CH6" s="667"/>
      <c r="CI6" s="667"/>
      <c r="CJ6" s="667"/>
      <c r="CK6" s="667"/>
      <c r="CL6" s="667"/>
      <c r="CM6" s="667"/>
    </row>
    <row r="7" spans="1:93" ht="52.5" customHeight="1" x14ac:dyDescent="0.2">
      <c r="A7" s="394" t="s">
        <v>13</v>
      </c>
      <c r="B7" s="270" t="s">
        <v>21</v>
      </c>
      <c r="C7" s="360" t="s">
        <v>195</v>
      </c>
      <c r="D7" s="338" t="s">
        <v>136</v>
      </c>
      <c r="E7" s="338" t="s">
        <v>137</v>
      </c>
      <c r="F7" s="338" t="s">
        <v>204</v>
      </c>
      <c r="G7" s="338" t="s">
        <v>140</v>
      </c>
      <c r="H7" s="338" t="s">
        <v>141</v>
      </c>
      <c r="I7" s="338" t="s">
        <v>142</v>
      </c>
      <c r="J7" s="406" t="s">
        <v>7</v>
      </c>
      <c r="K7" s="393"/>
      <c r="L7" s="271" t="s">
        <v>195</v>
      </c>
      <c r="M7" s="339" t="s">
        <v>136</v>
      </c>
      <c r="N7" s="339" t="s">
        <v>137</v>
      </c>
      <c r="O7" s="339" t="s">
        <v>204</v>
      </c>
      <c r="P7" s="339" t="s">
        <v>140</v>
      </c>
      <c r="Q7" s="339" t="s">
        <v>141</v>
      </c>
      <c r="R7" s="339" t="s">
        <v>142</v>
      </c>
      <c r="S7" s="406" t="s">
        <v>7</v>
      </c>
      <c r="T7" s="393"/>
      <c r="U7" s="271" t="s">
        <v>195</v>
      </c>
      <c r="V7" s="339" t="s">
        <v>136</v>
      </c>
      <c r="W7" s="339" t="s">
        <v>137</v>
      </c>
      <c r="X7" s="339" t="s">
        <v>204</v>
      </c>
      <c r="Y7" s="339" t="s">
        <v>140</v>
      </c>
      <c r="Z7" s="339" t="s">
        <v>141</v>
      </c>
      <c r="AA7" s="339" t="s">
        <v>142</v>
      </c>
      <c r="AB7" s="406" t="s">
        <v>7</v>
      </c>
      <c r="AC7" s="393"/>
      <c r="AD7" s="271" t="s">
        <v>195</v>
      </c>
      <c r="AE7" s="339" t="s">
        <v>136</v>
      </c>
      <c r="AF7" s="339" t="s">
        <v>137</v>
      </c>
      <c r="AG7" s="339" t="s">
        <v>204</v>
      </c>
      <c r="AH7" s="339" t="s">
        <v>140</v>
      </c>
      <c r="AI7" s="339" t="s">
        <v>141</v>
      </c>
      <c r="AJ7" s="339" t="s">
        <v>142</v>
      </c>
      <c r="AK7" s="406" t="s">
        <v>7</v>
      </c>
      <c r="AL7" s="393"/>
      <c r="AM7" s="271" t="s">
        <v>195</v>
      </c>
      <c r="AN7" s="339" t="s">
        <v>136</v>
      </c>
      <c r="AO7" s="339" t="s">
        <v>137</v>
      </c>
      <c r="AP7" s="339" t="s">
        <v>204</v>
      </c>
      <c r="AQ7" s="339" t="s">
        <v>140</v>
      </c>
      <c r="AR7" s="339" t="s">
        <v>141</v>
      </c>
      <c r="AS7" s="339" t="s">
        <v>142</v>
      </c>
      <c r="AT7" s="406" t="s">
        <v>7</v>
      </c>
      <c r="AU7" s="270"/>
      <c r="AV7" s="360" t="s">
        <v>195</v>
      </c>
      <c r="AW7" s="338" t="s">
        <v>136</v>
      </c>
      <c r="AX7" s="338" t="s">
        <v>137</v>
      </c>
      <c r="AY7" s="338" t="s">
        <v>204</v>
      </c>
      <c r="AZ7" s="338" t="s">
        <v>140</v>
      </c>
      <c r="BA7" s="338" t="s">
        <v>141</v>
      </c>
      <c r="BB7" s="338" t="s">
        <v>142</v>
      </c>
      <c r="BC7" s="444" t="s">
        <v>7</v>
      </c>
      <c r="BD7" s="393"/>
      <c r="BE7" s="271" t="s">
        <v>195</v>
      </c>
      <c r="BF7" s="339" t="s">
        <v>136</v>
      </c>
      <c r="BG7" s="339" t="s">
        <v>137</v>
      </c>
      <c r="BH7" s="339" t="s">
        <v>204</v>
      </c>
      <c r="BI7" s="339" t="s">
        <v>140</v>
      </c>
      <c r="BJ7" s="339" t="s">
        <v>141</v>
      </c>
      <c r="BK7" s="339" t="s">
        <v>142</v>
      </c>
      <c r="BL7" s="444" t="s">
        <v>7</v>
      </c>
      <c r="BM7" s="393"/>
      <c r="BN7" s="271" t="s">
        <v>195</v>
      </c>
      <c r="BO7" s="339" t="s">
        <v>136</v>
      </c>
      <c r="BP7" s="339" t="s">
        <v>137</v>
      </c>
      <c r="BQ7" s="339" t="s">
        <v>204</v>
      </c>
      <c r="BR7" s="339" t="s">
        <v>140</v>
      </c>
      <c r="BS7" s="339" t="s">
        <v>141</v>
      </c>
      <c r="BT7" s="339" t="s">
        <v>142</v>
      </c>
      <c r="BU7" s="444" t="s">
        <v>7</v>
      </c>
      <c r="BV7" s="393"/>
      <c r="BW7" s="271" t="s">
        <v>195</v>
      </c>
      <c r="BX7" s="339" t="s">
        <v>136</v>
      </c>
      <c r="BY7" s="339" t="s">
        <v>137</v>
      </c>
      <c r="BZ7" s="339" t="s">
        <v>204</v>
      </c>
      <c r="CA7" s="339" t="s">
        <v>140</v>
      </c>
      <c r="CB7" s="339" t="s">
        <v>141</v>
      </c>
      <c r="CC7" s="339" t="s">
        <v>142</v>
      </c>
      <c r="CD7" s="444" t="s">
        <v>7</v>
      </c>
      <c r="CE7" s="393"/>
      <c r="CF7" s="271" t="s">
        <v>195</v>
      </c>
      <c r="CG7" s="339" t="s">
        <v>136</v>
      </c>
      <c r="CH7" s="339" t="s">
        <v>137</v>
      </c>
      <c r="CI7" s="339" t="s">
        <v>204</v>
      </c>
      <c r="CJ7" s="339" t="s">
        <v>140</v>
      </c>
      <c r="CK7" s="339" t="s">
        <v>141</v>
      </c>
      <c r="CL7" s="339" t="s">
        <v>142</v>
      </c>
      <c r="CM7" s="444" t="s">
        <v>7</v>
      </c>
    </row>
    <row r="8" spans="1:93" x14ac:dyDescent="0.2">
      <c r="A8" s="140" t="s">
        <v>366</v>
      </c>
      <c r="B8" s="328" t="s">
        <v>326</v>
      </c>
      <c r="C8" s="369">
        <v>0</v>
      </c>
      <c r="D8" s="510">
        <v>73</v>
      </c>
      <c r="E8" s="510">
        <v>445</v>
      </c>
      <c r="F8" s="510">
        <v>83</v>
      </c>
      <c r="G8" s="510">
        <v>2</v>
      </c>
      <c r="H8" s="510">
        <v>3442</v>
      </c>
      <c r="I8" s="369">
        <v>0</v>
      </c>
      <c r="J8" s="103">
        <v>4045</v>
      </c>
      <c r="K8" s="368"/>
      <c r="L8" s="369">
        <v>0</v>
      </c>
      <c r="M8" s="368">
        <v>7</v>
      </c>
      <c r="N8" s="368">
        <v>2</v>
      </c>
      <c r="O8" s="368">
        <v>9</v>
      </c>
      <c r="P8" s="368">
        <v>7</v>
      </c>
      <c r="Q8" s="368">
        <v>1472</v>
      </c>
      <c r="R8" s="369">
        <v>0</v>
      </c>
      <c r="S8" s="103">
        <v>1497</v>
      </c>
      <c r="T8" s="368"/>
      <c r="U8" s="369">
        <v>0</v>
      </c>
      <c r="V8" s="368">
        <v>28</v>
      </c>
      <c r="W8" s="368">
        <v>0</v>
      </c>
      <c r="X8" s="368">
        <v>0</v>
      </c>
      <c r="Y8" s="368">
        <v>0</v>
      </c>
      <c r="Z8" s="368">
        <v>33</v>
      </c>
      <c r="AA8" s="369">
        <v>0</v>
      </c>
      <c r="AB8" s="103">
        <v>61</v>
      </c>
      <c r="AC8" s="368"/>
      <c r="AD8" s="369">
        <v>0</v>
      </c>
      <c r="AE8" s="369">
        <v>0</v>
      </c>
      <c r="AF8" s="368">
        <v>62</v>
      </c>
      <c r="AG8" s="368">
        <v>60</v>
      </c>
      <c r="AH8" s="368">
        <v>4</v>
      </c>
      <c r="AI8" s="368">
        <v>666</v>
      </c>
      <c r="AJ8" s="369">
        <v>0</v>
      </c>
      <c r="AK8" s="103">
        <v>792</v>
      </c>
      <c r="AL8" s="368"/>
      <c r="AM8" s="368">
        <v>0</v>
      </c>
      <c r="AN8" s="368">
        <v>108</v>
      </c>
      <c r="AO8" s="368">
        <v>509</v>
      </c>
      <c r="AP8" s="368">
        <v>152</v>
      </c>
      <c r="AQ8" s="368">
        <v>13</v>
      </c>
      <c r="AR8" s="368">
        <v>5613</v>
      </c>
      <c r="AS8" s="368">
        <v>0</v>
      </c>
      <c r="AT8" s="472">
        <v>6395</v>
      </c>
      <c r="AU8" s="328"/>
      <c r="AV8" s="368">
        <v>0</v>
      </c>
      <c r="AW8" s="368">
        <v>72</v>
      </c>
      <c r="AX8" s="368">
        <v>266</v>
      </c>
      <c r="AY8" s="368">
        <v>23</v>
      </c>
      <c r="AZ8" s="368">
        <v>2</v>
      </c>
      <c r="BA8" s="368">
        <v>2746</v>
      </c>
      <c r="BB8" s="368">
        <v>0</v>
      </c>
      <c r="BC8" s="103">
        <v>3109</v>
      </c>
      <c r="BD8" s="368"/>
      <c r="BE8" s="368">
        <v>0</v>
      </c>
      <c r="BF8" s="368">
        <v>7</v>
      </c>
      <c r="BG8" s="368">
        <v>2</v>
      </c>
      <c r="BH8" s="368">
        <v>8</v>
      </c>
      <c r="BI8" s="368">
        <v>5</v>
      </c>
      <c r="BJ8" s="368">
        <v>1027</v>
      </c>
      <c r="BK8" s="368">
        <v>0</v>
      </c>
      <c r="BL8" s="103">
        <v>1049</v>
      </c>
      <c r="BM8" s="368"/>
      <c r="BN8" s="368">
        <v>0</v>
      </c>
      <c r="BO8" s="368">
        <v>26</v>
      </c>
      <c r="BP8" s="368">
        <v>0</v>
      </c>
      <c r="BQ8" s="368">
        <v>0</v>
      </c>
      <c r="BR8" s="368">
        <v>0</v>
      </c>
      <c r="BS8" s="368">
        <v>26</v>
      </c>
      <c r="BT8" s="368">
        <v>0</v>
      </c>
      <c r="BU8" s="103">
        <v>52</v>
      </c>
      <c r="BV8" s="368"/>
      <c r="BW8" s="368">
        <v>0</v>
      </c>
      <c r="BX8" s="368">
        <v>0</v>
      </c>
      <c r="BY8" s="368">
        <v>31</v>
      </c>
      <c r="BZ8" s="368">
        <v>5</v>
      </c>
      <c r="CA8" s="368">
        <v>2</v>
      </c>
      <c r="CB8" s="368">
        <v>173</v>
      </c>
      <c r="CC8" s="368">
        <v>0</v>
      </c>
      <c r="CD8" s="103">
        <v>211</v>
      </c>
      <c r="CE8" s="368"/>
      <c r="CF8" s="368">
        <v>0</v>
      </c>
      <c r="CG8" s="368">
        <v>105</v>
      </c>
      <c r="CH8" s="368">
        <v>299</v>
      </c>
      <c r="CI8" s="368">
        <v>36</v>
      </c>
      <c r="CJ8" s="368">
        <v>9</v>
      </c>
      <c r="CK8" s="368">
        <v>3972</v>
      </c>
      <c r="CL8" s="368">
        <v>0</v>
      </c>
      <c r="CM8" s="472">
        <v>4421</v>
      </c>
      <c r="CO8" s="472"/>
    </row>
    <row r="9" spans="1:93" x14ac:dyDescent="0.2">
      <c r="A9" s="179" t="s">
        <v>357</v>
      </c>
      <c r="B9" s="328" t="s">
        <v>326</v>
      </c>
      <c r="C9" s="369">
        <v>0</v>
      </c>
      <c r="D9" s="510">
        <v>365</v>
      </c>
      <c r="E9" s="510">
        <v>704</v>
      </c>
      <c r="F9" s="510">
        <v>135</v>
      </c>
      <c r="G9" s="510">
        <v>3</v>
      </c>
      <c r="H9" s="510">
        <v>4180</v>
      </c>
      <c r="I9" s="369">
        <v>0</v>
      </c>
      <c r="J9" s="103">
        <v>5387</v>
      </c>
      <c r="K9" s="368"/>
      <c r="L9" s="369">
        <v>0</v>
      </c>
      <c r="M9" s="368">
        <v>8</v>
      </c>
      <c r="N9" s="368">
        <v>0</v>
      </c>
      <c r="O9" s="368">
        <v>2</v>
      </c>
      <c r="P9" s="368">
        <v>7</v>
      </c>
      <c r="Q9" s="368">
        <v>1558</v>
      </c>
      <c r="R9" s="369">
        <v>0</v>
      </c>
      <c r="S9" s="103">
        <v>1575</v>
      </c>
      <c r="T9" s="368"/>
      <c r="U9" s="369">
        <v>0</v>
      </c>
      <c r="V9" s="368">
        <v>97</v>
      </c>
      <c r="W9" s="368">
        <v>2</v>
      </c>
      <c r="X9" s="368">
        <v>0</v>
      </c>
      <c r="Y9" s="368">
        <v>0</v>
      </c>
      <c r="Z9" s="368">
        <v>134</v>
      </c>
      <c r="AA9" s="369">
        <v>0</v>
      </c>
      <c r="AB9" s="103">
        <v>233</v>
      </c>
      <c r="AC9" s="368"/>
      <c r="AD9" s="369">
        <v>0</v>
      </c>
      <c r="AE9" s="369">
        <v>0</v>
      </c>
      <c r="AF9" s="368">
        <v>27</v>
      </c>
      <c r="AG9" s="368">
        <v>34</v>
      </c>
      <c r="AH9" s="368">
        <v>4</v>
      </c>
      <c r="AI9" s="368">
        <v>469</v>
      </c>
      <c r="AJ9" s="369">
        <v>0</v>
      </c>
      <c r="AK9" s="103">
        <v>534</v>
      </c>
      <c r="AL9" s="368"/>
      <c r="AM9" s="368">
        <v>0</v>
      </c>
      <c r="AN9" s="368">
        <v>470</v>
      </c>
      <c r="AO9" s="368">
        <v>733</v>
      </c>
      <c r="AP9" s="368">
        <v>171</v>
      </c>
      <c r="AQ9" s="368">
        <v>14</v>
      </c>
      <c r="AR9" s="368">
        <v>6341</v>
      </c>
      <c r="AS9" s="368">
        <v>0</v>
      </c>
      <c r="AT9" s="472">
        <v>7729</v>
      </c>
      <c r="AU9" s="328"/>
      <c r="AV9" s="368">
        <v>0</v>
      </c>
      <c r="AW9" s="368">
        <v>349</v>
      </c>
      <c r="AX9" s="368">
        <v>444</v>
      </c>
      <c r="AY9" s="368">
        <v>36</v>
      </c>
      <c r="AZ9" s="368">
        <v>3</v>
      </c>
      <c r="BA9" s="368">
        <v>3150</v>
      </c>
      <c r="BB9" s="368">
        <v>0</v>
      </c>
      <c r="BC9" s="103">
        <v>3982</v>
      </c>
      <c r="BD9" s="368"/>
      <c r="BE9" s="368">
        <v>0</v>
      </c>
      <c r="BF9" s="368">
        <v>7</v>
      </c>
      <c r="BG9" s="368">
        <v>0</v>
      </c>
      <c r="BH9" s="368">
        <v>2</v>
      </c>
      <c r="BI9" s="368">
        <v>7</v>
      </c>
      <c r="BJ9" s="368">
        <v>986</v>
      </c>
      <c r="BK9" s="368">
        <v>0</v>
      </c>
      <c r="BL9" s="103">
        <v>1002</v>
      </c>
      <c r="BM9" s="368"/>
      <c r="BN9" s="368">
        <v>0</v>
      </c>
      <c r="BO9" s="368">
        <v>91</v>
      </c>
      <c r="BP9" s="368">
        <v>2</v>
      </c>
      <c r="BQ9" s="368">
        <v>0</v>
      </c>
      <c r="BR9" s="368">
        <v>0</v>
      </c>
      <c r="BS9" s="368">
        <v>98</v>
      </c>
      <c r="BT9" s="368">
        <v>0</v>
      </c>
      <c r="BU9" s="103">
        <v>191</v>
      </c>
      <c r="BV9" s="368"/>
      <c r="BW9" s="368">
        <v>0</v>
      </c>
      <c r="BX9" s="368">
        <v>0</v>
      </c>
      <c r="BY9" s="368">
        <v>10</v>
      </c>
      <c r="BZ9" s="368">
        <v>3</v>
      </c>
      <c r="CA9" s="368">
        <v>4</v>
      </c>
      <c r="CB9" s="368">
        <v>88</v>
      </c>
      <c r="CC9" s="368">
        <v>0</v>
      </c>
      <c r="CD9" s="103">
        <v>105</v>
      </c>
      <c r="CE9" s="368"/>
      <c r="CF9" s="368">
        <v>0</v>
      </c>
      <c r="CG9" s="368">
        <v>447</v>
      </c>
      <c r="CH9" s="368">
        <v>456</v>
      </c>
      <c r="CI9" s="368">
        <v>41</v>
      </c>
      <c r="CJ9" s="368">
        <v>14</v>
      </c>
      <c r="CK9" s="368">
        <v>4322</v>
      </c>
      <c r="CL9" s="368">
        <v>0</v>
      </c>
      <c r="CM9" s="472">
        <v>5280</v>
      </c>
      <c r="CO9" s="472"/>
    </row>
    <row r="10" spans="1:93" x14ac:dyDescent="0.2">
      <c r="A10" s="179" t="s">
        <v>367</v>
      </c>
      <c r="B10" s="328"/>
      <c r="C10" s="369">
        <v>0</v>
      </c>
      <c r="D10" s="510">
        <v>727</v>
      </c>
      <c r="E10" s="510">
        <v>735</v>
      </c>
      <c r="F10" s="510">
        <v>89</v>
      </c>
      <c r="G10" s="510">
        <v>13</v>
      </c>
      <c r="H10" s="510">
        <v>4547</v>
      </c>
      <c r="I10" s="369">
        <v>0</v>
      </c>
      <c r="J10" s="103">
        <v>6111</v>
      </c>
      <c r="K10" s="368"/>
      <c r="L10" s="369">
        <v>0</v>
      </c>
      <c r="M10" s="368">
        <v>15</v>
      </c>
      <c r="N10" s="368">
        <v>0</v>
      </c>
      <c r="O10" s="368">
        <v>2</v>
      </c>
      <c r="P10" s="368">
        <v>5</v>
      </c>
      <c r="Q10" s="368">
        <v>1325</v>
      </c>
      <c r="R10" s="369">
        <v>0</v>
      </c>
      <c r="S10" s="103">
        <v>1347</v>
      </c>
      <c r="T10" s="368"/>
      <c r="U10" s="369">
        <v>0</v>
      </c>
      <c r="V10" s="368">
        <v>148</v>
      </c>
      <c r="W10" s="368">
        <v>2</v>
      </c>
      <c r="X10" s="368">
        <v>0</v>
      </c>
      <c r="Y10" s="368">
        <v>1</v>
      </c>
      <c r="Z10" s="368">
        <v>180</v>
      </c>
      <c r="AA10" s="369">
        <v>0</v>
      </c>
      <c r="AB10" s="103">
        <v>331</v>
      </c>
      <c r="AC10" s="368"/>
      <c r="AD10" s="369">
        <v>0</v>
      </c>
      <c r="AE10" s="369">
        <v>0</v>
      </c>
      <c r="AF10" s="368">
        <v>22</v>
      </c>
      <c r="AG10" s="368">
        <v>28</v>
      </c>
      <c r="AH10" s="368">
        <v>2</v>
      </c>
      <c r="AI10" s="368">
        <v>292</v>
      </c>
      <c r="AJ10" s="369">
        <v>0</v>
      </c>
      <c r="AK10" s="103">
        <v>344</v>
      </c>
      <c r="AL10" s="368"/>
      <c r="AM10" s="368">
        <v>0</v>
      </c>
      <c r="AN10" s="368">
        <v>890</v>
      </c>
      <c r="AO10" s="368">
        <v>759</v>
      </c>
      <c r="AP10" s="368">
        <v>119</v>
      </c>
      <c r="AQ10" s="368">
        <v>21</v>
      </c>
      <c r="AR10" s="368">
        <v>6344</v>
      </c>
      <c r="AS10" s="368">
        <v>0</v>
      </c>
      <c r="AT10" s="472">
        <v>8133</v>
      </c>
      <c r="AU10" s="328"/>
      <c r="AV10" s="368">
        <v>0</v>
      </c>
      <c r="AW10" s="368">
        <v>711</v>
      </c>
      <c r="AX10" s="368">
        <v>470</v>
      </c>
      <c r="AY10" s="368">
        <v>26</v>
      </c>
      <c r="AZ10" s="368">
        <v>13</v>
      </c>
      <c r="BA10" s="368">
        <v>3456</v>
      </c>
      <c r="BB10" s="368">
        <v>0</v>
      </c>
      <c r="BC10" s="103">
        <v>4676</v>
      </c>
      <c r="BD10" s="368"/>
      <c r="BE10" s="368">
        <v>0</v>
      </c>
      <c r="BF10" s="368">
        <v>15</v>
      </c>
      <c r="BG10" s="368">
        <v>0</v>
      </c>
      <c r="BH10" s="368">
        <v>2</v>
      </c>
      <c r="BI10" s="368">
        <v>5</v>
      </c>
      <c r="BJ10" s="368">
        <v>802</v>
      </c>
      <c r="BK10" s="368">
        <v>0</v>
      </c>
      <c r="BL10" s="103">
        <v>824</v>
      </c>
      <c r="BM10" s="368"/>
      <c r="BN10" s="368">
        <v>0</v>
      </c>
      <c r="BO10" s="368">
        <v>144</v>
      </c>
      <c r="BP10" s="368">
        <v>1</v>
      </c>
      <c r="BQ10" s="368">
        <v>0</v>
      </c>
      <c r="BR10" s="368">
        <v>1</v>
      </c>
      <c r="BS10" s="368">
        <v>131</v>
      </c>
      <c r="BT10" s="368">
        <v>0</v>
      </c>
      <c r="BU10" s="103">
        <v>277</v>
      </c>
      <c r="BV10" s="368"/>
      <c r="BW10" s="368">
        <v>0</v>
      </c>
      <c r="BX10" s="368">
        <v>0</v>
      </c>
      <c r="BY10" s="368">
        <v>7</v>
      </c>
      <c r="BZ10" s="368">
        <v>1</v>
      </c>
      <c r="CA10" s="368">
        <v>2</v>
      </c>
      <c r="CB10" s="368">
        <v>53</v>
      </c>
      <c r="CC10" s="368">
        <v>0</v>
      </c>
      <c r="CD10" s="103">
        <v>63</v>
      </c>
      <c r="CE10" s="368"/>
      <c r="CF10" s="368">
        <v>0</v>
      </c>
      <c r="CG10" s="368">
        <v>870</v>
      </c>
      <c r="CH10" s="368">
        <v>478</v>
      </c>
      <c r="CI10" s="368">
        <v>29</v>
      </c>
      <c r="CJ10" s="368">
        <v>21</v>
      </c>
      <c r="CK10" s="368">
        <v>4442</v>
      </c>
      <c r="CL10" s="368">
        <v>0</v>
      </c>
      <c r="CM10" s="472">
        <v>5840</v>
      </c>
      <c r="CO10" s="472"/>
    </row>
    <row r="11" spans="1:93" x14ac:dyDescent="0.2">
      <c r="A11" s="57" t="s">
        <v>326</v>
      </c>
      <c r="B11" s="328" t="s">
        <v>326</v>
      </c>
      <c r="C11" s="368"/>
      <c r="D11" s="368"/>
      <c r="E11" s="368"/>
      <c r="F11" s="368"/>
      <c r="G11" s="368"/>
      <c r="H11" s="368"/>
      <c r="I11" s="368"/>
      <c r="J11" s="103"/>
      <c r="K11" s="368"/>
      <c r="L11" s="368"/>
      <c r="M11" s="368"/>
      <c r="N11" s="368"/>
      <c r="O11" s="368"/>
      <c r="P11" s="368"/>
      <c r="Q11" s="368"/>
      <c r="R11" s="368"/>
      <c r="S11" s="103"/>
      <c r="T11" s="368"/>
      <c r="U11" s="368"/>
      <c r="V11" s="368"/>
      <c r="W11" s="368"/>
      <c r="X11" s="368"/>
      <c r="Y11" s="368"/>
      <c r="Z11" s="368"/>
      <c r="AA11" s="368"/>
      <c r="AB11" s="103"/>
      <c r="AC11" s="368"/>
      <c r="AD11" s="368"/>
      <c r="AE11" s="368"/>
      <c r="AF11" s="368"/>
      <c r="AG11" s="368"/>
      <c r="AH11" s="368"/>
      <c r="AI11" s="368"/>
      <c r="AJ11" s="368"/>
      <c r="AK11" s="103"/>
      <c r="AL11" s="368"/>
      <c r="AM11" s="368"/>
      <c r="AN11" s="368"/>
      <c r="AO11" s="368"/>
      <c r="AP11" s="368"/>
      <c r="AQ11" s="368"/>
      <c r="AR11" s="368"/>
      <c r="AS11" s="368"/>
      <c r="AT11" s="472"/>
      <c r="AU11" s="328"/>
      <c r="AV11" s="368"/>
      <c r="AW11" s="368"/>
      <c r="AX11" s="368"/>
      <c r="AY11" s="368"/>
      <c r="AZ11" s="368"/>
      <c r="BA11" s="368"/>
      <c r="BB11" s="368"/>
      <c r="BC11" s="103"/>
      <c r="BD11" s="368"/>
      <c r="BE11" s="368"/>
      <c r="BF11" s="368"/>
      <c r="BG11" s="368"/>
      <c r="BH11" s="368"/>
      <c r="BI11" s="368"/>
      <c r="BJ11" s="368"/>
      <c r="BK11" s="368"/>
      <c r="BL11" s="103"/>
      <c r="BM11" s="368"/>
      <c r="BN11" s="368"/>
      <c r="BO11" s="368"/>
      <c r="BP11" s="368"/>
      <c r="BQ11" s="368"/>
      <c r="BR11" s="368"/>
      <c r="BS11" s="368"/>
      <c r="BT11" s="368"/>
      <c r="BU11" s="103"/>
      <c r="BV11" s="368"/>
      <c r="BW11" s="368"/>
      <c r="BX11" s="368"/>
      <c r="BY11" s="368"/>
      <c r="BZ11" s="368"/>
      <c r="CA11" s="368"/>
      <c r="CB11" s="368"/>
      <c r="CC11" s="368"/>
      <c r="CD11" s="103"/>
      <c r="CE11" s="368"/>
      <c r="CF11" s="368"/>
      <c r="CG11" s="368"/>
      <c r="CH11" s="368"/>
      <c r="CI11" s="368"/>
      <c r="CJ11" s="368"/>
      <c r="CK11" s="368"/>
      <c r="CL11" s="368"/>
      <c r="CM11" s="472"/>
    </row>
    <row r="12" spans="1:93" s="362" customFormat="1" x14ac:dyDescent="0.2">
      <c r="A12" s="145" t="s">
        <v>27</v>
      </c>
      <c r="B12" s="146" t="s">
        <v>22</v>
      </c>
      <c r="C12" s="369">
        <v>0</v>
      </c>
      <c r="D12" s="369">
        <v>16</v>
      </c>
      <c r="E12" s="369">
        <v>62</v>
      </c>
      <c r="F12" s="369">
        <v>13</v>
      </c>
      <c r="G12" s="369">
        <v>0</v>
      </c>
      <c r="H12" s="369">
        <v>557</v>
      </c>
      <c r="I12" s="369">
        <v>0</v>
      </c>
      <c r="J12" s="297">
        <v>648</v>
      </c>
      <c r="K12" s="369"/>
      <c r="L12" s="369">
        <v>0</v>
      </c>
      <c r="M12" s="369">
        <v>0</v>
      </c>
      <c r="N12" s="369">
        <v>1</v>
      </c>
      <c r="O12" s="369">
        <v>4</v>
      </c>
      <c r="P12" s="369">
        <v>3</v>
      </c>
      <c r="Q12" s="369">
        <v>282</v>
      </c>
      <c r="R12" s="369">
        <v>0</v>
      </c>
      <c r="S12" s="297">
        <v>290</v>
      </c>
      <c r="T12" s="369"/>
      <c r="U12" s="369">
        <v>0</v>
      </c>
      <c r="V12" s="369">
        <v>3</v>
      </c>
      <c r="W12" s="369">
        <v>0</v>
      </c>
      <c r="X12" s="369">
        <v>0</v>
      </c>
      <c r="Y12" s="369">
        <v>0</v>
      </c>
      <c r="Z12" s="369">
        <v>5</v>
      </c>
      <c r="AA12" s="369">
        <v>0</v>
      </c>
      <c r="AB12" s="297">
        <v>8</v>
      </c>
      <c r="AC12" s="369"/>
      <c r="AD12" s="369">
        <v>0</v>
      </c>
      <c r="AE12" s="369">
        <v>0</v>
      </c>
      <c r="AF12" s="369">
        <v>18</v>
      </c>
      <c r="AG12" s="369">
        <v>18</v>
      </c>
      <c r="AH12" s="369">
        <v>2</v>
      </c>
      <c r="AI12" s="369">
        <v>124</v>
      </c>
      <c r="AJ12" s="369">
        <v>0</v>
      </c>
      <c r="AK12" s="297">
        <v>162</v>
      </c>
      <c r="AL12" s="369"/>
      <c r="AM12" s="368">
        <v>0</v>
      </c>
      <c r="AN12" s="368">
        <v>19</v>
      </c>
      <c r="AO12" s="368">
        <v>81</v>
      </c>
      <c r="AP12" s="368">
        <v>35</v>
      </c>
      <c r="AQ12" s="368">
        <v>5</v>
      </c>
      <c r="AR12" s="368">
        <v>968</v>
      </c>
      <c r="AS12" s="368">
        <v>0</v>
      </c>
      <c r="AT12" s="472">
        <v>1108</v>
      </c>
      <c r="AU12" s="329"/>
      <c r="AV12" s="368">
        <v>0</v>
      </c>
      <c r="AW12" s="369">
        <v>15</v>
      </c>
      <c r="AX12" s="369">
        <v>38</v>
      </c>
      <c r="AY12" s="369">
        <v>4</v>
      </c>
      <c r="AZ12" s="369">
        <v>0</v>
      </c>
      <c r="BA12" s="369">
        <v>466</v>
      </c>
      <c r="BB12" s="368">
        <v>0</v>
      </c>
      <c r="BC12" s="297">
        <v>523</v>
      </c>
      <c r="BD12" s="369"/>
      <c r="BE12" s="368">
        <v>0</v>
      </c>
      <c r="BF12" s="369">
        <v>0</v>
      </c>
      <c r="BG12" s="369">
        <v>1</v>
      </c>
      <c r="BH12" s="369">
        <v>3</v>
      </c>
      <c r="BI12" s="369">
        <v>2</v>
      </c>
      <c r="BJ12" s="369">
        <v>196</v>
      </c>
      <c r="BK12" s="368">
        <v>0</v>
      </c>
      <c r="BL12" s="297">
        <v>202</v>
      </c>
      <c r="BM12" s="369"/>
      <c r="BN12" s="368">
        <v>0</v>
      </c>
      <c r="BO12" s="369">
        <v>3</v>
      </c>
      <c r="BP12" s="369">
        <v>0</v>
      </c>
      <c r="BQ12" s="368">
        <v>0</v>
      </c>
      <c r="BR12" s="369">
        <v>0</v>
      </c>
      <c r="BS12" s="369">
        <v>5</v>
      </c>
      <c r="BT12" s="368">
        <v>0</v>
      </c>
      <c r="BU12" s="297">
        <v>8</v>
      </c>
      <c r="BV12" s="369"/>
      <c r="BW12" s="368">
        <v>0</v>
      </c>
      <c r="BX12" s="368">
        <v>0</v>
      </c>
      <c r="BY12" s="369">
        <v>7</v>
      </c>
      <c r="BZ12" s="369">
        <v>1</v>
      </c>
      <c r="CA12" s="369">
        <v>0</v>
      </c>
      <c r="CB12" s="369">
        <v>37</v>
      </c>
      <c r="CC12" s="368">
        <v>0</v>
      </c>
      <c r="CD12" s="297">
        <v>45</v>
      </c>
      <c r="CE12" s="369"/>
      <c r="CF12" s="368">
        <v>0</v>
      </c>
      <c r="CG12" s="368">
        <v>18</v>
      </c>
      <c r="CH12" s="368">
        <v>46</v>
      </c>
      <c r="CI12" s="368">
        <v>8</v>
      </c>
      <c r="CJ12" s="368">
        <v>2</v>
      </c>
      <c r="CK12" s="368">
        <v>704</v>
      </c>
      <c r="CL12" s="368">
        <v>0</v>
      </c>
      <c r="CM12" s="472">
        <v>778</v>
      </c>
      <c r="CO12" s="472"/>
    </row>
    <row r="13" spans="1:93" x14ac:dyDescent="0.2">
      <c r="A13" s="205" t="s">
        <v>326</v>
      </c>
      <c r="B13" s="139" t="s">
        <v>355</v>
      </c>
      <c r="C13" s="368">
        <v>0</v>
      </c>
      <c r="D13" s="368">
        <v>14</v>
      </c>
      <c r="E13" s="368">
        <v>118</v>
      </c>
      <c r="F13" s="368">
        <v>20</v>
      </c>
      <c r="G13" s="368">
        <v>0</v>
      </c>
      <c r="H13" s="368">
        <v>985</v>
      </c>
      <c r="I13" s="368">
        <v>0</v>
      </c>
      <c r="J13" s="103">
        <v>1137</v>
      </c>
      <c r="K13" s="368"/>
      <c r="L13" s="368">
        <v>0</v>
      </c>
      <c r="M13" s="368">
        <v>2</v>
      </c>
      <c r="N13" s="368">
        <v>0</v>
      </c>
      <c r="O13" s="368">
        <v>3</v>
      </c>
      <c r="P13" s="368">
        <v>0</v>
      </c>
      <c r="Q13" s="368">
        <v>411</v>
      </c>
      <c r="R13" s="368">
        <v>0</v>
      </c>
      <c r="S13" s="103">
        <v>416</v>
      </c>
      <c r="T13" s="368"/>
      <c r="U13" s="368">
        <v>0</v>
      </c>
      <c r="V13" s="368">
        <v>7</v>
      </c>
      <c r="W13" s="368">
        <v>0</v>
      </c>
      <c r="X13" s="368">
        <v>0</v>
      </c>
      <c r="Y13" s="368">
        <v>0</v>
      </c>
      <c r="Z13" s="368">
        <v>11</v>
      </c>
      <c r="AA13" s="368">
        <v>0</v>
      </c>
      <c r="AB13" s="103">
        <v>18</v>
      </c>
      <c r="AC13" s="368"/>
      <c r="AD13" s="368">
        <v>0</v>
      </c>
      <c r="AE13" s="368">
        <v>0</v>
      </c>
      <c r="AF13" s="368">
        <v>16</v>
      </c>
      <c r="AG13" s="368">
        <v>10</v>
      </c>
      <c r="AH13" s="368">
        <v>2</v>
      </c>
      <c r="AI13" s="368">
        <v>202</v>
      </c>
      <c r="AJ13" s="368">
        <v>0</v>
      </c>
      <c r="AK13" s="103">
        <v>230</v>
      </c>
      <c r="AL13" s="368"/>
      <c r="AM13" s="368">
        <v>0</v>
      </c>
      <c r="AN13" s="368">
        <v>23</v>
      </c>
      <c r="AO13" s="368">
        <v>134</v>
      </c>
      <c r="AP13" s="368">
        <v>33</v>
      </c>
      <c r="AQ13" s="368">
        <v>2</v>
      </c>
      <c r="AR13" s="368">
        <v>1609</v>
      </c>
      <c r="AS13" s="368">
        <v>0</v>
      </c>
      <c r="AT13" s="472">
        <v>1801</v>
      </c>
      <c r="AU13" s="328"/>
      <c r="AV13" s="368">
        <v>0</v>
      </c>
      <c r="AW13" s="368">
        <v>14</v>
      </c>
      <c r="AX13" s="368">
        <v>71</v>
      </c>
      <c r="AY13" s="368">
        <v>7</v>
      </c>
      <c r="AZ13" s="368">
        <v>0</v>
      </c>
      <c r="BA13" s="368">
        <v>801</v>
      </c>
      <c r="BB13" s="368">
        <v>0</v>
      </c>
      <c r="BC13" s="103">
        <v>893</v>
      </c>
      <c r="BD13" s="368"/>
      <c r="BE13" s="368">
        <v>0</v>
      </c>
      <c r="BF13" s="368">
        <v>2</v>
      </c>
      <c r="BG13" s="368">
        <v>0</v>
      </c>
      <c r="BH13" s="368">
        <v>3</v>
      </c>
      <c r="BI13" s="368">
        <v>0</v>
      </c>
      <c r="BJ13" s="368">
        <v>294</v>
      </c>
      <c r="BK13" s="368">
        <v>0</v>
      </c>
      <c r="BL13" s="103">
        <v>299</v>
      </c>
      <c r="BM13" s="368"/>
      <c r="BN13" s="368">
        <v>0</v>
      </c>
      <c r="BO13" s="368">
        <v>7</v>
      </c>
      <c r="BP13" s="368">
        <v>0</v>
      </c>
      <c r="BQ13" s="368">
        <v>0</v>
      </c>
      <c r="BR13" s="368">
        <v>0</v>
      </c>
      <c r="BS13" s="368">
        <v>11</v>
      </c>
      <c r="BT13" s="368">
        <v>0</v>
      </c>
      <c r="BU13" s="103">
        <v>18</v>
      </c>
      <c r="BV13" s="368"/>
      <c r="BW13" s="368">
        <v>0</v>
      </c>
      <c r="BX13" s="368">
        <v>0</v>
      </c>
      <c r="BY13" s="368">
        <v>9</v>
      </c>
      <c r="BZ13" s="368">
        <v>1</v>
      </c>
      <c r="CA13" s="368">
        <v>2</v>
      </c>
      <c r="CB13" s="368">
        <v>59</v>
      </c>
      <c r="CC13" s="368">
        <v>0</v>
      </c>
      <c r="CD13" s="103">
        <v>71</v>
      </c>
      <c r="CE13" s="368"/>
      <c r="CF13" s="368">
        <v>0</v>
      </c>
      <c r="CG13" s="368">
        <v>23</v>
      </c>
      <c r="CH13" s="368">
        <v>80</v>
      </c>
      <c r="CI13" s="368">
        <v>11</v>
      </c>
      <c r="CJ13" s="368">
        <v>2</v>
      </c>
      <c r="CK13" s="368">
        <v>1165</v>
      </c>
      <c r="CL13" s="368">
        <v>0</v>
      </c>
      <c r="CM13" s="472">
        <v>1281</v>
      </c>
      <c r="CO13" s="472"/>
    </row>
    <row r="14" spans="1:93" x14ac:dyDescent="0.2">
      <c r="A14" s="205" t="s">
        <v>326</v>
      </c>
      <c r="B14" s="139" t="s">
        <v>24</v>
      </c>
      <c r="C14" s="368">
        <v>0</v>
      </c>
      <c r="D14" s="368">
        <v>21</v>
      </c>
      <c r="E14" s="368">
        <v>103</v>
      </c>
      <c r="F14" s="368">
        <v>27</v>
      </c>
      <c r="G14" s="368">
        <v>0</v>
      </c>
      <c r="H14" s="368">
        <v>867</v>
      </c>
      <c r="I14" s="368">
        <v>0</v>
      </c>
      <c r="J14" s="103">
        <v>1018</v>
      </c>
      <c r="K14" s="368"/>
      <c r="L14" s="368">
        <v>0</v>
      </c>
      <c r="M14" s="368">
        <v>4</v>
      </c>
      <c r="N14" s="368">
        <v>0</v>
      </c>
      <c r="O14" s="368">
        <v>2</v>
      </c>
      <c r="P14" s="368">
        <v>3</v>
      </c>
      <c r="Q14" s="368">
        <v>394</v>
      </c>
      <c r="R14" s="368">
        <v>0</v>
      </c>
      <c r="S14" s="103">
        <v>403</v>
      </c>
      <c r="T14" s="368"/>
      <c r="U14" s="368">
        <v>0</v>
      </c>
      <c r="V14" s="368">
        <v>9</v>
      </c>
      <c r="W14" s="368">
        <v>0</v>
      </c>
      <c r="X14" s="368">
        <v>0</v>
      </c>
      <c r="Y14" s="368">
        <v>0</v>
      </c>
      <c r="Z14" s="368">
        <v>5</v>
      </c>
      <c r="AA14" s="368">
        <v>0</v>
      </c>
      <c r="AB14" s="103">
        <v>14</v>
      </c>
      <c r="AC14" s="368"/>
      <c r="AD14" s="368">
        <v>0</v>
      </c>
      <c r="AE14" s="368">
        <v>0</v>
      </c>
      <c r="AF14" s="368">
        <v>16</v>
      </c>
      <c r="AG14" s="368">
        <v>15</v>
      </c>
      <c r="AH14" s="368">
        <v>0</v>
      </c>
      <c r="AI14" s="368">
        <v>171</v>
      </c>
      <c r="AJ14" s="368">
        <v>0</v>
      </c>
      <c r="AK14" s="103">
        <v>202</v>
      </c>
      <c r="AL14" s="368"/>
      <c r="AM14" s="368">
        <v>0</v>
      </c>
      <c r="AN14" s="368">
        <v>34</v>
      </c>
      <c r="AO14" s="368">
        <v>119</v>
      </c>
      <c r="AP14" s="368">
        <v>44</v>
      </c>
      <c r="AQ14" s="368">
        <v>3</v>
      </c>
      <c r="AR14" s="368">
        <v>1437</v>
      </c>
      <c r="AS14" s="368">
        <v>0</v>
      </c>
      <c r="AT14" s="472">
        <v>1637</v>
      </c>
      <c r="AU14" s="328"/>
      <c r="AV14" s="368">
        <v>0</v>
      </c>
      <c r="AW14" s="368">
        <v>21</v>
      </c>
      <c r="AX14" s="368">
        <v>61</v>
      </c>
      <c r="AY14" s="368">
        <v>8</v>
      </c>
      <c r="AZ14" s="368">
        <v>0</v>
      </c>
      <c r="BA14" s="368">
        <v>648</v>
      </c>
      <c r="BB14" s="368">
        <v>0</v>
      </c>
      <c r="BC14" s="103">
        <v>738</v>
      </c>
      <c r="BD14" s="368"/>
      <c r="BE14" s="368">
        <v>0</v>
      </c>
      <c r="BF14" s="368">
        <v>4</v>
      </c>
      <c r="BG14" s="368">
        <v>0</v>
      </c>
      <c r="BH14" s="368">
        <v>2</v>
      </c>
      <c r="BI14" s="368">
        <v>2</v>
      </c>
      <c r="BJ14" s="368">
        <v>266</v>
      </c>
      <c r="BK14" s="368">
        <v>0</v>
      </c>
      <c r="BL14" s="103">
        <v>274</v>
      </c>
      <c r="BM14" s="368"/>
      <c r="BN14" s="368">
        <v>0</v>
      </c>
      <c r="BO14" s="368">
        <v>7</v>
      </c>
      <c r="BP14" s="368">
        <v>0</v>
      </c>
      <c r="BQ14" s="368">
        <v>0</v>
      </c>
      <c r="BR14" s="368">
        <v>0</v>
      </c>
      <c r="BS14" s="368">
        <v>2</v>
      </c>
      <c r="BT14" s="368">
        <v>0</v>
      </c>
      <c r="BU14" s="103">
        <v>9</v>
      </c>
      <c r="BV14" s="368"/>
      <c r="BW14" s="368">
        <v>0</v>
      </c>
      <c r="BX14" s="368">
        <v>0</v>
      </c>
      <c r="BY14" s="368">
        <v>9</v>
      </c>
      <c r="BZ14" s="368">
        <v>3</v>
      </c>
      <c r="CA14" s="368">
        <v>0</v>
      </c>
      <c r="CB14" s="368">
        <v>40</v>
      </c>
      <c r="CC14" s="368">
        <v>0</v>
      </c>
      <c r="CD14" s="103">
        <v>52</v>
      </c>
      <c r="CE14" s="368"/>
      <c r="CF14" s="368">
        <v>0</v>
      </c>
      <c r="CG14" s="368">
        <v>32</v>
      </c>
      <c r="CH14" s="368">
        <v>70</v>
      </c>
      <c r="CI14" s="368">
        <v>13</v>
      </c>
      <c r="CJ14" s="368">
        <v>2</v>
      </c>
      <c r="CK14" s="368">
        <v>956</v>
      </c>
      <c r="CL14" s="368">
        <v>0</v>
      </c>
      <c r="CM14" s="472">
        <v>1073</v>
      </c>
      <c r="CO14" s="472"/>
    </row>
    <row r="15" spans="1:93" x14ac:dyDescent="0.2">
      <c r="A15" s="205" t="s">
        <v>326</v>
      </c>
      <c r="B15" s="143" t="s">
        <v>358</v>
      </c>
      <c r="C15" s="368">
        <v>0</v>
      </c>
      <c r="D15" s="368">
        <v>22</v>
      </c>
      <c r="E15" s="368">
        <v>162</v>
      </c>
      <c r="F15" s="368">
        <v>23</v>
      </c>
      <c r="G15" s="368">
        <v>2</v>
      </c>
      <c r="H15" s="368">
        <v>1033</v>
      </c>
      <c r="I15" s="368">
        <v>0</v>
      </c>
      <c r="J15" s="103">
        <v>1242</v>
      </c>
      <c r="K15" s="368"/>
      <c r="L15" s="368">
        <v>0</v>
      </c>
      <c r="M15" s="368">
        <v>1</v>
      </c>
      <c r="N15" s="368">
        <v>1</v>
      </c>
      <c r="O15" s="368">
        <v>0</v>
      </c>
      <c r="P15" s="368">
        <v>1</v>
      </c>
      <c r="Q15" s="368">
        <v>385</v>
      </c>
      <c r="R15" s="368">
        <v>0</v>
      </c>
      <c r="S15" s="103">
        <v>388</v>
      </c>
      <c r="T15" s="368"/>
      <c r="U15" s="368">
        <v>0</v>
      </c>
      <c r="V15" s="368">
        <v>9</v>
      </c>
      <c r="W15" s="368">
        <v>0</v>
      </c>
      <c r="X15" s="368">
        <v>0</v>
      </c>
      <c r="Y15" s="368">
        <v>0</v>
      </c>
      <c r="Z15" s="368">
        <v>12</v>
      </c>
      <c r="AA15" s="368">
        <v>0</v>
      </c>
      <c r="AB15" s="103">
        <v>21</v>
      </c>
      <c r="AC15" s="368"/>
      <c r="AD15" s="368">
        <v>0</v>
      </c>
      <c r="AE15" s="368">
        <v>0</v>
      </c>
      <c r="AF15" s="368">
        <v>12</v>
      </c>
      <c r="AG15" s="368">
        <v>17</v>
      </c>
      <c r="AH15" s="368">
        <v>0</v>
      </c>
      <c r="AI15" s="368">
        <v>169</v>
      </c>
      <c r="AJ15" s="368">
        <v>0</v>
      </c>
      <c r="AK15" s="103">
        <v>198</v>
      </c>
      <c r="AL15" s="368"/>
      <c r="AM15" s="368">
        <v>0</v>
      </c>
      <c r="AN15" s="368">
        <v>32</v>
      </c>
      <c r="AO15" s="368">
        <v>175</v>
      </c>
      <c r="AP15" s="368">
        <v>40</v>
      </c>
      <c r="AQ15" s="368">
        <v>3</v>
      </c>
      <c r="AR15" s="368">
        <v>1599</v>
      </c>
      <c r="AS15" s="368">
        <v>0</v>
      </c>
      <c r="AT15" s="472">
        <v>1849</v>
      </c>
      <c r="AU15" s="328"/>
      <c r="AV15" s="368">
        <v>0</v>
      </c>
      <c r="AW15" s="368">
        <v>22</v>
      </c>
      <c r="AX15" s="368">
        <v>96</v>
      </c>
      <c r="AY15" s="368">
        <v>4</v>
      </c>
      <c r="AZ15" s="368">
        <v>2</v>
      </c>
      <c r="BA15" s="368">
        <v>831</v>
      </c>
      <c r="BB15" s="368">
        <v>0</v>
      </c>
      <c r="BC15" s="103">
        <v>955</v>
      </c>
      <c r="BD15" s="368"/>
      <c r="BE15" s="368">
        <v>0</v>
      </c>
      <c r="BF15" s="368">
        <v>1</v>
      </c>
      <c r="BG15" s="368">
        <v>1</v>
      </c>
      <c r="BH15" s="368">
        <v>0</v>
      </c>
      <c r="BI15" s="368">
        <v>1</v>
      </c>
      <c r="BJ15" s="368">
        <v>271</v>
      </c>
      <c r="BK15" s="368">
        <v>0</v>
      </c>
      <c r="BL15" s="103">
        <v>274</v>
      </c>
      <c r="BM15" s="368"/>
      <c r="BN15" s="368">
        <v>0</v>
      </c>
      <c r="BO15" s="368">
        <v>9</v>
      </c>
      <c r="BP15" s="368">
        <v>0</v>
      </c>
      <c r="BQ15" s="368">
        <v>0</v>
      </c>
      <c r="BR15" s="368">
        <v>0</v>
      </c>
      <c r="BS15" s="368">
        <v>8</v>
      </c>
      <c r="BT15" s="368">
        <v>0</v>
      </c>
      <c r="BU15" s="103">
        <v>17</v>
      </c>
      <c r="BV15" s="368"/>
      <c r="BW15" s="368">
        <v>0</v>
      </c>
      <c r="BX15" s="368">
        <v>0</v>
      </c>
      <c r="BY15" s="368">
        <v>6</v>
      </c>
      <c r="BZ15" s="368">
        <v>0</v>
      </c>
      <c r="CA15" s="368">
        <v>0</v>
      </c>
      <c r="CB15" s="368">
        <v>37</v>
      </c>
      <c r="CC15" s="368">
        <v>0</v>
      </c>
      <c r="CD15" s="103">
        <v>43</v>
      </c>
      <c r="CE15" s="368"/>
      <c r="CF15" s="368">
        <v>0</v>
      </c>
      <c r="CG15" s="368">
        <v>32</v>
      </c>
      <c r="CH15" s="368">
        <v>103</v>
      </c>
      <c r="CI15" s="368">
        <v>4</v>
      </c>
      <c r="CJ15" s="368">
        <v>3</v>
      </c>
      <c r="CK15" s="368">
        <v>1147</v>
      </c>
      <c r="CL15" s="368">
        <v>0</v>
      </c>
      <c r="CM15" s="472">
        <v>1289</v>
      </c>
      <c r="CO15" s="472"/>
    </row>
    <row r="16" spans="1:93" s="362" customFormat="1" ht="27" customHeight="1" x14ac:dyDescent="0.2">
      <c r="A16" s="145" t="s">
        <v>107</v>
      </c>
      <c r="B16" s="146" t="s">
        <v>354</v>
      </c>
      <c r="C16" s="369">
        <v>0</v>
      </c>
      <c r="D16" s="369">
        <v>39</v>
      </c>
      <c r="E16" s="369">
        <v>160</v>
      </c>
      <c r="F16" s="369">
        <v>33</v>
      </c>
      <c r="G16" s="369">
        <v>0</v>
      </c>
      <c r="H16" s="369">
        <v>904</v>
      </c>
      <c r="I16" s="369">
        <v>0</v>
      </c>
      <c r="J16" s="297">
        <v>1136</v>
      </c>
      <c r="K16" s="369"/>
      <c r="L16" s="369">
        <v>0</v>
      </c>
      <c r="M16" s="369">
        <v>1</v>
      </c>
      <c r="N16" s="369">
        <v>0</v>
      </c>
      <c r="O16" s="369">
        <v>0</v>
      </c>
      <c r="P16" s="369">
        <v>2</v>
      </c>
      <c r="Q16" s="369">
        <v>416</v>
      </c>
      <c r="R16" s="369">
        <v>0</v>
      </c>
      <c r="S16" s="297">
        <v>419</v>
      </c>
      <c r="T16" s="369"/>
      <c r="U16" s="369">
        <v>0</v>
      </c>
      <c r="V16" s="369">
        <v>8</v>
      </c>
      <c r="W16" s="369">
        <v>0</v>
      </c>
      <c r="X16" s="369">
        <v>0</v>
      </c>
      <c r="Y16" s="369">
        <v>0</v>
      </c>
      <c r="Z16" s="369">
        <v>18</v>
      </c>
      <c r="AA16" s="369">
        <v>0</v>
      </c>
      <c r="AB16" s="297">
        <v>26</v>
      </c>
      <c r="AC16" s="369"/>
      <c r="AD16" s="369">
        <v>0</v>
      </c>
      <c r="AE16" s="369">
        <v>0</v>
      </c>
      <c r="AF16" s="369">
        <v>7</v>
      </c>
      <c r="AG16" s="369">
        <v>11</v>
      </c>
      <c r="AH16" s="369">
        <v>0</v>
      </c>
      <c r="AI16" s="369">
        <v>146</v>
      </c>
      <c r="AJ16" s="369">
        <v>0</v>
      </c>
      <c r="AK16" s="297">
        <v>164</v>
      </c>
      <c r="AL16" s="369"/>
      <c r="AM16" s="368">
        <v>0</v>
      </c>
      <c r="AN16" s="368">
        <v>48</v>
      </c>
      <c r="AO16" s="368">
        <v>167</v>
      </c>
      <c r="AP16" s="368">
        <v>44</v>
      </c>
      <c r="AQ16" s="368">
        <v>2</v>
      </c>
      <c r="AR16" s="368">
        <v>1484</v>
      </c>
      <c r="AS16" s="368">
        <v>0</v>
      </c>
      <c r="AT16" s="472">
        <v>1745</v>
      </c>
      <c r="AU16" s="329"/>
      <c r="AV16" s="368">
        <v>0</v>
      </c>
      <c r="AW16" s="369">
        <v>38</v>
      </c>
      <c r="AX16" s="369">
        <v>100</v>
      </c>
      <c r="AY16" s="369">
        <v>9</v>
      </c>
      <c r="AZ16" s="369">
        <v>0</v>
      </c>
      <c r="BA16" s="369">
        <v>710</v>
      </c>
      <c r="BB16" s="368">
        <v>0</v>
      </c>
      <c r="BC16" s="297">
        <v>857</v>
      </c>
      <c r="BD16" s="369"/>
      <c r="BE16" s="368">
        <v>0</v>
      </c>
      <c r="BF16" s="369">
        <v>1</v>
      </c>
      <c r="BG16" s="369">
        <v>0</v>
      </c>
      <c r="BH16" s="369">
        <v>0</v>
      </c>
      <c r="BI16" s="369">
        <v>2</v>
      </c>
      <c r="BJ16" s="369">
        <v>276</v>
      </c>
      <c r="BK16" s="368">
        <v>0</v>
      </c>
      <c r="BL16" s="297">
        <v>279</v>
      </c>
      <c r="BM16" s="369"/>
      <c r="BN16" s="368">
        <v>0</v>
      </c>
      <c r="BO16" s="369">
        <v>7</v>
      </c>
      <c r="BP16" s="369">
        <v>0</v>
      </c>
      <c r="BQ16" s="368">
        <v>0</v>
      </c>
      <c r="BR16" s="369">
        <v>0</v>
      </c>
      <c r="BS16" s="369">
        <v>16</v>
      </c>
      <c r="BT16" s="368">
        <v>0</v>
      </c>
      <c r="BU16" s="297">
        <v>23</v>
      </c>
      <c r="BV16" s="369"/>
      <c r="BW16" s="368">
        <v>0</v>
      </c>
      <c r="BX16" s="368">
        <v>0</v>
      </c>
      <c r="BY16" s="369">
        <v>2</v>
      </c>
      <c r="BZ16" s="369">
        <v>0</v>
      </c>
      <c r="CA16" s="369">
        <v>0</v>
      </c>
      <c r="CB16" s="369">
        <v>24</v>
      </c>
      <c r="CC16" s="368">
        <v>0</v>
      </c>
      <c r="CD16" s="297">
        <v>26</v>
      </c>
      <c r="CE16" s="369"/>
      <c r="CF16" s="368">
        <v>0</v>
      </c>
      <c r="CG16" s="368">
        <v>46</v>
      </c>
      <c r="CH16" s="368">
        <v>102</v>
      </c>
      <c r="CI16" s="368">
        <v>9</v>
      </c>
      <c r="CJ16" s="368">
        <v>2</v>
      </c>
      <c r="CK16" s="368">
        <v>1026</v>
      </c>
      <c r="CL16" s="368">
        <v>0</v>
      </c>
      <c r="CM16" s="472">
        <v>1185</v>
      </c>
      <c r="CO16" s="472"/>
    </row>
    <row r="17" spans="1:93" x14ac:dyDescent="0.2">
      <c r="A17" s="205" t="s">
        <v>326</v>
      </c>
      <c r="B17" s="143" t="s">
        <v>355</v>
      </c>
      <c r="C17" s="368">
        <v>0</v>
      </c>
      <c r="D17" s="368">
        <v>80</v>
      </c>
      <c r="E17" s="368">
        <v>168</v>
      </c>
      <c r="F17" s="368">
        <v>41</v>
      </c>
      <c r="G17" s="368">
        <v>1</v>
      </c>
      <c r="H17" s="368">
        <v>1031</v>
      </c>
      <c r="I17" s="368">
        <v>0</v>
      </c>
      <c r="J17" s="103">
        <v>1321</v>
      </c>
      <c r="K17" s="368"/>
      <c r="L17" s="368">
        <v>0</v>
      </c>
      <c r="M17" s="368">
        <v>4</v>
      </c>
      <c r="N17" s="368">
        <v>0</v>
      </c>
      <c r="O17" s="368">
        <v>2</v>
      </c>
      <c r="P17" s="368">
        <v>4</v>
      </c>
      <c r="Q17" s="368">
        <v>377</v>
      </c>
      <c r="R17" s="368">
        <v>0</v>
      </c>
      <c r="S17" s="103">
        <v>387</v>
      </c>
      <c r="T17" s="368"/>
      <c r="U17" s="368">
        <v>0</v>
      </c>
      <c r="V17" s="368">
        <v>32</v>
      </c>
      <c r="W17" s="368">
        <v>1</v>
      </c>
      <c r="X17" s="368">
        <v>0</v>
      </c>
      <c r="Y17" s="368">
        <v>0</v>
      </c>
      <c r="Z17" s="368">
        <v>27</v>
      </c>
      <c r="AA17" s="368">
        <v>0</v>
      </c>
      <c r="AB17" s="103">
        <v>60</v>
      </c>
      <c r="AC17" s="368"/>
      <c r="AD17" s="368">
        <v>0</v>
      </c>
      <c r="AE17" s="368">
        <v>0</v>
      </c>
      <c r="AF17" s="368">
        <v>13</v>
      </c>
      <c r="AG17" s="368">
        <v>10</v>
      </c>
      <c r="AH17" s="368">
        <v>2</v>
      </c>
      <c r="AI17" s="368">
        <v>165</v>
      </c>
      <c r="AJ17" s="368">
        <v>0</v>
      </c>
      <c r="AK17" s="103">
        <v>190</v>
      </c>
      <c r="AL17" s="368"/>
      <c r="AM17" s="368">
        <v>0</v>
      </c>
      <c r="AN17" s="368">
        <v>116</v>
      </c>
      <c r="AO17" s="368">
        <v>182</v>
      </c>
      <c r="AP17" s="368">
        <v>53</v>
      </c>
      <c r="AQ17" s="368">
        <v>7</v>
      </c>
      <c r="AR17" s="368">
        <v>1600</v>
      </c>
      <c r="AS17" s="368">
        <v>0</v>
      </c>
      <c r="AT17" s="472">
        <v>1958</v>
      </c>
      <c r="AU17" s="328"/>
      <c r="AV17" s="368">
        <v>0</v>
      </c>
      <c r="AW17" s="368">
        <v>80</v>
      </c>
      <c r="AX17" s="368">
        <v>111</v>
      </c>
      <c r="AY17" s="368">
        <v>11</v>
      </c>
      <c r="AZ17" s="368">
        <v>1</v>
      </c>
      <c r="BA17" s="368">
        <v>782</v>
      </c>
      <c r="BB17" s="368">
        <v>0</v>
      </c>
      <c r="BC17" s="103">
        <v>985</v>
      </c>
      <c r="BD17" s="368"/>
      <c r="BE17" s="368">
        <v>0</v>
      </c>
      <c r="BF17" s="368">
        <v>4</v>
      </c>
      <c r="BG17" s="368">
        <v>0</v>
      </c>
      <c r="BH17" s="368">
        <v>2</v>
      </c>
      <c r="BI17" s="368">
        <v>4</v>
      </c>
      <c r="BJ17" s="368">
        <v>248</v>
      </c>
      <c r="BK17" s="368">
        <v>0</v>
      </c>
      <c r="BL17" s="103">
        <v>258</v>
      </c>
      <c r="BM17" s="368"/>
      <c r="BN17" s="368">
        <v>0</v>
      </c>
      <c r="BO17" s="368">
        <v>30</v>
      </c>
      <c r="BP17" s="368">
        <v>1</v>
      </c>
      <c r="BQ17" s="368">
        <v>0</v>
      </c>
      <c r="BR17" s="368">
        <v>0</v>
      </c>
      <c r="BS17" s="368">
        <v>17</v>
      </c>
      <c r="BT17" s="368">
        <v>0</v>
      </c>
      <c r="BU17" s="103">
        <v>48</v>
      </c>
      <c r="BV17" s="368"/>
      <c r="BW17" s="368">
        <v>0</v>
      </c>
      <c r="BX17" s="368">
        <v>0</v>
      </c>
      <c r="BY17" s="368">
        <v>5</v>
      </c>
      <c r="BZ17" s="368">
        <v>1</v>
      </c>
      <c r="CA17" s="368">
        <v>2</v>
      </c>
      <c r="CB17" s="368">
        <v>28</v>
      </c>
      <c r="CC17" s="368">
        <v>0</v>
      </c>
      <c r="CD17" s="103">
        <v>36</v>
      </c>
      <c r="CE17" s="368"/>
      <c r="CF17" s="368">
        <v>0</v>
      </c>
      <c r="CG17" s="368">
        <v>114</v>
      </c>
      <c r="CH17" s="368">
        <v>117</v>
      </c>
      <c r="CI17" s="368">
        <v>14</v>
      </c>
      <c r="CJ17" s="368">
        <v>7</v>
      </c>
      <c r="CK17" s="368">
        <v>1075</v>
      </c>
      <c r="CL17" s="368">
        <v>0</v>
      </c>
      <c r="CM17" s="472">
        <v>1327</v>
      </c>
      <c r="CO17" s="472"/>
    </row>
    <row r="18" spans="1:93" x14ac:dyDescent="0.2">
      <c r="A18" s="205" t="s">
        <v>326</v>
      </c>
      <c r="B18" s="143" t="s">
        <v>356</v>
      </c>
      <c r="C18" s="368">
        <v>0</v>
      </c>
      <c r="D18" s="368">
        <v>115</v>
      </c>
      <c r="E18" s="368">
        <v>165</v>
      </c>
      <c r="F18" s="368">
        <v>37</v>
      </c>
      <c r="G18" s="368">
        <v>2</v>
      </c>
      <c r="H18" s="368">
        <v>1050</v>
      </c>
      <c r="I18" s="368">
        <v>0</v>
      </c>
      <c r="J18" s="103">
        <v>1369</v>
      </c>
      <c r="K18" s="368"/>
      <c r="L18" s="368">
        <v>0</v>
      </c>
      <c r="M18" s="368">
        <v>3</v>
      </c>
      <c r="N18" s="368">
        <v>0</v>
      </c>
      <c r="O18" s="368">
        <v>0</v>
      </c>
      <c r="P18" s="368">
        <v>0</v>
      </c>
      <c r="Q18" s="368">
        <v>378</v>
      </c>
      <c r="R18" s="368">
        <v>0</v>
      </c>
      <c r="S18" s="103">
        <v>381</v>
      </c>
      <c r="T18" s="368"/>
      <c r="U18" s="368">
        <v>0</v>
      </c>
      <c r="V18" s="368">
        <v>26</v>
      </c>
      <c r="W18" s="368">
        <v>0</v>
      </c>
      <c r="X18" s="368">
        <v>0</v>
      </c>
      <c r="Y18" s="368">
        <v>0</v>
      </c>
      <c r="Z18" s="368">
        <v>39</v>
      </c>
      <c r="AA18" s="368">
        <v>0</v>
      </c>
      <c r="AB18" s="103">
        <v>65</v>
      </c>
      <c r="AC18" s="368"/>
      <c r="AD18" s="368">
        <v>0</v>
      </c>
      <c r="AE18" s="368">
        <v>0</v>
      </c>
      <c r="AF18" s="368">
        <v>6</v>
      </c>
      <c r="AG18" s="368">
        <v>6</v>
      </c>
      <c r="AH18" s="368">
        <v>1</v>
      </c>
      <c r="AI18" s="368">
        <v>96</v>
      </c>
      <c r="AJ18" s="368">
        <v>0</v>
      </c>
      <c r="AK18" s="103">
        <v>109</v>
      </c>
      <c r="AL18" s="368"/>
      <c r="AM18" s="368">
        <v>0</v>
      </c>
      <c r="AN18" s="368">
        <v>144</v>
      </c>
      <c r="AO18" s="368">
        <v>171</v>
      </c>
      <c r="AP18" s="368">
        <v>43</v>
      </c>
      <c r="AQ18" s="368">
        <v>3</v>
      </c>
      <c r="AR18" s="368">
        <v>1563</v>
      </c>
      <c r="AS18" s="368">
        <v>0</v>
      </c>
      <c r="AT18" s="472">
        <v>1924</v>
      </c>
      <c r="AU18" s="328"/>
      <c r="AV18" s="368">
        <v>0</v>
      </c>
      <c r="AW18" s="368">
        <v>110</v>
      </c>
      <c r="AX18" s="368">
        <v>108</v>
      </c>
      <c r="AY18" s="368">
        <v>9</v>
      </c>
      <c r="AZ18" s="368">
        <v>2</v>
      </c>
      <c r="BA18" s="368">
        <v>804</v>
      </c>
      <c r="BB18" s="368">
        <v>0</v>
      </c>
      <c r="BC18" s="103">
        <v>1033</v>
      </c>
      <c r="BD18" s="368"/>
      <c r="BE18" s="368">
        <v>0</v>
      </c>
      <c r="BF18" s="368">
        <v>2</v>
      </c>
      <c r="BG18" s="368">
        <v>0</v>
      </c>
      <c r="BH18" s="368">
        <v>0</v>
      </c>
      <c r="BI18" s="368">
        <v>0</v>
      </c>
      <c r="BJ18" s="368">
        <v>234</v>
      </c>
      <c r="BK18" s="368">
        <v>0</v>
      </c>
      <c r="BL18" s="103">
        <v>236</v>
      </c>
      <c r="BM18" s="368"/>
      <c r="BN18" s="368">
        <v>0</v>
      </c>
      <c r="BO18" s="368">
        <v>24</v>
      </c>
      <c r="BP18" s="368">
        <v>0</v>
      </c>
      <c r="BQ18" s="368">
        <v>0</v>
      </c>
      <c r="BR18" s="368">
        <v>0</v>
      </c>
      <c r="BS18" s="368">
        <v>30</v>
      </c>
      <c r="BT18" s="368">
        <v>0</v>
      </c>
      <c r="BU18" s="103">
        <v>54</v>
      </c>
      <c r="BV18" s="368"/>
      <c r="BW18" s="368">
        <v>0</v>
      </c>
      <c r="BX18" s="368">
        <v>0</v>
      </c>
      <c r="BY18" s="368">
        <v>3</v>
      </c>
      <c r="BZ18" s="368">
        <v>2</v>
      </c>
      <c r="CA18" s="368">
        <v>1</v>
      </c>
      <c r="CB18" s="368">
        <v>25</v>
      </c>
      <c r="CC18" s="368">
        <v>0</v>
      </c>
      <c r="CD18" s="103">
        <v>31</v>
      </c>
      <c r="CE18" s="368"/>
      <c r="CF18" s="368">
        <v>0</v>
      </c>
      <c r="CG18" s="368">
        <v>136</v>
      </c>
      <c r="CH18" s="368">
        <v>111</v>
      </c>
      <c r="CI18" s="368">
        <v>11</v>
      </c>
      <c r="CJ18" s="368">
        <v>3</v>
      </c>
      <c r="CK18" s="368">
        <v>1093</v>
      </c>
      <c r="CL18" s="368">
        <v>0</v>
      </c>
      <c r="CM18" s="472">
        <v>1354</v>
      </c>
      <c r="CO18" s="472"/>
    </row>
    <row r="19" spans="1:93" x14ac:dyDescent="0.2">
      <c r="A19" s="205" t="s">
        <v>326</v>
      </c>
      <c r="B19" s="143" t="s">
        <v>358</v>
      </c>
      <c r="C19" s="368">
        <v>0</v>
      </c>
      <c r="D19" s="368">
        <v>131</v>
      </c>
      <c r="E19" s="368">
        <v>211</v>
      </c>
      <c r="F19" s="368">
        <v>24</v>
      </c>
      <c r="G19" s="368">
        <v>0</v>
      </c>
      <c r="H19" s="368">
        <v>1195</v>
      </c>
      <c r="I19" s="368">
        <v>0</v>
      </c>
      <c r="J19" s="103">
        <v>1561</v>
      </c>
      <c r="K19" s="368"/>
      <c r="L19" s="368">
        <v>0</v>
      </c>
      <c r="M19" s="368">
        <v>0</v>
      </c>
      <c r="N19" s="368">
        <v>0</v>
      </c>
      <c r="O19" s="368">
        <v>0</v>
      </c>
      <c r="P19" s="368">
        <v>1</v>
      </c>
      <c r="Q19" s="368">
        <v>387</v>
      </c>
      <c r="R19" s="368">
        <v>0</v>
      </c>
      <c r="S19" s="103">
        <v>388</v>
      </c>
      <c r="T19" s="368"/>
      <c r="U19" s="368">
        <v>0</v>
      </c>
      <c r="V19" s="368">
        <v>31</v>
      </c>
      <c r="W19" s="368">
        <v>1</v>
      </c>
      <c r="X19" s="368">
        <v>0</v>
      </c>
      <c r="Y19" s="368">
        <v>0</v>
      </c>
      <c r="Z19" s="368">
        <v>50</v>
      </c>
      <c r="AA19" s="368">
        <v>0</v>
      </c>
      <c r="AB19" s="103">
        <v>82</v>
      </c>
      <c r="AC19" s="368"/>
      <c r="AD19" s="368">
        <v>0</v>
      </c>
      <c r="AE19" s="368">
        <v>0</v>
      </c>
      <c r="AF19" s="368">
        <v>1</v>
      </c>
      <c r="AG19" s="368">
        <v>7</v>
      </c>
      <c r="AH19" s="368">
        <v>1</v>
      </c>
      <c r="AI19" s="368">
        <v>62</v>
      </c>
      <c r="AJ19" s="368">
        <v>0</v>
      </c>
      <c r="AK19" s="103">
        <v>71</v>
      </c>
      <c r="AL19" s="368"/>
      <c r="AM19" s="368">
        <v>0</v>
      </c>
      <c r="AN19" s="368">
        <v>162</v>
      </c>
      <c r="AO19" s="368">
        <v>213</v>
      </c>
      <c r="AP19" s="368">
        <v>31</v>
      </c>
      <c r="AQ19" s="368">
        <v>2</v>
      </c>
      <c r="AR19" s="368">
        <v>1694</v>
      </c>
      <c r="AS19" s="368">
        <v>0</v>
      </c>
      <c r="AT19" s="472">
        <v>2102</v>
      </c>
      <c r="AU19" s="143"/>
      <c r="AV19" s="368">
        <v>0</v>
      </c>
      <c r="AW19" s="368">
        <v>121</v>
      </c>
      <c r="AX19" s="368">
        <v>125</v>
      </c>
      <c r="AY19" s="368">
        <v>7</v>
      </c>
      <c r="AZ19" s="368">
        <v>0</v>
      </c>
      <c r="BA19" s="368">
        <v>854</v>
      </c>
      <c r="BB19" s="368">
        <v>0</v>
      </c>
      <c r="BC19" s="103">
        <v>1107</v>
      </c>
      <c r="BD19" s="368"/>
      <c r="BE19" s="368">
        <v>0</v>
      </c>
      <c r="BF19" s="368">
        <v>0</v>
      </c>
      <c r="BG19" s="368">
        <v>0</v>
      </c>
      <c r="BH19" s="368">
        <v>0</v>
      </c>
      <c r="BI19" s="368">
        <v>1</v>
      </c>
      <c r="BJ19" s="368">
        <v>228</v>
      </c>
      <c r="BK19" s="368">
        <v>0</v>
      </c>
      <c r="BL19" s="103">
        <v>229</v>
      </c>
      <c r="BM19" s="368"/>
      <c r="BN19" s="368">
        <v>0</v>
      </c>
      <c r="BO19" s="368">
        <v>30</v>
      </c>
      <c r="BP19" s="368">
        <v>1</v>
      </c>
      <c r="BQ19" s="368">
        <v>0</v>
      </c>
      <c r="BR19" s="368">
        <v>0</v>
      </c>
      <c r="BS19" s="368">
        <v>35</v>
      </c>
      <c r="BT19" s="368">
        <v>0</v>
      </c>
      <c r="BU19" s="103">
        <v>66</v>
      </c>
      <c r="BV19" s="368"/>
      <c r="BW19" s="368">
        <v>0</v>
      </c>
      <c r="BX19" s="368">
        <v>0</v>
      </c>
      <c r="BY19" s="368">
        <v>0</v>
      </c>
      <c r="BZ19" s="368">
        <v>0</v>
      </c>
      <c r="CA19" s="368">
        <v>1</v>
      </c>
      <c r="CB19" s="368">
        <v>11</v>
      </c>
      <c r="CC19" s="368">
        <v>0</v>
      </c>
      <c r="CD19" s="103">
        <v>12</v>
      </c>
      <c r="CE19" s="368"/>
      <c r="CF19" s="368">
        <v>0</v>
      </c>
      <c r="CG19" s="368">
        <v>151</v>
      </c>
      <c r="CH19" s="368">
        <v>126</v>
      </c>
      <c r="CI19" s="368">
        <v>7</v>
      </c>
      <c r="CJ19" s="368">
        <v>2</v>
      </c>
      <c r="CK19" s="368">
        <v>1128</v>
      </c>
      <c r="CL19" s="368">
        <v>0</v>
      </c>
      <c r="CM19" s="472">
        <v>1414</v>
      </c>
      <c r="CO19" s="472"/>
    </row>
    <row r="20" spans="1:93" s="362" customFormat="1" ht="27" customHeight="1" x14ac:dyDescent="0.2">
      <c r="A20" s="145" t="s">
        <v>298</v>
      </c>
      <c r="B20" s="146" t="s">
        <v>354</v>
      </c>
      <c r="C20" s="369">
        <v>0</v>
      </c>
      <c r="D20" s="369">
        <v>124</v>
      </c>
      <c r="E20" s="369">
        <v>190</v>
      </c>
      <c r="F20" s="369">
        <v>20</v>
      </c>
      <c r="G20" s="369">
        <v>3</v>
      </c>
      <c r="H20" s="369">
        <v>1088</v>
      </c>
      <c r="I20" s="369">
        <v>0</v>
      </c>
      <c r="J20" s="297">
        <v>1425</v>
      </c>
      <c r="K20" s="369"/>
      <c r="L20" s="369">
        <v>0</v>
      </c>
      <c r="M20" s="369">
        <v>1</v>
      </c>
      <c r="N20" s="369">
        <v>0</v>
      </c>
      <c r="O20" s="369">
        <v>0</v>
      </c>
      <c r="P20" s="369">
        <v>3</v>
      </c>
      <c r="Q20" s="369">
        <v>336</v>
      </c>
      <c r="R20" s="369">
        <v>0</v>
      </c>
      <c r="S20" s="297">
        <v>340</v>
      </c>
      <c r="T20" s="369"/>
      <c r="U20" s="369">
        <v>0</v>
      </c>
      <c r="V20" s="369">
        <v>30</v>
      </c>
      <c r="W20" s="369">
        <v>0</v>
      </c>
      <c r="X20" s="369">
        <v>0</v>
      </c>
      <c r="Y20" s="369">
        <v>0</v>
      </c>
      <c r="Z20" s="369">
        <v>38</v>
      </c>
      <c r="AA20" s="369">
        <v>0</v>
      </c>
      <c r="AB20" s="297">
        <v>68</v>
      </c>
      <c r="AC20" s="369"/>
      <c r="AD20" s="369">
        <v>0</v>
      </c>
      <c r="AE20" s="369">
        <v>0</v>
      </c>
      <c r="AF20" s="369">
        <v>2</v>
      </c>
      <c r="AG20" s="369">
        <v>6</v>
      </c>
      <c r="AH20" s="369">
        <v>1</v>
      </c>
      <c r="AI20" s="369">
        <v>66</v>
      </c>
      <c r="AJ20" s="369">
        <v>0</v>
      </c>
      <c r="AK20" s="297">
        <v>75</v>
      </c>
      <c r="AL20" s="369"/>
      <c r="AM20" s="368">
        <v>0</v>
      </c>
      <c r="AN20" s="368">
        <v>155</v>
      </c>
      <c r="AO20" s="368">
        <v>192</v>
      </c>
      <c r="AP20" s="368">
        <v>26</v>
      </c>
      <c r="AQ20" s="368">
        <v>7</v>
      </c>
      <c r="AR20" s="368">
        <v>1528</v>
      </c>
      <c r="AS20" s="368">
        <v>0</v>
      </c>
      <c r="AT20" s="472">
        <v>1908</v>
      </c>
      <c r="AU20" s="329"/>
      <c r="AV20" s="368">
        <v>0</v>
      </c>
      <c r="AW20" s="369">
        <v>120</v>
      </c>
      <c r="AX20" s="369">
        <v>127</v>
      </c>
      <c r="AY20" s="369">
        <v>5</v>
      </c>
      <c r="AZ20" s="369">
        <v>3</v>
      </c>
      <c r="BA20" s="369">
        <v>802</v>
      </c>
      <c r="BB20" s="368">
        <v>0</v>
      </c>
      <c r="BC20" s="297">
        <v>1057</v>
      </c>
      <c r="BD20" s="369"/>
      <c r="BE20" s="368">
        <v>0</v>
      </c>
      <c r="BF20" s="369">
        <v>1</v>
      </c>
      <c r="BG20" s="369">
        <v>0</v>
      </c>
      <c r="BH20" s="369">
        <v>0</v>
      </c>
      <c r="BI20" s="369">
        <v>3</v>
      </c>
      <c r="BJ20" s="369">
        <v>192</v>
      </c>
      <c r="BK20" s="368">
        <v>0</v>
      </c>
      <c r="BL20" s="297">
        <v>196</v>
      </c>
      <c r="BM20" s="369"/>
      <c r="BN20" s="368">
        <v>0</v>
      </c>
      <c r="BO20" s="369">
        <v>28</v>
      </c>
      <c r="BP20" s="369">
        <v>0</v>
      </c>
      <c r="BQ20" s="368">
        <v>0</v>
      </c>
      <c r="BR20" s="369">
        <v>0</v>
      </c>
      <c r="BS20" s="369">
        <v>27</v>
      </c>
      <c r="BT20" s="368">
        <v>0</v>
      </c>
      <c r="BU20" s="297">
        <v>55</v>
      </c>
      <c r="BV20" s="369"/>
      <c r="BW20" s="368">
        <v>0</v>
      </c>
      <c r="BX20" s="368">
        <v>0</v>
      </c>
      <c r="BY20" s="369">
        <v>1</v>
      </c>
      <c r="BZ20" s="369">
        <v>0</v>
      </c>
      <c r="CA20" s="369">
        <v>1</v>
      </c>
      <c r="CB20" s="369">
        <v>7</v>
      </c>
      <c r="CC20" s="368">
        <v>0</v>
      </c>
      <c r="CD20" s="297">
        <v>9</v>
      </c>
      <c r="CE20" s="369"/>
      <c r="CF20" s="368">
        <v>0</v>
      </c>
      <c r="CG20" s="368">
        <v>149</v>
      </c>
      <c r="CH20" s="368">
        <v>128</v>
      </c>
      <c r="CI20" s="368">
        <v>5</v>
      </c>
      <c r="CJ20" s="368">
        <v>7</v>
      </c>
      <c r="CK20" s="368">
        <v>1028</v>
      </c>
      <c r="CL20" s="368">
        <v>0</v>
      </c>
      <c r="CM20" s="472">
        <v>1317</v>
      </c>
      <c r="CO20" s="472"/>
    </row>
    <row r="21" spans="1:93" x14ac:dyDescent="0.2">
      <c r="A21" s="205" t="s">
        <v>326</v>
      </c>
      <c r="B21" s="143" t="s">
        <v>355</v>
      </c>
      <c r="C21" s="368">
        <v>0</v>
      </c>
      <c r="D21" s="368">
        <v>146</v>
      </c>
      <c r="E21" s="368">
        <v>185</v>
      </c>
      <c r="F21" s="368">
        <v>23</v>
      </c>
      <c r="G21" s="368">
        <v>3</v>
      </c>
      <c r="H21" s="368">
        <v>1136</v>
      </c>
      <c r="I21" s="368">
        <v>0</v>
      </c>
      <c r="J21" s="103">
        <v>1493</v>
      </c>
      <c r="K21" s="368"/>
      <c r="L21" s="368">
        <v>0</v>
      </c>
      <c r="M21" s="368">
        <v>4</v>
      </c>
      <c r="N21" s="368">
        <v>0</v>
      </c>
      <c r="O21" s="368">
        <v>2</v>
      </c>
      <c r="P21" s="368">
        <v>1</v>
      </c>
      <c r="Q21" s="368">
        <v>368</v>
      </c>
      <c r="R21" s="368">
        <v>0</v>
      </c>
      <c r="S21" s="103">
        <v>375</v>
      </c>
      <c r="T21" s="368"/>
      <c r="U21" s="368">
        <v>0</v>
      </c>
      <c r="V21" s="368">
        <v>23</v>
      </c>
      <c r="W21" s="368">
        <v>1</v>
      </c>
      <c r="X21" s="368">
        <v>0</v>
      </c>
      <c r="Y21" s="368">
        <v>0</v>
      </c>
      <c r="Z21" s="368">
        <v>35</v>
      </c>
      <c r="AA21" s="368">
        <v>0</v>
      </c>
      <c r="AB21" s="103">
        <v>59</v>
      </c>
      <c r="AC21" s="368"/>
      <c r="AD21" s="368">
        <v>0</v>
      </c>
      <c r="AE21" s="368">
        <v>0</v>
      </c>
      <c r="AF21" s="368">
        <v>6</v>
      </c>
      <c r="AG21" s="368">
        <v>8</v>
      </c>
      <c r="AH21" s="368">
        <v>0</v>
      </c>
      <c r="AI21" s="368">
        <v>71</v>
      </c>
      <c r="AJ21" s="368">
        <v>0</v>
      </c>
      <c r="AK21" s="103">
        <v>85</v>
      </c>
      <c r="AL21" s="368"/>
      <c r="AM21" s="368">
        <v>0</v>
      </c>
      <c r="AN21" s="368">
        <v>173</v>
      </c>
      <c r="AO21" s="368">
        <v>192</v>
      </c>
      <c r="AP21" s="368">
        <v>33</v>
      </c>
      <c r="AQ21" s="368">
        <v>4</v>
      </c>
      <c r="AR21" s="368">
        <v>1610</v>
      </c>
      <c r="AS21" s="368">
        <v>0</v>
      </c>
      <c r="AT21" s="472">
        <v>2012</v>
      </c>
      <c r="AU21" s="328"/>
      <c r="AV21" s="368">
        <v>0</v>
      </c>
      <c r="AW21" s="368">
        <v>142</v>
      </c>
      <c r="AX21" s="368">
        <v>118</v>
      </c>
      <c r="AY21" s="368">
        <v>7</v>
      </c>
      <c r="AZ21" s="368">
        <v>3</v>
      </c>
      <c r="BA21" s="368">
        <v>854</v>
      </c>
      <c r="BB21" s="368">
        <v>0</v>
      </c>
      <c r="BC21" s="103">
        <v>1124</v>
      </c>
      <c r="BD21" s="368"/>
      <c r="BE21" s="368">
        <v>0</v>
      </c>
      <c r="BF21" s="368">
        <v>4</v>
      </c>
      <c r="BG21" s="368">
        <v>0</v>
      </c>
      <c r="BH21" s="368">
        <v>2</v>
      </c>
      <c r="BI21" s="368">
        <v>1</v>
      </c>
      <c r="BJ21" s="368">
        <v>226</v>
      </c>
      <c r="BK21" s="368">
        <v>0</v>
      </c>
      <c r="BL21" s="103">
        <v>233</v>
      </c>
      <c r="BM21" s="368"/>
      <c r="BN21" s="368">
        <v>0</v>
      </c>
      <c r="BO21" s="368">
        <v>23</v>
      </c>
      <c r="BP21" s="368">
        <v>1</v>
      </c>
      <c r="BQ21" s="368">
        <v>0</v>
      </c>
      <c r="BR21" s="368">
        <v>0</v>
      </c>
      <c r="BS21" s="368">
        <v>26</v>
      </c>
      <c r="BT21" s="368">
        <v>0</v>
      </c>
      <c r="BU21" s="103">
        <v>50</v>
      </c>
      <c r="BV21" s="368"/>
      <c r="BW21" s="368">
        <v>0</v>
      </c>
      <c r="BX21" s="368">
        <v>0</v>
      </c>
      <c r="BY21" s="368">
        <v>3</v>
      </c>
      <c r="BZ21" s="368">
        <v>1</v>
      </c>
      <c r="CA21" s="368">
        <v>0</v>
      </c>
      <c r="CB21" s="368">
        <v>13</v>
      </c>
      <c r="CC21" s="368">
        <v>0</v>
      </c>
      <c r="CD21" s="103">
        <v>17</v>
      </c>
      <c r="CE21" s="368"/>
      <c r="CF21" s="368">
        <v>0</v>
      </c>
      <c r="CG21" s="368">
        <v>169</v>
      </c>
      <c r="CH21" s="368">
        <v>122</v>
      </c>
      <c r="CI21" s="368">
        <v>10</v>
      </c>
      <c r="CJ21" s="368">
        <v>4</v>
      </c>
      <c r="CK21" s="368">
        <v>1119</v>
      </c>
      <c r="CL21" s="368">
        <v>0</v>
      </c>
      <c r="CM21" s="472">
        <v>1424</v>
      </c>
      <c r="CO21" s="472"/>
    </row>
    <row r="22" spans="1:93" x14ac:dyDescent="0.2">
      <c r="A22" s="205"/>
      <c r="B22" s="195" t="s">
        <v>356</v>
      </c>
      <c r="C22" s="368">
        <v>0</v>
      </c>
      <c r="D22" s="368">
        <v>167</v>
      </c>
      <c r="E22" s="368">
        <v>184</v>
      </c>
      <c r="F22" s="368">
        <v>20</v>
      </c>
      <c r="G22" s="368">
        <v>0</v>
      </c>
      <c r="H22" s="368">
        <v>1091</v>
      </c>
      <c r="I22" s="368">
        <v>0</v>
      </c>
      <c r="J22" s="103">
        <v>1462</v>
      </c>
      <c r="K22" s="368"/>
      <c r="L22" s="368">
        <v>0</v>
      </c>
      <c r="M22" s="368">
        <v>3</v>
      </c>
      <c r="N22" s="368">
        <v>0</v>
      </c>
      <c r="O22" s="368">
        <v>0</v>
      </c>
      <c r="P22" s="368">
        <v>0</v>
      </c>
      <c r="Q22" s="368">
        <v>313</v>
      </c>
      <c r="R22" s="368">
        <v>0</v>
      </c>
      <c r="S22" s="103">
        <v>316</v>
      </c>
      <c r="T22" s="368"/>
      <c r="U22" s="368">
        <v>0</v>
      </c>
      <c r="V22" s="368">
        <v>28</v>
      </c>
      <c r="W22" s="368">
        <v>0</v>
      </c>
      <c r="X22" s="368">
        <v>0</v>
      </c>
      <c r="Y22" s="368">
        <v>0</v>
      </c>
      <c r="Z22" s="368">
        <v>43</v>
      </c>
      <c r="AA22" s="368">
        <v>0</v>
      </c>
      <c r="AB22" s="103">
        <v>71</v>
      </c>
      <c r="AC22" s="368"/>
      <c r="AD22" s="368">
        <v>0</v>
      </c>
      <c r="AE22" s="368">
        <v>0</v>
      </c>
      <c r="AF22" s="368">
        <v>10</v>
      </c>
      <c r="AG22" s="368">
        <v>9</v>
      </c>
      <c r="AH22" s="368">
        <v>0</v>
      </c>
      <c r="AI22" s="368">
        <v>80</v>
      </c>
      <c r="AJ22" s="368">
        <v>0</v>
      </c>
      <c r="AK22" s="103">
        <v>99</v>
      </c>
      <c r="AL22" s="368"/>
      <c r="AM22" s="368">
        <v>0</v>
      </c>
      <c r="AN22" s="368">
        <v>198</v>
      </c>
      <c r="AO22" s="368">
        <v>194</v>
      </c>
      <c r="AP22" s="368">
        <v>29</v>
      </c>
      <c r="AQ22" s="368">
        <v>0</v>
      </c>
      <c r="AR22" s="368">
        <v>1527</v>
      </c>
      <c r="AS22" s="368">
        <v>0</v>
      </c>
      <c r="AT22" s="472">
        <v>1948</v>
      </c>
      <c r="AU22" s="328"/>
      <c r="AV22" s="368">
        <v>0</v>
      </c>
      <c r="AW22" s="368">
        <v>163</v>
      </c>
      <c r="AX22" s="368">
        <v>109</v>
      </c>
      <c r="AY22" s="368">
        <v>5</v>
      </c>
      <c r="AZ22" s="368">
        <v>0</v>
      </c>
      <c r="BA22" s="368">
        <v>832</v>
      </c>
      <c r="BB22" s="368">
        <v>0</v>
      </c>
      <c r="BC22" s="103">
        <v>1109</v>
      </c>
      <c r="BD22" s="368"/>
      <c r="BE22" s="368">
        <v>0</v>
      </c>
      <c r="BF22" s="368">
        <v>3</v>
      </c>
      <c r="BG22" s="368">
        <v>0</v>
      </c>
      <c r="BH22" s="368">
        <v>0</v>
      </c>
      <c r="BI22" s="368">
        <v>0</v>
      </c>
      <c r="BJ22" s="368">
        <v>189</v>
      </c>
      <c r="BK22" s="368">
        <v>0</v>
      </c>
      <c r="BL22" s="103">
        <v>192</v>
      </c>
      <c r="BM22" s="368"/>
      <c r="BN22" s="368">
        <v>0</v>
      </c>
      <c r="BO22" s="368">
        <v>27</v>
      </c>
      <c r="BP22" s="368">
        <v>0</v>
      </c>
      <c r="BQ22" s="368">
        <v>0</v>
      </c>
      <c r="BR22" s="368">
        <v>0</v>
      </c>
      <c r="BS22" s="368">
        <v>28</v>
      </c>
      <c r="BT22" s="368">
        <v>0</v>
      </c>
      <c r="BU22" s="103">
        <v>55</v>
      </c>
      <c r="BV22" s="368"/>
      <c r="BW22" s="368">
        <v>0</v>
      </c>
      <c r="BX22" s="368">
        <v>0</v>
      </c>
      <c r="BY22" s="368">
        <v>1</v>
      </c>
      <c r="BZ22" s="368">
        <v>0</v>
      </c>
      <c r="CA22" s="368">
        <v>0</v>
      </c>
      <c r="CB22" s="368">
        <v>16</v>
      </c>
      <c r="CC22" s="368">
        <v>0</v>
      </c>
      <c r="CD22" s="103">
        <v>17</v>
      </c>
      <c r="CE22" s="368"/>
      <c r="CF22" s="368">
        <v>0</v>
      </c>
      <c r="CG22" s="368">
        <v>193</v>
      </c>
      <c r="CH22" s="368">
        <v>110</v>
      </c>
      <c r="CI22" s="368">
        <v>5</v>
      </c>
      <c r="CJ22" s="368">
        <v>0</v>
      </c>
      <c r="CK22" s="368">
        <v>1065</v>
      </c>
      <c r="CL22" s="368">
        <v>0</v>
      </c>
      <c r="CM22" s="472">
        <v>1373</v>
      </c>
      <c r="CO22" s="472"/>
    </row>
    <row r="23" spans="1:93" x14ac:dyDescent="0.2">
      <c r="A23" s="205"/>
      <c r="B23" s="195" t="s">
        <v>358</v>
      </c>
      <c r="C23" s="368">
        <v>0</v>
      </c>
      <c r="D23" s="368">
        <v>290</v>
      </c>
      <c r="E23" s="368">
        <v>176</v>
      </c>
      <c r="F23" s="368">
        <v>26</v>
      </c>
      <c r="G23" s="368">
        <v>7</v>
      </c>
      <c r="H23" s="368">
        <v>1232</v>
      </c>
      <c r="I23" s="368">
        <v>0</v>
      </c>
      <c r="J23" s="103">
        <v>1731</v>
      </c>
      <c r="K23" s="368"/>
      <c r="L23" s="368">
        <v>0</v>
      </c>
      <c r="M23" s="368">
        <v>7</v>
      </c>
      <c r="N23" s="368">
        <v>0</v>
      </c>
      <c r="O23" s="368">
        <v>0</v>
      </c>
      <c r="P23" s="368">
        <v>1</v>
      </c>
      <c r="Q23" s="368">
        <v>308</v>
      </c>
      <c r="R23" s="368">
        <v>0</v>
      </c>
      <c r="S23" s="103">
        <v>316</v>
      </c>
      <c r="T23" s="368"/>
      <c r="U23" s="368">
        <v>0</v>
      </c>
      <c r="V23" s="368">
        <v>67</v>
      </c>
      <c r="W23" s="368">
        <v>1</v>
      </c>
      <c r="X23" s="368">
        <v>0</v>
      </c>
      <c r="Y23" s="368">
        <v>1</v>
      </c>
      <c r="Z23" s="368">
        <v>64</v>
      </c>
      <c r="AA23" s="368">
        <v>0</v>
      </c>
      <c r="AB23" s="103">
        <v>133</v>
      </c>
      <c r="AC23" s="368"/>
      <c r="AD23" s="368">
        <v>0</v>
      </c>
      <c r="AE23" s="368">
        <v>0</v>
      </c>
      <c r="AF23" s="368">
        <v>4</v>
      </c>
      <c r="AG23" s="368">
        <v>5</v>
      </c>
      <c r="AH23" s="368">
        <v>1</v>
      </c>
      <c r="AI23" s="368">
        <v>75</v>
      </c>
      <c r="AJ23" s="368">
        <v>0</v>
      </c>
      <c r="AK23" s="103">
        <v>85</v>
      </c>
      <c r="AL23" s="368"/>
      <c r="AM23" s="368">
        <v>0</v>
      </c>
      <c r="AN23" s="368">
        <v>364</v>
      </c>
      <c r="AO23" s="368">
        <v>181</v>
      </c>
      <c r="AP23" s="368">
        <v>31</v>
      </c>
      <c r="AQ23" s="368">
        <v>10</v>
      </c>
      <c r="AR23" s="368">
        <v>1679</v>
      </c>
      <c r="AS23" s="368">
        <v>0</v>
      </c>
      <c r="AT23" s="472">
        <v>2265</v>
      </c>
      <c r="AU23" s="328"/>
      <c r="AV23" s="368">
        <v>0</v>
      </c>
      <c r="AW23" s="368">
        <v>286</v>
      </c>
      <c r="AX23" s="368">
        <v>116</v>
      </c>
      <c r="AY23" s="368">
        <v>9</v>
      </c>
      <c r="AZ23" s="368">
        <v>7</v>
      </c>
      <c r="BA23" s="368">
        <v>968</v>
      </c>
      <c r="BB23" s="368">
        <v>0</v>
      </c>
      <c r="BC23" s="103">
        <v>1386</v>
      </c>
      <c r="BD23" s="368"/>
      <c r="BE23" s="368">
        <v>0</v>
      </c>
      <c r="BF23" s="368">
        <v>7</v>
      </c>
      <c r="BG23" s="368">
        <v>0</v>
      </c>
      <c r="BH23" s="368">
        <v>0</v>
      </c>
      <c r="BI23" s="368">
        <v>1</v>
      </c>
      <c r="BJ23" s="368">
        <v>195</v>
      </c>
      <c r="BK23" s="368">
        <v>0</v>
      </c>
      <c r="BL23" s="103">
        <v>203</v>
      </c>
      <c r="BM23" s="368"/>
      <c r="BN23" s="368">
        <v>0</v>
      </c>
      <c r="BO23" s="368">
        <v>66</v>
      </c>
      <c r="BP23" s="368">
        <v>0</v>
      </c>
      <c r="BQ23" s="368">
        <v>0</v>
      </c>
      <c r="BR23" s="368">
        <v>1</v>
      </c>
      <c r="BS23" s="368">
        <v>50</v>
      </c>
      <c r="BT23" s="368">
        <v>0</v>
      </c>
      <c r="BU23" s="103">
        <v>117</v>
      </c>
      <c r="BV23" s="368"/>
      <c r="BW23" s="368">
        <v>0</v>
      </c>
      <c r="BX23" s="368">
        <v>0</v>
      </c>
      <c r="BY23" s="368">
        <v>2</v>
      </c>
      <c r="BZ23" s="368">
        <v>0</v>
      </c>
      <c r="CA23" s="368">
        <v>1</v>
      </c>
      <c r="CB23" s="368">
        <v>17</v>
      </c>
      <c r="CC23" s="368">
        <v>0</v>
      </c>
      <c r="CD23" s="103">
        <v>20</v>
      </c>
      <c r="CE23" s="368"/>
      <c r="CF23" s="368">
        <v>0</v>
      </c>
      <c r="CG23" s="368">
        <v>359</v>
      </c>
      <c r="CH23" s="368">
        <v>118</v>
      </c>
      <c r="CI23" s="368">
        <v>9</v>
      </c>
      <c r="CJ23" s="368">
        <v>10</v>
      </c>
      <c r="CK23" s="368">
        <v>1230</v>
      </c>
      <c r="CL23" s="368">
        <v>0</v>
      </c>
      <c r="CM23" s="472">
        <v>1726</v>
      </c>
    </row>
    <row r="24" spans="1:93" s="362" customFormat="1" ht="27" customHeight="1" x14ac:dyDescent="0.2">
      <c r="A24" s="145" t="s">
        <v>385</v>
      </c>
      <c r="B24" s="146" t="s">
        <v>354</v>
      </c>
      <c r="C24" s="368">
        <v>0</v>
      </c>
      <c r="D24" s="369">
        <v>546</v>
      </c>
      <c r="E24" s="369">
        <v>213</v>
      </c>
      <c r="F24" s="369">
        <v>17</v>
      </c>
      <c r="G24" s="369">
        <v>5</v>
      </c>
      <c r="H24" s="369">
        <v>1630</v>
      </c>
      <c r="I24" s="368">
        <v>0</v>
      </c>
      <c r="J24" s="297">
        <v>2411</v>
      </c>
      <c r="K24" s="369"/>
      <c r="L24" s="368">
        <v>0</v>
      </c>
      <c r="M24" s="369">
        <v>9</v>
      </c>
      <c r="N24" s="369">
        <v>0</v>
      </c>
      <c r="O24" s="369">
        <v>0</v>
      </c>
      <c r="P24" s="369">
        <v>10</v>
      </c>
      <c r="Q24" s="369">
        <v>291</v>
      </c>
      <c r="R24" s="368">
        <v>0</v>
      </c>
      <c r="S24" s="297">
        <v>310</v>
      </c>
      <c r="T24" s="369"/>
      <c r="U24" s="368">
        <v>0</v>
      </c>
      <c r="V24" s="369">
        <v>106</v>
      </c>
      <c r="W24" s="369">
        <v>1</v>
      </c>
      <c r="X24" s="369">
        <v>0</v>
      </c>
      <c r="Y24" s="369">
        <v>0</v>
      </c>
      <c r="Z24" s="369">
        <v>114</v>
      </c>
      <c r="AA24" s="368">
        <v>0</v>
      </c>
      <c r="AB24" s="297">
        <v>221</v>
      </c>
      <c r="AC24" s="369"/>
      <c r="AD24" s="368">
        <v>0</v>
      </c>
      <c r="AE24" s="368">
        <v>0</v>
      </c>
      <c r="AF24" s="369">
        <v>3</v>
      </c>
      <c r="AG24" s="369">
        <v>1</v>
      </c>
      <c r="AH24" s="369">
        <v>0</v>
      </c>
      <c r="AI24" s="369">
        <v>10</v>
      </c>
      <c r="AJ24" s="368">
        <v>0</v>
      </c>
      <c r="AK24" s="297">
        <v>14</v>
      </c>
      <c r="AL24" s="369"/>
      <c r="AM24" s="368">
        <v>0</v>
      </c>
      <c r="AN24" s="368">
        <v>661</v>
      </c>
      <c r="AO24" s="368">
        <v>217</v>
      </c>
      <c r="AP24" s="368">
        <v>18</v>
      </c>
      <c r="AQ24" s="368">
        <v>15</v>
      </c>
      <c r="AR24" s="368">
        <v>2045</v>
      </c>
      <c r="AS24" s="368">
        <v>0</v>
      </c>
      <c r="AT24" s="472">
        <v>2956</v>
      </c>
      <c r="AU24" s="329"/>
      <c r="AV24" s="368">
        <v>0</v>
      </c>
      <c r="AW24" s="369">
        <v>528</v>
      </c>
      <c r="AX24" s="369">
        <v>148</v>
      </c>
      <c r="AY24" s="369">
        <v>7</v>
      </c>
      <c r="AZ24" s="369">
        <v>2</v>
      </c>
      <c r="BA24" s="369">
        <v>1264</v>
      </c>
      <c r="BB24" s="368">
        <v>0</v>
      </c>
      <c r="BC24" s="297">
        <v>1949</v>
      </c>
      <c r="BD24" s="369"/>
      <c r="BE24" s="368">
        <v>0</v>
      </c>
      <c r="BF24" s="369">
        <v>8</v>
      </c>
      <c r="BG24" s="369">
        <v>0</v>
      </c>
      <c r="BH24" s="369">
        <v>0</v>
      </c>
      <c r="BI24" s="369">
        <v>6</v>
      </c>
      <c r="BJ24" s="369">
        <v>198</v>
      </c>
      <c r="BK24" s="368">
        <v>0</v>
      </c>
      <c r="BL24" s="297">
        <v>212</v>
      </c>
      <c r="BM24" s="369"/>
      <c r="BN24" s="368">
        <v>0</v>
      </c>
      <c r="BO24" s="369">
        <v>102</v>
      </c>
      <c r="BP24" s="369">
        <v>0</v>
      </c>
      <c r="BQ24" s="368">
        <v>0</v>
      </c>
      <c r="BR24" s="369">
        <v>0</v>
      </c>
      <c r="BS24" s="369">
        <v>79</v>
      </c>
      <c r="BT24" s="368">
        <v>0</v>
      </c>
      <c r="BU24" s="297">
        <v>181</v>
      </c>
      <c r="BV24" s="369"/>
      <c r="BW24" s="368">
        <v>0</v>
      </c>
      <c r="BX24" s="368">
        <v>0</v>
      </c>
      <c r="BY24" s="369">
        <v>2</v>
      </c>
      <c r="BZ24" s="369">
        <v>0</v>
      </c>
      <c r="CA24" s="369">
        <v>0</v>
      </c>
      <c r="CB24" s="369">
        <v>4</v>
      </c>
      <c r="CC24" s="368">
        <v>0</v>
      </c>
      <c r="CD24" s="297">
        <v>6</v>
      </c>
      <c r="CE24" s="369"/>
      <c r="CF24" s="368">
        <v>0</v>
      </c>
      <c r="CG24" s="368">
        <v>638</v>
      </c>
      <c r="CH24" s="368">
        <v>150</v>
      </c>
      <c r="CI24" s="368">
        <v>7</v>
      </c>
      <c r="CJ24" s="368">
        <v>8</v>
      </c>
      <c r="CK24" s="368">
        <v>1545</v>
      </c>
      <c r="CL24" s="368">
        <v>0</v>
      </c>
      <c r="CM24" s="472">
        <v>2348</v>
      </c>
      <c r="CO24" s="472"/>
    </row>
    <row r="25" spans="1:93" x14ac:dyDescent="0.2">
      <c r="A25" s="205"/>
      <c r="B25" s="143" t="s">
        <v>355</v>
      </c>
      <c r="C25" s="368">
        <v>0</v>
      </c>
      <c r="D25" s="368">
        <v>533</v>
      </c>
      <c r="E25" s="368">
        <v>172</v>
      </c>
      <c r="F25" s="368">
        <v>11</v>
      </c>
      <c r="G25" s="368">
        <v>1</v>
      </c>
      <c r="H25" s="368">
        <v>1422</v>
      </c>
      <c r="I25" s="368">
        <v>0</v>
      </c>
      <c r="J25" s="103">
        <v>2139</v>
      </c>
      <c r="K25" s="368"/>
      <c r="L25" s="368">
        <v>0</v>
      </c>
      <c r="M25" s="368">
        <v>4</v>
      </c>
      <c r="N25" s="368">
        <v>0</v>
      </c>
      <c r="O25" s="368">
        <v>1</v>
      </c>
      <c r="P25" s="368">
        <v>5</v>
      </c>
      <c r="Q25" s="368">
        <v>255</v>
      </c>
      <c r="R25" s="368">
        <v>0</v>
      </c>
      <c r="S25" s="103">
        <v>265</v>
      </c>
      <c r="T25" s="368"/>
      <c r="U25" s="368">
        <v>0</v>
      </c>
      <c r="V25" s="368">
        <v>93</v>
      </c>
      <c r="W25" s="368">
        <v>0</v>
      </c>
      <c r="X25" s="368">
        <v>1</v>
      </c>
      <c r="Y25" s="368">
        <v>0</v>
      </c>
      <c r="Z25" s="368">
        <v>96</v>
      </c>
      <c r="AA25" s="368">
        <v>0</v>
      </c>
      <c r="AB25" s="103">
        <v>190</v>
      </c>
      <c r="AC25" s="368"/>
      <c r="AD25" s="368">
        <v>0</v>
      </c>
      <c r="AE25" s="368">
        <v>0</v>
      </c>
      <c r="AF25" s="368">
        <v>0</v>
      </c>
      <c r="AG25" s="368">
        <v>0</v>
      </c>
      <c r="AH25" s="368">
        <v>0</v>
      </c>
      <c r="AI25" s="368">
        <v>0</v>
      </c>
      <c r="AJ25" s="368">
        <v>0</v>
      </c>
      <c r="AK25" s="103">
        <v>0</v>
      </c>
      <c r="AL25" s="368"/>
      <c r="AM25" s="368">
        <v>0</v>
      </c>
      <c r="AN25" s="368">
        <v>630</v>
      </c>
      <c r="AO25" s="368">
        <v>172</v>
      </c>
      <c r="AP25" s="368">
        <v>13</v>
      </c>
      <c r="AQ25" s="368">
        <v>6</v>
      </c>
      <c r="AR25" s="368">
        <v>1773</v>
      </c>
      <c r="AS25" s="368">
        <v>0</v>
      </c>
      <c r="AT25" s="472">
        <v>2594</v>
      </c>
      <c r="AU25" s="328"/>
      <c r="AV25" s="368">
        <v>0</v>
      </c>
      <c r="AW25" s="368">
        <v>513</v>
      </c>
      <c r="AX25" s="368">
        <v>101</v>
      </c>
      <c r="AY25" s="368">
        <v>7</v>
      </c>
      <c r="AZ25" s="368">
        <v>0</v>
      </c>
      <c r="BA25" s="368">
        <v>1112</v>
      </c>
      <c r="BB25" s="368">
        <v>0</v>
      </c>
      <c r="BC25" s="103">
        <v>1733</v>
      </c>
      <c r="BD25" s="368"/>
      <c r="BE25" s="368">
        <v>0</v>
      </c>
      <c r="BF25" s="368">
        <v>4</v>
      </c>
      <c r="BG25" s="368">
        <v>0</v>
      </c>
      <c r="BH25" s="368">
        <v>0</v>
      </c>
      <c r="BI25" s="368">
        <v>5</v>
      </c>
      <c r="BJ25" s="368">
        <v>153</v>
      </c>
      <c r="BK25" s="368">
        <v>0</v>
      </c>
      <c r="BL25" s="103">
        <v>162</v>
      </c>
      <c r="BM25" s="368"/>
      <c r="BN25" s="368">
        <v>0</v>
      </c>
      <c r="BO25" s="368">
        <v>89</v>
      </c>
      <c r="BP25" s="368">
        <v>0</v>
      </c>
      <c r="BQ25" s="368">
        <v>0</v>
      </c>
      <c r="BR25" s="368">
        <v>0</v>
      </c>
      <c r="BS25" s="368">
        <v>68</v>
      </c>
      <c r="BT25" s="368">
        <v>0</v>
      </c>
      <c r="BU25" s="103">
        <v>157</v>
      </c>
      <c r="BV25" s="368"/>
      <c r="BW25" s="368">
        <v>0</v>
      </c>
      <c r="BX25" s="368">
        <v>0</v>
      </c>
      <c r="BY25" s="368">
        <v>0</v>
      </c>
      <c r="BZ25" s="368">
        <v>0</v>
      </c>
      <c r="CA25" s="368">
        <v>0</v>
      </c>
      <c r="CB25" s="368">
        <v>0</v>
      </c>
      <c r="CC25" s="368">
        <v>0</v>
      </c>
      <c r="CD25" s="103">
        <v>0</v>
      </c>
      <c r="CE25" s="368"/>
      <c r="CF25" s="368">
        <v>0</v>
      </c>
      <c r="CG25" s="368">
        <v>606</v>
      </c>
      <c r="CH25" s="368">
        <v>101</v>
      </c>
      <c r="CI25" s="368">
        <v>7</v>
      </c>
      <c r="CJ25" s="368">
        <v>5</v>
      </c>
      <c r="CK25" s="368">
        <v>1333</v>
      </c>
      <c r="CL25" s="368">
        <v>0</v>
      </c>
      <c r="CM25" s="472">
        <v>2052</v>
      </c>
      <c r="CO25" s="472"/>
    </row>
    <row r="26" spans="1:93" x14ac:dyDescent="0.2">
      <c r="A26" s="205"/>
      <c r="B26" s="143" t="s">
        <v>24</v>
      </c>
      <c r="C26" s="368">
        <v>0</v>
      </c>
      <c r="D26" s="368">
        <v>493</v>
      </c>
      <c r="E26" s="368">
        <v>161</v>
      </c>
      <c r="F26" s="368">
        <v>8</v>
      </c>
      <c r="G26" s="368">
        <v>5</v>
      </c>
      <c r="H26" s="368">
        <v>1300</v>
      </c>
      <c r="I26" s="368">
        <v>0</v>
      </c>
      <c r="J26" s="103">
        <v>1967</v>
      </c>
      <c r="K26" s="368"/>
      <c r="L26" s="368">
        <v>0</v>
      </c>
      <c r="M26" s="368">
        <v>7</v>
      </c>
      <c r="N26" s="368">
        <v>0</v>
      </c>
      <c r="O26" s="368">
        <v>1</v>
      </c>
      <c r="P26" s="368">
        <v>8</v>
      </c>
      <c r="Q26" s="368">
        <v>215</v>
      </c>
      <c r="R26" s="368">
        <v>0</v>
      </c>
      <c r="S26" s="103">
        <v>231</v>
      </c>
      <c r="T26" s="368"/>
      <c r="U26" s="368">
        <v>0</v>
      </c>
      <c r="V26" s="368">
        <v>70</v>
      </c>
      <c r="W26" s="368">
        <v>1</v>
      </c>
      <c r="X26" s="368">
        <v>0</v>
      </c>
      <c r="Y26" s="368">
        <v>0</v>
      </c>
      <c r="Z26" s="368">
        <v>86</v>
      </c>
      <c r="AA26" s="368">
        <v>0</v>
      </c>
      <c r="AB26" s="103">
        <v>157</v>
      </c>
      <c r="AC26" s="368"/>
      <c r="AD26" s="368">
        <v>0</v>
      </c>
      <c r="AE26" s="368">
        <v>0</v>
      </c>
      <c r="AF26" s="368">
        <v>0</v>
      </c>
      <c r="AG26" s="368">
        <v>0</v>
      </c>
      <c r="AH26" s="368">
        <v>0</v>
      </c>
      <c r="AI26" s="368">
        <v>0</v>
      </c>
      <c r="AJ26" s="368">
        <v>0</v>
      </c>
      <c r="AK26" s="103">
        <v>0</v>
      </c>
      <c r="AL26" s="368"/>
      <c r="AM26" s="368">
        <v>0</v>
      </c>
      <c r="AN26" s="368">
        <v>570</v>
      </c>
      <c r="AO26" s="368">
        <v>162</v>
      </c>
      <c r="AP26" s="368">
        <v>9</v>
      </c>
      <c r="AQ26" s="368">
        <v>13</v>
      </c>
      <c r="AR26" s="368">
        <v>1601</v>
      </c>
      <c r="AS26" s="368">
        <v>0</v>
      </c>
      <c r="AT26" s="472">
        <v>2355</v>
      </c>
      <c r="AU26" s="328"/>
      <c r="AV26" s="368">
        <v>0</v>
      </c>
      <c r="AW26" s="368">
        <v>474</v>
      </c>
      <c r="AX26" s="368">
        <v>86</v>
      </c>
      <c r="AY26" s="368">
        <v>2</v>
      </c>
      <c r="AZ26" s="368">
        <v>4</v>
      </c>
      <c r="BA26" s="368">
        <v>994</v>
      </c>
      <c r="BB26" s="368">
        <v>0</v>
      </c>
      <c r="BC26" s="103">
        <v>1560</v>
      </c>
      <c r="BD26" s="368"/>
      <c r="BE26" s="368">
        <v>0</v>
      </c>
      <c r="BF26" s="368">
        <v>6</v>
      </c>
      <c r="BG26" s="368">
        <v>0</v>
      </c>
      <c r="BH26" s="368">
        <v>1</v>
      </c>
      <c r="BI26" s="368">
        <v>7</v>
      </c>
      <c r="BJ26" s="368">
        <v>127</v>
      </c>
      <c r="BK26" s="368">
        <v>0</v>
      </c>
      <c r="BL26" s="103">
        <v>141</v>
      </c>
      <c r="BM26" s="368"/>
      <c r="BN26" s="368">
        <v>0</v>
      </c>
      <c r="BO26" s="368">
        <v>67</v>
      </c>
      <c r="BP26" s="368">
        <v>0</v>
      </c>
      <c r="BQ26" s="368">
        <v>0</v>
      </c>
      <c r="BR26" s="368">
        <v>0</v>
      </c>
      <c r="BS26" s="368">
        <v>55</v>
      </c>
      <c r="BT26" s="368">
        <v>0</v>
      </c>
      <c r="BU26" s="103">
        <v>122</v>
      </c>
      <c r="BV26" s="368"/>
      <c r="BW26" s="368">
        <v>0</v>
      </c>
      <c r="BX26" s="368">
        <v>0</v>
      </c>
      <c r="BY26" s="368">
        <v>0</v>
      </c>
      <c r="BZ26" s="368">
        <v>0</v>
      </c>
      <c r="CA26" s="368">
        <v>0</v>
      </c>
      <c r="CB26" s="368">
        <v>0</v>
      </c>
      <c r="CC26" s="368">
        <v>0</v>
      </c>
      <c r="CD26" s="103">
        <v>0</v>
      </c>
      <c r="CE26" s="368"/>
      <c r="CF26" s="368">
        <v>0</v>
      </c>
      <c r="CG26" s="368">
        <v>547</v>
      </c>
      <c r="CH26" s="368">
        <v>86</v>
      </c>
      <c r="CI26" s="368">
        <v>3</v>
      </c>
      <c r="CJ26" s="368">
        <v>11</v>
      </c>
      <c r="CK26" s="368">
        <v>1176</v>
      </c>
      <c r="CL26" s="368">
        <v>0</v>
      </c>
      <c r="CM26" s="472">
        <v>1823</v>
      </c>
      <c r="CO26" s="472"/>
    </row>
    <row r="27" spans="1:93" ht="13.5" thickBot="1" x14ac:dyDescent="0.25">
      <c r="A27" s="238"/>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c r="BS27" s="238"/>
      <c r="BT27" s="238"/>
      <c r="BU27" s="238"/>
      <c r="BV27" s="238"/>
      <c r="BW27" s="238"/>
      <c r="BX27" s="238"/>
      <c r="BY27" s="238"/>
      <c r="BZ27" s="238"/>
      <c r="CA27" s="238"/>
      <c r="CB27" s="238"/>
      <c r="CC27" s="238"/>
      <c r="CD27" s="238"/>
      <c r="CE27" s="238"/>
      <c r="CF27" s="238"/>
      <c r="CG27" s="238"/>
      <c r="CH27" s="238"/>
      <c r="CI27" s="238"/>
      <c r="CJ27" s="238"/>
      <c r="CK27" s="238"/>
      <c r="CL27" s="238"/>
      <c r="CM27" s="238"/>
    </row>
    <row r="29" spans="1:93" ht="16.5" customHeight="1" x14ac:dyDescent="0.2">
      <c r="A29" s="658" t="s">
        <v>318</v>
      </c>
      <c r="B29" s="658"/>
      <c r="C29" s="658"/>
      <c r="D29" s="658"/>
      <c r="E29" s="658"/>
      <c r="F29" s="658"/>
      <c r="G29" s="658"/>
      <c r="H29" s="658"/>
      <c r="I29" s="658"/>
      <c r="J29" s="658"/>
      <c r="K29" s="658"/>
      <c r="L29" s="658"/>
      <c r="M29" s="658"/>
      <c r="N29" s="658"/>
      <c r="O29" s="658"/>
      <c r="P29" s="658"/>
      <c r="Q29" s="658"/>
      <c r="R29" s="658"/>
      <c r="S29" s="658"/>
      <c r="T29" s="658"/>
      <c r="U29" s="658"/>
      <c r="V29" s="658"/>
      <c r="W29" s="658"/>
      <c r="X29" s="658"/>
      <c r="Y29" s="658"/>
      <c r="Z29" s="658"/>
      <c r="AA29" s="658"/>
      <c r="AB29" s="658"/>
      <c r="AC29" s="658"/>
      <c r="AD29" s="658"/>
      <c r="AE29" s="658"/>
      <c r="AF29" s="658"/>
      <c r="AG29" s="658"/>
      <c r="AH29" s="658"/>
      <c r="AI29" s="658"/>
      <c r="AJ29" s="658"/>
      <c r="AK29" s="658"/>
      <c r="AL29" s="658"/>
      <c r="AM29" s="658"/>
      <c r="AN29" s="658"/>
      <c r="AO29" s="658"/>
      <c r="AP29" s="658"/>
      <c r="AQ29" s="658"/>
      <c r="AR29" s="658"/>
      <c r="AS29" s="658"/>
      <c r="AT29" s="658"/>
      <c r="AU29" s="658"/>
      <c r="AV29" s="658"/>
      <c r="AW29" s="658"/>
      <c r="AX29" s="658"/>
      <c r="AY29" s="658"/>
      <c r="AZ29" s="658"/>
      <c r="BA29" s="658"/>
      <c r="BB29" s="658"/>
      <c r="BC29" s="658"/>
      <c r="BD29" s="658"/>
      <c r="BE29" s="658"/>
      <c r="BF29" s="658"/>
      <c r="BG29" s="658"/>
      <c r="BH29" s="658"/>
      <c r="BI29" s="658"/>
      <c r="BJ29" s="658"/>
      <c r="BK29" s="658"/>
      <c r="BL29" s="658"/>
      <c r="BM29" s="658"/>
      <c r="BN29" s="658"/>
      <c r="BO29" s="658"/>
      <c r="BP29" s="658"/>
      <c r="BQ29" s="658"/>
      <c r="BR29" s="658"/>
      <c r="BS29" s="658"/>
      <c r="BT29" s="658"/>
      <c r="BU29" s="658"/>
      <c r="BV29" s="658"/>
      <c r="BW29" s="658"/>
      <c r="BX29" s="658"/>
      <c r="BY29" s="658"/>
      <c r="BZ29" s="658"/>
      <c r="CA29" s="658"/>
      <c r="CB29" s="658"/>
      <c r="CC29" s="658"/>
      <c r="CD29" s="658"/>
      <c r="CE29" s="658"/>
      <c r="CF29" s="658"/>
      <c r="CG29" s="658"/>
      <c r="CH29" s="658"/>
      <c r="CI29" s="658"/>
      <c r="CJ29" s="658"/>
      <c r="CK29" s="658"/>
      <c r="CL29" s="658"/>
      <c r="CM29" s="658"/>
    </row>
    <row r="30" spans="1:93" ht="17.25" customHeight="1" x14ac:dyDescent="0.2">
      <c r="A30" s="658" t="s">
        <v>316</v>
      </c>
      <c r="B30" s="658"/>
      <c r="C30" s="658"/>
      <c r="D30" s="658"/>
      <c r="E30" s="658"/>
      <c r="F30" s="658"/>
      <c r="G30" s="658"/>
      <c r="H30" s="658"/>
      <c r="I30" s="658"/>
      <c r="J30" s="658"/>
      <c r="K30" s="658"/>
      <c r="L30" s="658"/>
      <c r="M30" s="658"/>
      <c r="N30" s="658"/>
      <c r="O30" s="658"/>
      <c r="P30" s="658"/>
      <c r="Q30" s="658"/>
      <c r="R30" s="658"/>
      <c r="S30" s="658"/>
      <c r="T30" s="658"/>
      <c r="U30" s="658"/>
      <c r="V30" s="658"/>
      <c r="W30" s="658"/>
      <c r="X30" s="658"/>
      <c r="Y30" s="658"/>
      <c r="Z30" s="658"/>
      <c r="AA30" s="658"/>
      <c r="AB30" s="658"/>
      <c r="AC30" s="658"/>
      <c r="AD30" s="658"/>
      <c r="AE30" s="658"/>
      <c r="AF30" s="658"/>
      <c r="AG30" s="658"/>
      <c r="AH30" s="658"/>
      <c r="AI30" s="658"/>
      <c r="AJ30" s="658"/>
      <c r="AK30" s="658"/>
      <c r="AL30" s="658"/>
      <c r="AM30" s="658"/>
      <c r="AN30" s="658"/>
      <c r="AO30" s="658"/>
      <c r="AP30" s="658"/>
      <c r="AQ30" s="658"/>
      <c r="AR30" s="658"/>
      <c r="AS30" s="658"/>
      <c r="AT30" s="658"/>
      <c r="AU30" s="658"/>
      <c r="AV30" s="658"/>
      <c r="AW30" s="658"/>
      <c r="AX30" s="658"/>
      <c r="AY30" s="658"/>
      <c r="AZ30" s="658"/>
      <c r="BA30" s="658"/>
      <c r="BB30" s="658"/>
      <c r="BC30" s="658"/>
      <c r="BD30" s="658"/>
      <c r="BE30" s="658"/>
      <c r="BF30" s="658"/>
      <c r="BG30" s="658"/>
      <c r="BH30" s="658"/>
      <c r="BI30" s="658"/>
      <c r="BJ30" s="658"/>
      <c r="BK30" s="658"/>
      <c r="BL30" s="658"/>
      <c r="BM30" s="658"/>
      <c r="BN30" s="658"/>
      <c r="BO30" s="658"/>
      <c r="BP30" s="658"/>
      <c r="BQ30" s="658"/>
      <c r="BR30" s="658"/>
      <c r="BS30" s="658"/>
      <c r="BT30" s="658"/>
      <c r="BU30" s="658"/>
      <c r="BV30" s="658"/>
      <c r="BW30" s="658"/>
      <c r="BX30" s="658"/>
      <c r="BY30" s="658"/>
      <c r="BZ30" s="658"/>
      <c r="CA30" s="658"/>
      <c r="CB30" s="658"/>
      <c r="CC30" s="658"/>
      <c r="CD30" s="658"/>
      <c r="CE30" s="658"/>
      <c r="CF30" s="658"/>
      <c r="CG30" s="658"/>
      <c r="CH30" s="658"/>
      <c r="CI30" s="658"/>
      <c r="CJ30" s="658"/>
      <c r="CK30" s="658"/>
      <c r="CL30" s="658"/>
      <c r="CM30" s="658"/>
    </row>
    <row r="31" spans="1:93" ht="31.5" customHeight="1" x14ac:dyDescent="0.2">
      <c r="A31" s="658" t="s">
        <v>317</v>
      </c>
      <c r="B31" s="658"/>
      <c r="C31" s="658"/>
      <c r="D31" s="658"/>
      <c r="E31" s="658"/>
      <c r="F31" s="658"/>
      <c r="G31" s="658"/>
      <c r="H31" s="658"/>
      <c r="I31" s="658"/>
      <c r="J31" s="658"/>
      <c r="K31" s="658"/>
      <c r="L31" s="658"/>
      <c r="M31" s="658"/>
      <c r="N31" s="658"/>
      <c r="O31" s="658"/>
      <c r="P31" s="658"/>
      <c r="Q31" s="658"/>
      <c r="R31" s="658"/>
      <c r="S31" s="658"/>
      <c r="T31" s="658"/>
      <c r="U31" s="658"/>
      <c r="V31" s="658"/>
      <c r="W31" s="658"/>
      <c r="X31" s="658"/>
      <c r="Y31" s="658"/>
      <c r="Z31" s="658"/>
      <c r="AA31" s="658"/>
      <c r="AB31" s="658"/>
      <c r="AC31" s="658"/>
      <c r="AD31" s="658"/>
      <c r="AE31" s="658"/>
      <c r="AF31" s="658"/>
      <c r="AG31" s="658"/>
      <c r="AH31" s="658"/>
      <c r="AI31" s="658"/>
      <c r="AJ31" s="658"/>
      <c r="AK31" s="658"/>
      <c r="AL31" s="658"/>
      <c r="AM31" s="658"/>
      <c r="AN31" s="658"/>
      <c r="AO31" s="658"/>
      <c r="AP31" s="658"/>
      <c r="AQ31" s="658"/>
      <c r="AR31" s="658"/>
      <c r="AS31" s="658"/>
      <c r="AT31" s="658"/>
      <c r="AU31" s="658"/>
      <c r="AV31" s="658"/>
      <c r="AW31" s="658"/>
      <c r="AX31" s="658"/>
      <c r="AY31" s="658"/>
      <c r="AZ31" s="658"/>
      <c r="BA31" s="658"/>
      <c r="BB31" s="658"/>
      <c r="BC31" s="658"/>
      <c r="BD31" s="658"/>
      <c r="BE31" s="658"/>
      <c r="BF31" s="658"/>
      <c r="BG31" s="658"/>
      <c r="BH31" s="658"/>
      <c r="BI31" s="658"/>
      <c r="BJ31" s="658"/>
      <c r="BK31" s="658"/>
      <c r="BL31" s="658"/>
      <c r="BM31" s="658"/>
      <c r="BN31" s="658"/>
      <c r="BO31" s="658"/>
      <c r="BP31" s="658"/>
      <c r="BQ31" s="658"/>
      <c r="BR31" s="658"/>
      <c r="BS31" s="658"/>
      <c r="BT31" s="658"/>
      <c r="BU31" s="658"/>
      <c r="BV31" s="658"/>
      <c r="BW31" s="658"/>
      <c r="BX31" s="658"/>
      <c r="BY31" s="658"/>
      <c r="BZ31" s="658"/>
      <c r="CA31" s="658"/>
      <c r="CB31" s="658"/>
      <c r="CC31" s="658"/>
      <c r="CD31" s="658"/>
      <c r="CE31" s="658"/>
      <c r="CF31" s="658"/>
      <c r="CG31" s="658"/>
      <c r="CH31" s="658"/>
      <c r="CI31" s="658"/>
      <c r="CJ31" s="658"/>
      <c r="CK31" s="658"/>
      <c r="CL31" s="658"/>
      <c r="CM31" s="658"/>
    </row>
    <row r="32" spans="1:93" ht="31.5" customHeight="1" x14ac:dyDescent="0.2">
      <c r="A32" s="658" t="s">
        <v>336</v>
      </c>
      <c r="B32" s="658"/>
      <c r="C32" s="658"/>
      <c r="D32" s="658"/>
      <c r="E32" s="658"/>
      <c r="F32" s="658"/>
      <c r="G32" s="658"/>
      <c r="H32" s="658"/>
      <c r="I32" s="658"/>
      <c r="J32" s="658"/>
      <c r="K32" s="658"/>
      <c r="L32" s="658"/>
      <c r="M32" s="658"/>
      <c r="N32" s="658"/>
      <c r="O32" s="658"/>
      <c r="P32" s="658"/>
      <c r="Q32" s="658"/>
      <c r="R32" s="658"/>
      <c r="S32" s="658"/>
      <c r="T32" s="658"/>
      <c r="U32" s="658"/>
      <c r="V32" s="658"/>
      <c r="W32" s="658"/>
      <c r="X32" s="658"/>
      <c r="Y32" s="658"/>
      <c r="Z32" s="658"/>
      <c r="AA32" s="658"/>
      <c r="AB32" s="658"/>
      <c r="AC32" s="658"/>
      <c r="AD32" s="658"/>
      <c r="AE32" s="658"/>
      <c r="AF32" s="658"/>
      <c r="AG32" s="658"/>
      <c r="AH32" s="658"/>
      <c r="AI32" s="658"/>
      <c r="AJ32" s="658"/>
      <c r="AK32" s="658"/>
      <c r="AL32" s="658"/>
      <c r="AM32" s="658"/>
      <c r="AN32" s="658"/>
      <c r="AO32" s="658"/>
      <c r="AP32" s="658"/>
      <c r="AQ32" s="658"/>
      <c r="AR32" s="658"/>
      <c r="AS32" s="658"/>
      <c r="AT32" s="658"/>
      <c r="AU32" s="658"/>
      <c r="AV32" s="658"/>
      <c r="AW32" s="658"/>
      <c r="AX32" s="658"/>
      <c r="AY32" s="658"/>
      <c r="AZ32" s="658"/>
      <c r="BA32" s="658"/>
      <c r="BB32" s="658"/>
      <c r="BC32" s="658"/>
      <c r="BD32" s="658"/>
      <c r="BE32" s="658"/>
      <c r="BF32" s="658"/>
      <c r="BG32" s="658"/>
      <c r="BH32" s="658"/>
      <c r="BI32" s="658"/>
      <c r="BJ32" s="658"/>
      <c r="BK32" s="658"/>
      <c r="BL32" s="658"/>
      <c r="BM32" s="658"/>
      <c r="BN32" s="658"/>
      <c r="BO32" s="658"/>
      <c r="BP32" s="658"/>
      <c r="BQ32" s="658"/>
      <c r="BR32" s="658"/>
      <c r="BS32" s="658"/>
      <c r="BT32" s="658"/>
      <c r="BU32" s="658"/>
      <c r="BV32" s="658"/>
      <c r="BW32" s="658"/>
      <c r="BX32" s="658"/>
      <c r="BY32" s="658"/>
      <c r="BZ32" s="658"/>
      <c r="CA32" s="658"/>
      <c r="CB32" s="658"/>
      <c r="CC32" s="658"/>
      <c r="CD32" s="658"/>
      <c r="CE32" s="658"/>
      <c r="CF32" s="658"/>
      <c r="CG32" s="658"/>
      <c r="CH32" s="658"/>
      <c r="CI32" s="658"/>
      <c r="CJ32" s="658"/>
      <c r="CK32" s="658"/>
      <c r="CL32" s="658"/>
      <c r="CM32" s="658"/>
    </row>
    <row r="33" spans="1:19" x14ac:dyDescent="0.2">
      <c r="A33" s="114" t="s">
        <v>389</v>
      </c>
      <c r="D33" s="439"/>
      <c r="E33" s="439"/>
      <c r="F33" s="439"/>
      <c r="G33" s="439"/>
      <c r="H33" s="439"/>
      <c r="J33" s="439"/>
      <c r="M33" s="439"/>
      <c r="N33" s="439"/>
      <c r="O33" s="439"/>
      <c r="P33" s="439"/>
      <c r="Q33" s="439"/>
      <c r="S33" s="439"/>
    </row>
  </sheetData>
  <mergeCells count="14">
    <mergeCell ref="A32:CM32"/>
    <mergeCell ref="A29:CM29"/>
    <mergeCell ref="A30:CM30"/>
    <mergeCell ref="A31:CM31"/>
    <mergeCell ref="AV6:BC6"/>
    <mergeCell ref="BE6:BL6"/>
    <mergeCell ref="BN6:BU6"/>
    <mergeCell ref="BW6:CD6"/>
    <mergeCell ref="CF6:CM6"/>
    <mergeCell ref="C6:J6"/>
    <mergeCell ref="L6:S6"/>
    <mergeCell ref="U6:AB6"/>
    <mergeCell ref="AD6:AK6"/>
    <mergeCell ref="AM6:AT6"/>
  </mergeCells>
  <pageMargins left="0.70866141732283472" right="0.70866141732283472" top="0.74803149606299213" bottom="0.74803149606299213" header="0.31496062992125984" footer="0.31496062992125984"/>
  <pageSetup paperSize="9" scale="72" orientation="landscape" r:id="rId1"/>
  <headerFooter>
    <oddHeader>&amp;L&amp;"Arial,Bold"&amp;15Table 6.8: Civil representation, applications received via the domestic violence and child abuse gateway
&amp;"Arial,Italic"&amp;10Applications received for civil rep&amp;X1,2&amp;X via DV/CA gateway by category, quarterly Apr-Jun 13 to Jul-Sep 16</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32"/>
  <sheetViews>
    <sheetView workbookViewId="0">
      <pane xSplit="2" ySplit="6" topLeftCell="C7" activePane="bottomRight" state="frozen"/>
      <selection activeCell="D26" sqref="D26"/>
      <selection pane="topRight" activeCell="D26" sqref="D26"/>
      <selection pane="bottomLeft" activeCell="D26" sqref="D26"/>
      <selection pane="bottomRight"/>
    </sheetView>
  </sheetViews>
  <sheetFormatPr defaultColWidth="9.42578125" defaultRowHeight="12.75" outlineLevelCol="1" x14ac:dyDescent="0.2"/>
  <cols>
    <col min="1" max="1" width="10.28515625" style="57" customWidth="1"/>
    <col min="2" max="2" width="11.7109375" style="57" customWidth="1"/>
    <col min="3" max="6" width="10.7109375" style="57" hidden="1" customWidth="1" outlineLevel="1"/>
    <col min="7" max="7" width="15.42578125" style="57" hidden="1" customWidth="1" outlineLevel="1"/>
    <col min="8" max="8" width="12.5703125" style="57" hidden="1" customWidth="1" outlineLevel="1"/>
    <col min="9" max="9" width="12" style="57" hidden="1" customWidth="1" outlineLevel="1"/>
    <col min="10" max="10" width="11" style="57" customWidth="1" collapsed="1"/>
    <col min="11" max="11" width="3.7109375" style="57" customWidth="1"/>
    <col min="12" max="12" width="12.5703125" style="57" hidden="1" customWidth="1" outlineLevel="1"/>
    <col min="13" max="14" width="9.42578125" style="57" hidden="1" customWidth="1" outlineLevel="1"/>
    <col min="15" max="15" width="11.5703125" style="57" hidden="1" customWidth="1" outlineLevel="1"/>
    <col min="16" max="16" width="15" style="57" hidden="1" customWidth="1" outlineLevel="1"/>
    <col min="17" max="17" width="12" style="57" hidden="1" customWidth="1" outlineLevel="1"/>
    <col min="18" max="18" width="11.42578125" style="57" hidden="1" customWidth="1" outlineLevel="1"/>
    <col min="19" max="19" width="8.7109375" style="57" customWidth="1" collapsed="1"/>
    <col min="20" max="20" width="3.7109375" style="57" customWidth="1"/>
    <col min="21" max="21" width="12.5703125" style="57" hidden="1" customWidth="1" outlineLevel="1"/>
    <col min="22" max="23" width="9.42578125" style="57" hidden="1" customWidth="1" outlineLevel="1"/>
    <col min="24" max="24" width="11.5703125" style="57" hidden="1" customWidth="1" outlineLevel="1"/>
    <col min="25" max="25" width="15" style="57" hidden="1" customWidth="1" outlineLevel="1"/>
    <col min="26" max="26" width="12" style="57" hidden="1" customWidth="1" outlineLevel="1"/>
    <col min="27" max="27" width="11.42578125" style="57" hidden="1" customWidth="1" outlineLevel="1"/>
    <col min="28" max="28" width="8.28515625" style="57" customWidth="1" collapsed="1"/>
    <col min="29" max="29" width="3.7109375" style="57" customWidth="1"/>
    <col min="30" max="30" width="12.5703125" style="57" hidden="1" customWidth="1" outlineLevel="1"/>
    <col min="31" max="32" width="9.42578125" style="57" hidden="1" customWidth="1" outlineLevel="1"/>
    <col min="33" max="33" width="11.5703125" style="57" hidden="1" customWidth="1" outlineLevel="1"/>
    <col min="34" max="34" width="15" style="57" hidden="1" customWidth="1" outlineLevel="1"/>
    <col min="35" max="35" width="12" style="57" hidden="1" customWidth="1" outlineLevel="1"/>
    <col min="36" max="36" width="11.42578125" style="57" hidden="1" customWidth="1" outlineLevel="1"/>
    <col min="37" max="37" width="10.5703125" style="57" customWidth="1" collapsed="1"/>
    <col min="38" max="38" width="3.7109375" style="57" customWidth="1"/>
    <col min="39" max="39" width="12.5703125" style="57" hidden="1" customWidth="1" outlineLevel="1"/>
    <col min="40" max="41" width="9.42578125" style="57" hidden="1" customWidth="1" outlineLevel="1"/>
    <col min="42" max="42" width="11.5703125" style="57" hidden="1" customWidth="1" outlineLevel="1"/>
    <col min="43" max="43" width="15" style="57" hidden="1" customWidth="1" outlineLevel="1"/>
    <col min="44" max="44" width="12" style="57" hidden="1" customWidth="1" outlineLevel="1"/>
    <col min="45" max="45" width="11.42578125" style="57" hidden="1" customWidth="1" outlineLevel="1"/>
    <col min="46" max="46" width="9.28515625" style="57" customWidth="1" collapsed="1"/>
    <col min="47" max="16384" width="9.42578125" style="57"/>
  </cols>
  <sheetData>
    <row r="1" spans="1:48" ht="18" x14ac:dyDescent="0.2">
      <c r="A1" s="77" t="s">
        <v>315</v>
      </c>
      <c r="E1" s="88"/>
      <c r="N1" s="88"/>
      <c r="Q1" s="368"/>
      <c r="R1" s="368"/>
      <c r="S1" s="368"/>
      <c r="U1" s="368"/>
      <c r="V1" s="368"/>
      <c r="W1" s="368"/>
      <c r="X1" s="368"/>
      <c r="AD1" s="368"/>
      <c r="AE1" s="368"/>
      <c r="AF1" s="368"/>
      <c r="AG1" s="368"/>
      <c r="AM1" s="368"/>
      <c r="AN1" s="368"/>
      <c r="AO1" s="368"/>
      <c r="AP1" s="368"/>
    </row>
    <row r="2" spans="1:48" ht="6" customHeight="1" x14ac:dyDescent="0.2">
      <c r="A2" s="235"/>
      <c r="B2" s="88"/>
      <c r="C2" s="88"/>
      <c r="D2" s="88"/>
      <c r="E2" s="88"/>
      <c r="L2" s="88"/>
      <c r="M2" s="88"/>
      <c r="N2" s="88"/>
      <c r="Q2" s="368"/>
      <c r="R2" s="368"/>
      <c r="S2" s="368"/>
      <c r="U2" s="368"/>
      <c r="V2" s="368"/>
      <c r="W2" s="368"/>
      <c r="X2" s="368"/>
      <c r="AD2" s="368"/>
      <c r="AE2" s="368"/>
      <c r="AF2" s="368"/>
      <c r="AG2" s="368"/>
      <c r="AM2" s="368"/>
      <c r="AN2" s="368"/>
      <c r="AO2" s="368"/>
      <c r="AP2" s="368"/>
    </row>
    <row r="3" spans="1:48" ht="14.25" x14ac:dyDescent="0.2">
      <c r="A3" s="78" t="s">
        <v>502</v>
      </c>
      <c r="B3" s="88"/>
      <c r="C3" s="88"/>
      <c r="D3" s="88"/>
      <c r="E3" s="88"/>
      <c r="L3" s="88"/>
      <c r="M3" s="88"/>
      <c r="N3" s="88"/>
      <c r="U3" s="88"/>
      <c r="V3" s="88"/>
      <c r="W3" s="88"/>
      <c r="AD3" s="88"/>
      <c r="AE3" s="88"/>
      <c r="AF3" s="88"/>
      <c r="AM3" s="88"/>
      <c r="AN3" s="88"/>
      <c r="AO3" s="88"/>
    </row>
    <row r="4" spans="1:48" ht="13.5" thickBot="1" x14ac:dyDescent="0.25">
      <c r="A4" s="238"/>
      <c r="B4" s="238"/>
      <c r="C4" s="161"/>
      <c r="D4" s="161"/>
      <c r="E4" s="161"/>
      <c r="F4" s="161"/>
      <c r="G4" s="161"/>
      <c r="H4" s="161"/>
      <c r="I4" s="161"/>
      <c r="J4" s="344"/>
      <c r="K4" s="238"/>
      <c r="L4" s="161"/>
      <c r="M4" s="161"/>
      <c r="N4" s="161"/>
      <c r="O4" s="161"/>
      <c r="P4" s="161"/>
      <c r="Q4" s="161"/>
      <c r="R4" s="161"/>
      <c r="S4" s="344"/>
      <c r="T4" s="238"/>
      <c r="U4" s="161"/>
      <c r="V4" s="161"/>
      <c r="W4" s="161"/>
      <c r="X4" s="161"/>
      <c r="Y4" s="161"/>
      <c r="Z4" s="161"/>
      <c r="AA4" s="161"/>
      <c r="AB4" s="344"/>
      <c r="AC4" s="238"/>
      <c r="AD4" s="161"/>
      <c r="AE4" s="161"/>
      <c r="AF4" s="161"/>
      <c r="AG4" s="161"/>
      <c r="AH4" s="161"/>
      <c r="AI4" s="161"/>
      <c r="AJ4" s="161"/>
      <c r="AK4" s="344"/>
      <c r="AL4" s="238"/>
      <c r="AM4" s="161"/>
      <c r="AN4" s="161"/>
      <c r="AO4" s="161"/>
      <c r="AP4" s="161"/>
      <c r="AQ4" s="161"/>
      <c r="AR4" s="161"/>
      <c r="AS4" s="161"/>
      <c r="AT4" s="344"/>
    </row>
    <row r="5" spans="1:48" ht="45" customHeight="1" x14ac:dyDescent="0.25">
      <c r="A5" s="88"/>
      <c r="B5" s="88"/>
      <c r="C5" s="666" t="s">
        <v>310</v>
      </c>
      <c r="D5" s="666"/>
      <c r="E5" s="666"/>
      <c r="F5" s="666"/>
      <c r="G5" s="666"/>
      <c r="H5" s="666"/>
      <c r="I5" s="666"/>
      <c r="J5" s="666"/>
      <c r="L5" s="666" t="s">
        <v>311</v>
      </c>
      <c r="M5" s="666"/>
      <c r="N5" s="666"/>
      <c r="O5" s="666"/>
      <c r="P5" s="666"/>
      <c r="Q5" s="666"/>
      <c r="R5" s="666"/>
      <c r="S5" s="666"/>
      <c r="U5" s="666" t="s">
        <v>314</v>
      </c>
      <c r="V5" s="666"/>
      <c r="W5" s="666"/>
      <c r="X5" s="666"/>
      <c r="Y5" s="666"/>
      <c r="Z5" s="666"/>
      <c r="AA5" s="666"/>
      <c r="AB5" s="666"/>
      <c r="AD5" s="666" t="s">
        <v>451</v>
      </c>
      <c r="AE5" s="666"/>
      <c r="AF5" s="666"/>
      <c r="AG5" s="666"/>
      <c r="AH5" s="666"/>
      <c r="AI5" s="666"/>
      <c r="AJ5" s="666"/>
      <c r="AK5" s="666"/>
      <c r="AM5" s="666" t="s">
        <v>319</v>
      </c>
      <c r="AN5" s="666"/>
      <c r="AO5" s="666"/>
      <c r="AP5" s="666"/>
      <c r="AQ5" s="666"/>
      <c r="AR5" s="666"/>
      <c r="AS5" s="666"/>
      <c r="AT5" s="666"/>
    </row>
    <row r="6" spans="1:48" ht="42.75" customHeight="1" x14ac:dyDescent="0.2">
      <c r="A6" s="394" t="s">
        <v>13</v>
      </c>
      <c r="B6" s="270" t="s">
        <v>21</v>
      </c>
      <c r="C6" s="360" t="s">
        <v>195</v>
      </c>
      <c r="D6" s="338" t="s">
        <v>136</v>
      </c>
      <c r="E6" s="338" t="s">
        <v>137</v>
      </c>
      <c r="F6" s="338" t="s">
        <v>204</v>
      </c>
      <c r="G6" s="338" t="s">
        <v>140</v>
      </c>
      <c r="H6" s="338" t="s">
        <v>141</v>
      </c>
      <c r="I6" s="338" t="s">
        <v>142</v>
      </c>
      <c r="J6" s="406" t="s">
        <v>7</v>
      </c>
      <c r="K6" s="393"/>
      <c r="L6" s="271" t="s">
        <v>195</v>
      </c>
      <c r="M6" s="339" t="s">
        <v>136</v>
      </c>
      <c r="N6" s="339" t="s">
        <v>137</v>
      </c>
      <c r="O6" s="339" t="s">
        <v>204</v>
      </c>
      <c r="P6" s="339" t="s">
        <v>140</v>
      </c>
      <c r="Q6" s="339" t="s">
        <v>141</v>
      </c>
      <c r="R6" s="339" t="s">
        <v>142</v>
      </c>
      <c r="S6" s="406" t="s">
        <v>7</v>
      </c>
      <c r="T6" s="393"/>
      <c r="U6" s="271" t="s">
        <v>195</v>
      </c>
      <c r="V6" s="339" t="s">
        <v>136</v>
      </c>
      <c r="W6" s="339" t="s">
        <v>137</v>
      </c>
      <c r="X6" s="339" t="s">
        <v>204</v>
      </c>
      <c r="Y6" s="339" t="s">
        <v>140</v>
      </c>
      <c r="Z6" s="339" t="s">
        <v>141</v>
      </c>
      <c r="AA6" s="339" t="s">
        <v>142</v>
      </c>
      <c r="AB6" s="406" t="s">
        <v>7</v>
      </c>
      <c r="AC6" s="393"/>
      <c r="AD6" s="271" t="s">
        <v>195</v>
      </c>
      <c r="AE6" s="339" t="s">
        <v>136</v>
      </c>
      <c r="AF6" s="339" t="s">
        <v>137</v>
      </c>
      <c r="AG6" s="339" t="s">
        <v>204</v>
      </c>
      <c r="AH6" s="339" t="s">
        <v>140</v>
      </c>
      <c r="AI6" s="339" t="s">
        <v>141</v>
      </c>
      <c r="AJ6" s="339" t="s">
        <v>142</v>
      </c>
      <c r="AK6" s="406" t="s">
        <v>7</v>
      </c>
      <c r="AL6" s="393"/>
      <c r="AM6" s="271" t="s">
        <v>195</v>
      </c>
      <c r="AN6" s="339" t="s">
        <v>136</v>
      </c>
      <c r="AO6" s="339" t="s">
        <v>137</v>
      </c>
      <c r="AP6" s="339" t="s">
        <v>204</v>
      </c>
      <c r="AQ6" s="339" t="s">
        <v>140</v>
      </c>
      <c r="AR6" s="339" t="s">
        <v>141</v>
      </c>
      <c r="AS6" s="339" t="s">
        <v>142</v>
      </c>
      <c r="AT6" s="406" t="s">
        <v>7</v>
      </c>
    </row>
    <row r="7" spans="1:48" x14ac:dyDescent="0.2">
      <c r="A7" s="140" t="s">
        <v>366</v>
      </c>
      <c r="B7" s="328" t="s">
        <v>326</v>
      </c>
      <c r="C7" s="368">
        <v>0</v>
      </c>
      <c r="D7" s="368">
        <v>67</v>
      </c>
      <c r="E7" s="368">
        <v>216</v>
      </c>
      <c r="F7" s="368">
        <v>21</v>
      </c>
      <c r="G7" s="368">
        <v>2</v>
      </c>
      <c r="H7" s="368">
        <v>2672</v>
      </c>
      <c r="I7" s="368">
        <v>0</v>
      </c>
      <c r="J7" s="103">
        <v>2978</v>
      </c>
      <c r="K7" s="368"/>
      <c r="L7" s="368">
        <v>0</v>
      </c>
      <c r="M7" s="368">
        <v>7</v>
      </c>
      <c r="N7" s="368">
        <v>1</v>
      </c>
      <c r="O7" s="368">
        <v>7</v>
      </c>
      <c r="P7" s="368">
        <v>4</v>
      </c>
      <c r="Q7" s="368">
        <v>967</v>
      </c>
      <c r="R7" s="368">
        <v>0</v>
      </c>
      <c r="S7" s="103">
        <v>986</v>
      </c>
      <c r="T7" s="368"/>
      <c r="U7" s="368">
        <v>0</v>
      </c>
      <c r="V7" s="510">
        <v>26</v>
      </c>
      <c r="W7" s="510">
        <v>0</v>
      </c>
      <c r="X7" s="368">
        <v>0</v>
      </c>
      <c r="Y7" s="510">
        <v>0</v>
      </c>
      <c r="Z7" s="510">
        <v>23</v>
      </c>
      <c r="AA7" s="368">
        <v>0</v>
      </c>
      <c r="AB7" s="187">
        <v>49</v>
      </c>
      <c r="AC7" s="368"/>
      <c r="AD7" s="368">
        <v>0</v>
      </c>
      <c r="AE7" s="368">
        <v>0</v>
      </c>
      <c r="AF7" s="368">
        <v>25</v>
      </c>
      <c r="AG7" s="368">
        <v>5</v>
      </c>
      <c r="AH7" s="368">
        <v>2</v>
      </c>
      <c r="AI7" s="368">
        <v>146</v>
      </c>
      <c r="AJ7" s="368">
        <v>0</v>
      </c>
      <c r="AK7" s="103">
        <v>178</v>
      </c>
      <c r="AL7" s="368"/>
      <c r="AM7" s="368">
        <v>0</v>
      </c>
      <c r="AN7" s="368">
        <v>100</v>
      </c>
      <c r="AO7" s="368">
        <v>242</v>
      </c>
      <c r="AP7" s="368">
        <v>33</v>
      </c>
      <c r="AQ7" s="368">
        <v>8</v>
      </c>
      <c r="AR7" s="368">
        <v>3808</v>
      </c>
      <c r="AS7" s="368">
        <v>0</v>
      </c>
      <c r="AT7" s="472">
        <v>4191</v>
      </c>
      <c r="AV7" s="472"/>
    </row>
    <row r="8" spans="1:48" x14ac:dyDescent="0.2">
      <c r="A8" s="179" t="s">
        <v>357</v>
      </c>
      <c r="B8" s="328" t="s">
        <v>326</v>
      </c>
      <c r="C8" s="368">
        <v>0</v>
      </c>
      <c r="D8" s="368">
        <v>313</v>
      </c>
      <c r="E8" s="368">
        <v>408</v>
      </c>
      <c r="F8" s="368">
        <v>36</v>
      </c>
      <c r="G8" s="368">
        <v>3</v>
      </c>
      <c r="H8" s="368">
        <v>2969</v>
      </c>
      <c r="I8" s="368">
        <v>0</v>
      </c>
      <c r="J8" s="103">
        <v>3729</v>
      </c>
      <c r="K8" s="368"/>
      <c r="L8" s="368">
        <v>0</v>
      </c>
      <c r="M8" s="368">
        <v>7</v>
      </c>
      <c r="N8" s="368">
        <v>1</v>
      </c>
      <c r="O8" s="368">
        <v>2</v>
      </c>
      <c r="P8" s="368">
        <v>8</v>
      </c>
      <c r="Q8" s="368">
        <v>953</v>
      </c>
      <c r="R8" s="368">
        <v>0</v>
      </c>
      <c r="S8" s="103">
        <v>971</v>
      </c>
      <c r="T8" s="368"/>
      <c r="U8" s="368">
        <v>0</v>
      </c>
      <c r="V8" s="510">
        <v>80</v>
      </c>
      <c r="W8" s="510">
        <v>1</v>
      </c>
      <c r="X8" s="368">
        <v>0</v>
      </c>
      <c r="Y8" s="510">
        <v>0</v>
      </c>
      <c r="Z8" s="510">
        <v>82</v>
      </c>
      <c r="AA8" s="368">
        <v>0</v>
      </c>
      <c r="AB8" s="187">
        <v>163</v>
      </c>
      <c r="AC8" s="368"/>
      <c r="AD8" s="368">
        <v>0</v>
      </c>
      <c r="AE8" s="368">
        <v>0</v>
      </c>
      <c r="AF8" s="368">
        <v>15</v>
      </c>
      <c r="AG8" s="368">
        <v>2</v>
      </c>
      <c r="AH8" s="368">
        <v>4</v>
      </c>
      <c r="AI8" s="368">
        <v>107</v>
      </c>
      <c r="AJ8" s="368">
        <v>0</v>
      </c>
      <c r="AK8" s="103">
        <v>128</v>
      </c>
      <c r="AL8" s="368"/>
      <c r="AM8" s="368">
        <v>0</v>
      </c>
      <c r="AN8" s="368">
        <v>400</v>
      </c>
      <c r="AO8" s="368">
        <v>425</v>
      </c>
      <c r="AP8" s="368">
        <v>40</v>
      </c>
      <c r="AQ8" s="368">
        <v>15</v>
      </c>
      <c r="AR8" s="368">
        <v>4111</v>
      </c>
      <c r="AS8" s="368">
        <v>0</v>
      </c>
      <c r="AT8" s="472">
        <v>4991</v>
      </c>
      <c r="AV8" s="472"/>
    </row>
    <row r="9" spans="1:48" x14ac:dyDescent="0.2">
      <c r="A9" s="179" t="s">
        <v>367</v>
      </c>
      <c r="B9" s="328"/>
      <c r="C9" s="368">
        <v>0</v>
      </c>
      <c r="D9" s="368">
        <v>689</v>
      </c>
      <c r="E9" s="368">
        <v>494</v>
      </c>
      <c r="F9" s="368">
        <v>27</v>
      </c>
      <c r="G9" s="368">
        <v>12</v>
      </c>
      <c r="H9" s="368">
        <v>3530</v>
      </c>
      <c r="I9" s="368">
        <v>0</v>
      </c>
      <c r="J9" s="103">
        <v>4752</v>
      </c>
      <c r="K9" s="368"/>
      <c r="L9" s="368">
        <v>0</v>
      </c>
      <c r="M9" s="368">
        <v>11</v>
      </c>
      <c r="N9" s="368">
        <v>0</v>
      </c>
      <c r="O9" s="368">
        <v>2</v>
      </c>
      <c r="P9" s="368">
        <v>5</v>
      </c>
      <c r="Q9" s="368">
        <v>833</v>
      </c>
      <c r="R9" s="368">
        <v>0</v>
      </c>
      <c r="S9" s="103">
        <v>851</v>
      </c>
      <c r="T9" s="368"/>
      <c r="U9" s="368">
        <v>0</v>
      </c>
      <c r="V9" s="510">
        <v>139</v>
      </c>
      <c r="W9" s="510">
        <v>2</v>
      </c>
      <c r="X9" s="368">
        <v>0</v>
      </c>
      <c r="Y9" s="510">
        <v>0</v>
      </c>
      <c r="Z9" s="510">
        <v>134</v>
      </c>
      <c r="AA9" s="368">
        <v>0</v>
      </c>
      <c r="AB9" s="187">
        <v>275</v>
      </c>
      <c r="AC9" s="368"/>
      <c r="AD9" s="368">
        <v>0</v>
      </c>
      <c r="AE9" s="368">
        <v>0</v>
      </c>
      <c r="AF9" s="368">
        <v>5</v>
      </c>
      <c r="AG9" s="368">
        <v>2</v>
      </c>
      <c r="AH9" s="368">
        <v>2</v>
      </c>
      <c r="AI9" s="368">
        <v>46</v>
      </c>
      <c r="AJ9" s="368">
        <v>0</v>
      </c>
      <c r="AK9" s="103">
        <v>55</v>
      </c>
      <c r="AL9" s="368"/>
      <c r="AM9" s="368">
        <v>0</v>
      </c>
      <c r="AN9" s="368">
        <v>839</v>
      </c>
      <c r="AO9" s="368">
        <v>501</v>
      </c>
      <c r="AP9" s="368">
        <v>31</v>
      </c>
      <c r="AQ9" s="368">
        <v>19</v>
      </c>
      <c r="AR9" s="368">
        <v>4543</v>
      </c>
      <c r="AS9" s="368">
        <v>0</v>
      </c>
      <c r="AT9" s="472">
        <v>5933</v>
      </c>
      <c r="AV9" s="472"/>
    </row>
    <row r="10" spans="1:48" x14ac:dyDescent="0.2">
      <c r="A10" s="57" t="s">
        <v>326</v>
      </c>
      <c r="B10" s="328" t="s">
        <v>326</v>
      </c>
      <c r="C10" s="368"/>
      <c r="D10" s="368"/>
      <c r="E10" s="368"/>
      <c r="F10" s="368"/>
      <c r="G10" s="368"/>
      <c r="H10" s="368"/>
      <c r="I10" s="368"/>
      <c r="J10" s="103"/>
      <c r="K10" s="368"/>
      <c r="L10" s="368"/>
      <c r="M10" s="368"/>
      <c r="N10" s="368"/>
      <c r="O10" s="368"/>
      <c r="P10" s="368"/>
      <c r="Q10" s="368"/>
      <c r="R10" s="368"/>
      <c r="S10" s="103"/>
      <c r="T10" s="368"/>
      <c r="U10" s="368"/>
      <c r="V10" s="510"/>
      <c r="W10" s="510"/>
      <c r="X10" s="368"/>
      <c r="Y10" s="510"/>
      <c r="Z10" s="510"/>
      <c r="AA10" s="368"/>
      <c r="AB10" s="187"/>
      <c r="AC10" s="368"/>
      <c r="AD10" s="368"/>
      <c r="AE10" s="368"/>
      <c r="AF10" s="368"/>
      <c r="AG10" s="368"/>
      <c r="AH10" s="368"/>
      <c r="AI10" s="368"/>
      <c r="AJ10" s="368"/>
      <c r="AK10" s="103"/>
      <c r="AL10" s="368"/>
      <c r="AM10" s="368"/>
      <c r="AN10" s="368"/>
      <c r="AO10" s="368"/>
      <c r="AP10" s="368"/>
      <c r="AQ10" s="368"/>
      <c r="AR10" s="368"/>
      <c r="AS10" s="368"/>
      <c r="AT10" s="472"/>
    </row>
    <row r="11" spans="1:48" s="362" customFormat="1" x14ac:dyDescent="0.2">
      <c r="A11" s="145" t="s">
        <v>27</v>
      </c>
      <c r="B11" s="146" t="s">
        <v>22</v>
      </c>
      <c r="C11" s="369">
        <v>0</v>
      </c>
      <c r="D11" s="369">
        <v>14</v>
      </c>
      <c r="E11" s="369">
        <v>11</v>
      </c>
      <c r="F11" s="369">
        <v>3</v>
      </c>
      <c r="G11" s="369">
        <v>0</v>
      </c>
      <c r="H11" s="369">
        <v>403</v>
      </c>
      <c r="I11" s="369">
        <v>0</v>
      </c>
      <c r="J11" s="297">
        <v>431</v>
      </c>
      <c r="K11" s="369"/>
      <c r="L11" s="369">
        <v>0</v>
      </c>
      <c r="M11" s="369">
        <v>0</v>
      </c>
      <c r="N11" s="369">
        <v>0</v>
      </c>
      <c r="O11" s="369">
        <v>2</v>
      </c>
      <c r="P11" s="369">
        <v>1</v>
      </c>
      <c r="Q11" s="369">
        <v>168</v>
      </c>
      <c r="R11" s="369">
        <v>0</v>
      </c>
      <c r="S11" s="297">
        <v>171</v>
      </c>
      <c r="T11" s="369"/>
      <c r="U11" s="369">
        <v>0</v>
      </c>
      <c r="V11" s="510">
        <v>3</v>
      </c>
      <c r="W11" s="510">
        <v>0</v>
      </c>
      <c r="X11" s="369">
        <v>0</v>
      </c>
      <c r="Y11" s="510">
        <v>0</v>
      </c>
      <c r="Z11" s="510">
        <v>3</v>
      </c>
      <c r="AA11" s="369">
        <v>0</v>
      </c>
      <c r="AB11" s="187">
        <v>6</v>
      </c>
      <c r="AC11" s="369"/>
      <c r="AD11" s="369">
        <v>0</v>
      </c>
      <c r="AE11" s="369">
        <v>0</v>
      </c>
      <c r="AF11" s="369">
        <v>0</v>
      </c>
      <c r="AG11" s="369">
        <v>1</v>
      </c>
      <c r="AH11" s="369">
        <v>1</v>
      </c>
      <c r="AI11" s="369">
        <v>14</v>
      </c>
      <c r="AJ11" s="369">
        <v>0</v>
      </c>
      <c r="AK11" s="297">
        <v>16</v>
      </c>
      <c r="AL11" s="369"/>
      <c r="AM11" s="368">
        <v>0</v>
      </c>
      <c r="AN11" s="368">
        <v>17</v>
      </c>
      <c r="AO11" s="368">
        <v>11</v>
      </c>
      <c r="AP11" s="368">
        <v>6</v>
      </c>
      <c r="AQ11" s="368">
        <v>2</v>
      </c>
      <c r="AR11" s="368">
        <v>588</v>
      </c>
      <c r="AS11" s="368">
        <v>0</v>
      </c>
      <c r="AT11" s="472">
        <v>624</v>
      </c>
      <c r="AV11" s="472"/>
    </row>
    <row r="12" spans="1:48" x14ac:dyDescent="0.2">
      <c r="A12" s="205" t="s">
        <v>326</v>
      </c>
      <c r="B12" s="139" t="s">
        <v>355</v>
      </c>
      <c r="C12" s="368">
        <v>0</v>
      </c>
      <c r="D12" s="368">
        <v>13</v>
      </c>
      <c r="E12" s="368">
        <v>53</v>
      </c>
      <c r="F12" s="368">
        <v>9</v>
      </c>
      <c r="G12" s="368">
        <v>0</v>
      </c>
      <c r="H12" s="368">
        <v>747</v>
      </c>
      <c r="I12" s="368">
        <v>0</v>
      </c>
      <c r="J12" s="103">
        <v>822</v>
      </c>
      <c r="K12" s="368"/>
      <c r="L12" s="368">
        <v>0</v>
      </c>
      <c r="M12" s="368">
        <v>1</v>
      </c>
      <c r="N12" s="368">
        <v>1</v>
      </c>
      <c r="O12" s="368">
        <v>2</v>
      </c>
      <c r="P12" s="368">
        <v>1</v>
      </c>
      <c r="Q12" s="368">
        <v>275</v>
      </c>
      <c r="R12" s="368">
        <v>0</v>
      </c>
      <c r="S12" s="103">
        <v>280</v>
      </c>
      <c r="T12" s="368"/>
      <c r="U12" s="368">
        <v>0</v>
      </c>
      <c r="V12" s="510">
        <v>6</v>
      </c>
      <c r="W12" s="510">
        <v>0</v>
      </c>
      <c r="X12" s="368">
        <v>0</v>
      </c>
      <c r="Y12" s="510">
        <v>0</v>
      </c>
      <c r="Z12" s="510">
        <v>10</v>
      </c>
      <c r="AA12" s="368">
        <v>0</v>
      </c>
      <c r="AB12" s="187">
        <v>16</v>
      </c>
      <c r="AC12" s="368"/>
      <c r="AD12" s="368">
        <v>0</v>
      </c>
      <c r="AE12" s="368">
        <v>0</v>
      </c>
      <c r="AF12" s="368">
        <v>7</v>
      </c>
      <c r="AG12" s="368">
        <v>1</v>
      </c>
      <c r="AH12" s="368">
        <v>1</v>
      </c>
      <c r="AI12" s="368">
        <v>67</v>
      </c>
      <c r="AJ12" s="368">
        <v>0</v>
      </c>
      <c r="AK12" s="103">
        <v>76</v>
      </c>
      <c r="AL12" s="368"/>
      <c r="AM12" s="368">
        <v>0</v>
      </c>
      <c r="AN12" s="368">
        <v>20</v>
      </c>
      <c r="AO12" s="368">
        <v>61</v>
      </c>
      <c r="AP12" s="368">
        <v>12</v>
      </c>
      <c r="AQ12" s="368">
        <v>2</v>
      </c>
      <c r="AR12" s="368">
        <v>1099</v>
      </c>
      <c r="AS12" s="368">
        <v>0</v>
      </c>
      <c r="AT12" s="472">
        <v>1194</v>
      </c>
      <c r="AV12" s="472"/>
    </row>
    <row r="13" spans="1:48" x14ac:dyDescent="0.2">
      <c r="A13" s="205" t="s">
        <v>326</v>
      </c>
      <c r="B13" s="139" t="s">
        <v>24</v>
      </c>
      <c r="C13" s="368">
        <v>0</v>
      </c>
      <c r="D13" s="368">
        <v>18</v>
      </c>
      <c r="E13" s="368">
        <v>65</v>
      </c>
      <c r="F13" s="368">
        <v>5</v>
      </c>
      <c r="G13" s="368">
        <v>0</v>
      </c>
      <c r="H13" s="368">
        <v>693</v>
      </c>
      <c r="I13" s="368">
        <v>0</v>
      </c>
      <c r="J13" s="103">
        <v>781</v>
      </c>
      <c r="K13" s="368"/>
      <c r="L13" s="368">
        <v>0</v>
      </c>
      <c r="M13" s="368">
        <v>3</v>
      </c>
      <c r="N13" s="368">
        <v>0</v>
      </c>
      <c r="O13" s="368">
        <v>2</v>
      </c>
      <c r="P13" s="368">
        <v>2</v>
      </c>
      <c r="Q13" s="368">
        <v>256</v>
      </c>
      <c r="R13" s="368">
        <v>0</v>
      </c>
      <c r="S13" s="103">
        <v>263</v>
      </c>
      <c r="T13" s="368"/>
      <c r="U13" s="368">
        <v>0</v>
      </c>
      <c r="V13" s="510">
        <v>6</v>
      </c>
      <c r="W13" s="510">
        <v>0</v>
      </c>
      <c r="X13" s="368">
        <v>0</v>
      </c>
      <c r="Y13" s="510">
        <v>0</v>
      </c>
      <c r="Z13" s="510">
        <v>3</v>
      </c>
      <c r="AA13" s="368">
        <v>0</v>
      </c>
      <c r="AB13" s="187">
        <v>9</v>
      </c>
      <c r="AC13" s="368"/>
      <c r="AD13" s="368">
        <v>0</v>
      </c>
      <c r="AE13" s="368">
        <v>0</v>
      </c>
      <c r="AF13" s="368">
        <v>12</v>
      </c>
      <c r="AG13" s="368">
        <v>1</v>
      </c>
      <c r="AH13" s="368">
        <v>0</v>
      </c>
      <c r="AI13" s="368">
        <v>37</v>
      </c>
      <c r="AJ13" s="368">
        <v>0</v>
      </c>
      <c r="AK13" s="103">
        <v>50</v>
      </c>
      <c r="AL13" s="368"/>
      <c r="AM13" s="368">
        <v>0</v>
      </c>
      <c r="AN13" s="368">
        <v>27</v>
      </c>
      <c r="AO13" s="368">
        <v>77</v>
      </c>
      <c r="AP13" s="368">
        <v>8</v>
      </c>
      <c r="AQ13" s="368">
        <v>2</v>
      </c>
      <c r="AR13" s="368">
        <v>989</v>
      </c>
      <c r="AS13" s="368">
        <v>0</v>
      </c>
      <c r="AT13" s="472">
        <v>1103</v>
      </c>
      <c r="AV13" s="472"/>
    </row>
    <row r="14" spans="1:48" x14ac:dyDescent="0.2">
      <c r="A14" s="205" t="s">
        <v>326</v>
      </c>
      <c r="B14" s="143" t="s">
        <v>358</v>
      </c>
      <c r="C14" s="368">
        <v>0</v>
      </c>
      <c r="D14" s="368">
        <v>22</v>
      </c>
      <c r="E14" s="368">
        <v>87</v>
      </c>
      <c r="F14" s="368">
        <v>4</v>
      </c>
      <c r="G14" s="368">
        <v>2</v>
      </c>
      <c r="H14" s="368">
        <v>829</v>
      </c>
      <c r="I14" s="368">
        <v>0</v>
      </c>
      <c r="J14" s="103">
        <v>944</v>
      </c>
      <c r="K14" s="368"/>
      <c r="L14" s="368">
        <v>0</v>
      </c>
      <c r="M14" s="368">
        <v>3</v>
      </c>
      <c r="N14" s="368">
        <v>0</v>
      </c>
      <c r="O14" s="368">
        <v>1</v>
      </c>
      <c r="P14" s="368">
        <v>0</v>
      </c>
      <c r="Q14" s="368">
        <v>268</v>
      </c>
      <c r="R14" s="368">
        <v>0</v>
      </c>
      <c r="S14" s="103">
        <v>272</v>
      </c>
      <c r="T14" s="368"/>
      <c r="U14" s="368">
        <v>0</v>
      </c>
      <c r="V14" s="510">
        <v>11</v>
      </c>
      <c r="W14" s="510">
        <v>0</v>
      </c>
      <c r="X14" s="368">
        <v>0</v>
      </c>
      <c r="Y14" s="510">
        <v>0</v>
      </c>
      <c r="Z14" s="510">
        <v>7</v>
      </c>
      <c r="AA14" s="368">
        <v>0</v>
      </c>
      <c r="AB14" s="187">
        <v>18</v>
      </c>
      <c r="AC14" s="368"/>
      <c r="AD14" s="368">
        <v>0</v>
      </c>
      <c r="AE14" s="368">
        <v>0</v>
      </c>
      <c r="AF14" s="368">
        <v>6</v>
      </c>
      <c r="AG14" s="368">
        <v>2</v>
      </c>
      <c r="AH14" s="368">
        <v>0</v>
      </c>
      <c r="AI14" s="368">
        <v>28</v>
      </c>
      <c r="AJ14" s="368">
        <v>0</v>
      </c>
      <c r="AK14" s="103">
        <v>36</v>
      </c>
      <c r="AL14" s="368"/>
      <c r="AM14" s="368">
        <v>0</v>
      </c>
      <c r="AN14" s="368">
        <v>36</v>
      </c>
      <c r="AO14" s="368">
        <v>93</v>
      </c>
      <c r="AP14" s="368">
        <v>7</v>
      </c>
      <c r="AQ14" s="368">
        <v>2</v>
      </c>
      <c r="AR14" s="368">
        <v>1132</v>
      </c>
      <c r="AS14" s="368">
        <v>0</v>
      </c>
      <c r="AT14" s="472">
        <v>1270</v>
      </c>
      <c r="AV14" s="472"/>
    </row>
    <row r="15" spans="1:48" s="362" customFormat="1" ht="27" customHeight="1" x14ac:dyDescent="0.2">
      <c r="A15" s="145" t="s">
        <v>107</v>
      </c>
      <c r="B15" s="146" t="s">
        <v>22</v>
      </c>
      <c r="C15" s="369">
        <v>0</v>
      </c>
      <c r="D15" s="369">
        <v>35</v>
      </c>
      <c r="E15" s="369">
        <v>113</v>
      </c>
      <c r="F15" s="369">
        <v>12</v>
      </c>
      <c r="G15" s="369">
        <v>0</v>
      </c>
      <c r="H15" s="369">
        <v>720</v>
      </c>
      <c r="I15" s="369">
        <v>0</v>
      </c>
      <c r="J15" s="297">
        <v>880</v>
      </c>
      <c r="K15" s="369"/>
      <c r="L15" s="369">
        <v>0</v>
      </c>
      <c r="M15" s="369">
        <v>0</v>
      </c>
      <c r="N15" s="369">
        <v>1</v>
      </c>
      <c r="O15" s="369">
        <v>1</v>
      </c>
      <c r="P15" s="369">
        <v>3</v>
      </c>
      <c r="Q15" s="369">
        <v>281</v>
      </c>
      <c r="R15" s="369">
        <v>0</v>
      </c>
      <c r="S15" s="297">
        <v>286</v>
      </c>
      <c r="T15" s="369"/>
      <c r="U15" s="369">
        <v>0</v>
      </c>
      <c r="V15" s="510">
        <v>5</v>
      </c>
      <c r="W15" s="510">
        <v>0</v>
      </c>
      <c r="X15" s="369">
        <v>0</v>
      </c>
      <c r="Y15" s="510">
        <v>0</v>
      </c>
      <c r="Z15" s="510">
        <v>15</v>
      </c>
      <c r="AA15" s="369">
        <v>0</v>
      </c>
      <c r="AB15" s="187">
        <v>20</v>
      </c>
      <c r="AC15" s="369"/>
      <c r="AD15" s="369">
        <v>0</v>
      </c>
      <c r="AE15" s="369">
        <v>0</v>
      </c>
      <c r="AF15" s="369">
        <v>3</v>
      </c>
      <c r="AG15" s="369">
        <v>0</v>
      </c>
      <c r="AH15" s="369">
        <v>0</v>
      </c>
      <c r="AI15" s="369">
        <v>29</v>
      </c>
      <c r="AJ15" s="369">
        <v>0</v>
      </c>
      <c r="AK15" s="297">
        <v>32</v>
      </c>
      <c r="AL15" s="369"/>
      <c r="AM15" s="368">
        <v>0</v>
      </c>
      <c r="AN15" s="368">
        <v>40</v>
      </c>
      <c r="AO15" s="368">
        <v>117</v>
      </c>
      <c r="AP15" s="368">
        <v>13</v>
      </c>
      <c r="AQ15" s="368">
        <v>3</v>
      </c>
      <c r="AR15" s="368">
        <v>1045</v>
      </c>
      <c r="AS15" s="368">
        <v>0</v>
      </c>
      <c r="AT15" s="472">
        <v>1218</v>
      </c>
      <c r="AV15" s="472"/>
    </row>
    <row r="16" spans="1:48" x14ac:dyDescent="0.2">
      <c r="A16" s="205" t="s">
        <v>326</v>
      </c>
      <c r="B16" s="143" t="s">
        <v>355</v>
      </c>
      <c r="C16" s="368">
        <v>0</v>
      </c>
      <c r="D16" s="368">
        <v>70</v>
      </c>
      <c r="E16" s="368">
        <v>93</v>
      </c>
      <c r="F16" s="368">
        <v>8</v>
      </c>
      <c r="G16" s="368">
        <v>1</v>
      </c>
      <c r="H16" s="368">
        <v>728</v>
      </c>
      <c r="I16" s="368">
        <v>0</v>
      </c>
      <c r="J16" s="103">
        <v>900</v>
      </c>
      <c r="K16" s="368"/>
      <c r="L16" s="368">
        <v>0</v>
      </c>
      <c r="M16" s="368">
        <v>5</v>
      </c>
      <c r="N16" s="368">
        <v>0</v>
      </c>
      <c r="O16" s="368">
        <v>1</v>
      </c>
      <c r="P16" s="368">
        <v>3</v>
      </c>
      <c r="Q16" s="368">
        <v>250</v>
      </c>
      <c r="R16" s="368">
        <v>0</v>
      </c>
      <c r="S16" s="103">
        <v>259</v>
      </c>
      <c r="T16" s="368"/>
      <c r="U16" s="368">
        <v>0</v>
      </c>
      <c r="V16" s="510">
        <v>23</v>
      </c>
      <c r="W16" s="510">
        <v>1</v>
      </c>
      <c r="X16" s="368">
        <v>0</v>
      </c>
      <c r="Y16" s="510">
        <v>0</v>
      </c>
      <c r="Z16" s="510">
        <v>15</v>
      </c>
      <c r="AA16" s="368">
        <v>0</v>
      </c>
      <c r="AB16" s="187">
        <v>39</v>
      </c>
      <c r="AC16" s="368"/>
      <c r="AD16" s="368">
        <v>0</v>
      </c>
      <c r="AE16" s="368">
        <v>0</v>
      </c>
      <c r="AF16" s="368">
        <v>3</v>
      </c>
      <c r="AG16" s="368">
        <v>0</v>
      </c>
      <c r="AH16" s="368">
        <v>1</v>
      </c>
      <c r="AI16" s="368">
        <v>26</v>
      </c>
      <c r="AJ16" s="368">
        <v>0</v>
      </c>
      <c r="AK16" s="103">
        <v>30</v>
      </c>
      <c r="AL16" s="368"/>
      <c r="AM16" s="368">
        <v>0</v>
      </c>
      <c r="AN16" s="368">
        <v>98</v>
      </c>
      <c r="AO16" s="368">
        <v>97</v>
      </c>
      <c r="AP16" s="368">
        <v>9</v>
      </c>
      <c r="AQ16" s="368">
        <v>5</v>
      </c>
      <c r="AR16" s="368">
        <v>1019</v>
      </c>
      <c r="AS16" s="368">
        <v>0</v>
      </c>
      <c r="AT16" s="472">
        <v>1228</v>
      </c>
      <c r="AV16" s="472"/>
    </row>
    <row r="17" spans="1:56" x14ac:dyDescent="0.2">
      <c r="A17" s="205" t="s">
        <v>326</v>
      </c>
      <c r="B17" s="143" t="s">
        <v>356</v>
      </c>
      <c r="C17" s="368">
        <v>0</v>
      </c>
      <c r="D17" s="368">
        <v>99</v>
      </c>
      <c r="E17" s="368">
        <v>96</v>
      </c>
      <c r="F17" s="368">
        <v>7</v>
      </c>
      <c r="G17" s="368">
        <v>2</v>
      </c>
      <c r="H17" s="368">
        <v>744</v>
      </c>
      <c r="I17" s="368">
        <v>0</v>
      </c>
      <c r="J17" s="103">
        <v>948</v>
      </c>
      <c r="K17" s="368"/>
      <c r="L17" s="368">
        <v>0</v>
      </c>
      <c r="M17" s="368">
        <v>2</v>
      </c>
      <c r="N17" s="368">
        <v>0</v>
      </c>
      <c r="O17" s="368">
        <v>0</v>
      </c>
      <c r="P17" s="368">
        <v>1</v>
      </c>
      <c r="Q17" s="368">
        <v>198</v>
      </c>
      <c r="R17" s="368">
        <v>0</v>
      </c>
      <c r="S17" s="103">
        <v>201</v>
      </c>
      <c r="T17" s="368"/>
      <c r="U17" s="368">
        <v>0</v>
      </c>
      <c r="V17" s="510">
        <v>25</v>
      </c>
      <c r="W17" s="510">
        <v>0</v>
      </c>
      <c r="X17" s="368">
        <v>0</v>
      </c>
      <c r="Y17" s="510">
        <v>0</v>
      </c>
      <c r="Z17" s="510">
        <v>24</v>
      </c>
      <c r="AA17" s="368">
        <v>0</v>
      </c>
      <c r="AB17" s="187">
        <v>49</v>
      </c>
      <c r="AC17" s="368"/>
      <c r="AD17" s="368">
        <v>0</v>
      </c>
      <c r="AE17" s="368">
        <v>0</v>
      </c>
      <c r="AF17" s="368">
        <v>9</v>
      </c>
      <c r="AG17" s="368">
        <v>2</v>
      </c>
      <c r="AH17" s="368">
        <v>2</v>
      </c>
      <c r="AI17" s="368">
        <v>29</v>
      </c>
      <c r="AJ17" s="368">
        <v>0</v>
      </c>
      <c r="AK17" s="103">
        <v>42</v>
      </c>
      <c r="AL17" s="368"/>
      <c r="AM17" s="368">
        <v>0</v>
      </c>
      <c r="AN17" s="368">
        <v>126</v>
      </c>
      <c r="AO17" s="368">
        <v>105</v>
      </c>
      <c r="AP17" s="368">
        <v>9</v>
      </c>
      <c r="AQ17" s="368">
        <v>5</v>
      </c>
      <c r="AR17" s="368">
        <v>995</v>
      </c>
      <c r="AS17" s="368">
        <v>0</v>
      </c>
      <c r="AT17" s="472">
        <v>1240</v>
      </c>
      <c r="AV17" s="472"/>
    </row>
    <row r="18" spans="1:56" x14ac:dyDescent="0.2">
      <c r="A18" s="205" t="s">
        <v>326</v>
      </c>
      <c r="B18" s="143" t="s">
        <v>358</v>
      </c>
      <c r="C18" s="368">
        <v>0</v>
      </c>
      <c r="D18" s="368">
        <v>109</v>
      </c>
      <c r="E18" s="368">
        <v>106</v>
      </c>
      <c r="F18" s="368">
        <v>9</v>
      </c>
      <c r="G18" s="368">
        <v>0</v>
      </c>
      <c r="H18" s="368">
        <v>777</v>
      </c>
      <c r="I18" s="368">
        <v>0</v>
      </c>
      <c r="J18" s="103">
        <v>1001</v>
      </c>
      <c r="K18" s="368"/>
      <c r="L18" s="368">
        <v>0</v>
      </c>
      <c r="M18" s="368">
        <v>0</v>
      </c>
      <c r="N18" s="368">
        <v>0</v>
      </c>
      <c r="O18" s="368">
        <v>0</v>
      </c>
      <c r="P18" s="368">
        <v>1</v>
      </c>
      <c r="Q18" s="368">
        <v>224</v>
      </c>
      <c r="R18" s="368">
        <v>0</v>
      </c>
      <c r="S18" s="103">
        <v>225</v>
      </c>
      <c r="T18" s="368"/>
      <c r="U18" s="368">
        <v>0</v>
      </c>
      <c r="V18" s="510">
        <v>27</v>
      </c>
      <c r="W18" s="510">
        <v>0</v>
      </c>
      <c r="X18" s="368">
        <v>0</v>
      </c>
      <c r="Y18" s="510">
        <v>0</v>
      </c>
      <c r="Z18" s="510">
        <v>28</v>
      </c>
      <c r="AA18" s="368">
        <v>0</v>
      </c>
      <c r="AB18" s="187">
        <v>55</v>
      </c>
      <c r="AC18" s="368"/>
      <c r="AD18" s="368">
        <v>0</v>
      </c>
      <c r="AE18" s="368">
        <v>0</v>
      </c>
      <c r="AF18" s="368">
        <v>0</v>
      </c>
      <c r="AG18" s="368">
        <v>0</v>
      </c>
      <c r="AH18" s="368">
        <v>1</v>
      </c>
      <c r="AI18" s="368">
        <v>23</v>
      </c>
      <c r="AJ18" s="368">
        <v>0</v>
      </c>
      <c r="AK18" s="103">
        <v>24</v>
      </c>
      <c r="AL18" s="368"/>
      <c r="AM18" s="368">
        <v>0</v>
      </c>
      <c r="AN18" s="368">
        <v>136</v>
      </c>
      <c r="AO18" s="368">
        <v>106</v>
      </c>
      <c r="AP18" s="368">
        <v>9</v>
      </c>
      <c r="AQ18" s="368">
        <v>2</v>
      </c>
      <c r="AR18" s="368">
        <v>1052</v>
      </c>
      <c r="AS18" s="368">
        <v>0</v>
      </c>
      <c r="AT18" s="472">
        <v>1305</v>
      </c>
      <c r="AV18" s="472"/>
    </row>
    <row r="19" spans="1:56" s="362" customFormat="1" ht="27" customHeight="1" x14ac:dyDescent="0.2">
      <c r="A19" s="145" t="s">
        <v>298</v>
      </c>
      <c r="B19" s="146" t="s">
        <v>354</v>
      </c>
      <c r="C19" s="369">
        <v>0</v>
      </c>
      <c r="D19" s="369">
        <v>120</v>
      </c>
      <c r="E19" s="369">
        <v>119</v>
      </c>
      <c r="F19" s="369">
        <v>5</v>
      </c>
      <c r="G19" s="369">
        <v>2</v>
      </c>
      <c r="H19" s="369">
        <v>852</v>
      </c>
      <c r="I19" s="369">
        <v>0</v>
      </c>
      <c r="J19" s="297">
        <v>1098</v>
      </c>
      <c r="K19" s="369"/>
      <c r="L19" s="369">
        <v>0</v>
      </c>
      <c r="M19" s="369">
        <v>0</v>
      </c>
      <c r="N19" s="369">
        <v>0</v>
      </c>
      <c r="O19" s="369">
        <v>0</v>
      </c>
      <c r="P19" s="369">
        <v>2</v>
      </c>
      <c r="Q19" s="369">
        <v>212</v>
      </c>
      <c r="R19" s="369">
        <v>0</v>
      </c>
      <c r="S19" s="297">
        <v>214</v>
      </c>
      <c r="T19" s="369"/>
      <c r="U19" s="369">
        <v>0</v>
      </c>
      <c r="V19" s="510">
        <v>31</v>
      </c>
      <c r="W19" s="510">
        <v>1</v>
      </c>
      <c r="X19" s="369">
        <v>0</v>
      </c>
      <c r="Y19" s="510">
        <v>0</v>
      </c>
      <c r="Z19" s="510">
        <v>37</v>
      </c>
      <c r="AA19" s="369">
        <v>0</v>
      </c>
      <c r="AB19" s="187">
        <v>69</v>
      </c>
      <c r="AC19" s="369"/>
      <c r="AD19" s="369">
        <v>0</v>
      </c>
      <c r="AE19" s="369">
        <v>0</v>
      </c>
      <c r="AF19" s="369">
        <v>0</v>
      </c>
      <c r="AG19" s="369">
        <v>1</v>
      </c>
      <c r="AH19" s="369">
        <v>1</v>
      </c>
      <c r="AI19" s="369">
        <v>7</v>
      </c>
      <c r="AJ19" s="369">
        <v>0</v>
      </c>
      <c r="AK19" s="297">
        <v>9</v>
      </c>
      <c r="AL19" s="369"/>
      <c r="AM19" s="368">
        <v>0</v>
      </c>
      <c r="AN19" s="368">
        <v>151</v>
      </c>
      <c r="AO19" s="368">
        <v>120</v>
      </c>
      <c r="AP19" s="368">
        <v>6</v>
      </c>
      <c r="AQ19" s="368">
        <v>5</v>
      </c>
      <c r="AR19" s="368">
        <v>1108</v>
      </c>
      <c r="AS19" s="368">
        <v>0</v>
      </c>
      <c r="AT19" s="472">
        <v>1390</v>
      </c>
      <c r="AV19" s="472"/>
    </row>
    <row r="20" spans="1:56" x14ac:dyDescent="0.2">
      <c r="A20" s="205" t="s">
        <v>326</v>
      </c>
      <c r="B20" s="143" t="s">
        <v>355</v>
      </c>
      <c r="C20" s="368">
        <v>0</v>
      </c>
      <c r="D20" s="368">
        <v>153</v>
      </c>
      <c r="E20" s="368">
        <v>128</v>
      </c>
      <c r="F20" s="368">
        <v>7</v>
      </c>
      <c r="G20" s="368">
        <v>3</v>
      </c>
      <c r="H20" s="368">
        <v>855</v>
      </c>
      <c r="I20" s="368">
        <v>0</v>
      </c>
      <c r="J20" s="103">
        <v>1146</v>
      </c>
      <c r="K20" s="368"/>
      <c r="L20" s="368">
        <v>0</v>
      </c>
      <c r="M20" s="368">
        <v>5</v>
      </c>
      <c r="N20" s="368">
        <v>0</v>
      </c>
      <c r="O20" s="368">
        <v>2</v>
      </c>
      <c r="P20" s="368">
        <v>0</v>
      </c>
      <c r="Q20" s="368">
        <v>213</v>
      </c>
      <c r="R20" s="368">
        <v>0</v>
      </c>
      <c r="S20" s="103">
        <v>220</v>
      </c>
      <c r="T20" s="368"/>
      <c r="U20" s="368">
        <v>0</v>
      </c>
      <c r="V20" s="510">
        <v>25</v>
      </c>
      <c r="W20" s="510">
        <v>1</v>
      </c>
      <c r="X20" s="368">
        <v>0</v>
      </c>
      <c r="Y20" s="510">
        <v>0</v>
      </c>
      <c r="Z20" s="510">
        <v>25</v>
      </c>
      <c r="AA20" s="368">
        <v>0</v>
      </c>
      <c r="AB20" s="187">
        <v>51</v>
      </c>
      <c r="AC20" s="368"/>
      <c r="AD20" s="368">
        <v>0</v>
      </c>
      <c r="AE20" s="368">
        <v>0</v>
      </c>
      <c r="AF20" s="368">
        <v>1</v>
      </c>
      <c r="AG20" s="368">
        <v>0</v>
      </c>
      <c r="AH20" s="368">
        <v>0</v>
      </c>
      <c r="AI20" s="368">
        <v>6</v>
      </c>
      <c r="AJ20" s="368">
        <v>0</v>
      </c>
      <c r="AK20" s="103">
        <v>7</v>
      </c>
      <c r="AL20" s="368"/>
      <c r="AM20" s="368">
        <v>0</v>
      </c>
      <c r="AN20" s="368">
        <v>183</v>
      </c>
      <c r="AO20" s="368">
        <v>130</v>
      </c>
      <c r="AP20" s="368">
        <v>9</v>
      </c>
      <c r="AQ20" s="368">
        <v>3</v>
      </c>
      <c r="AR20" s="368">
        <v>1099</v>
      </c>
      <c r="AS20" s="368">
        <v>0</v>
      </c>
      <c r="AT20" s="472">
        <v>1424</v>
      </c>
      <c r="AV20" s="472"/>
    </row>
    <row r="21" spans="1:56" x14ac:dyDescent="0.2">
      <c r="A21" s="205"/>
      <c r="B21" s="195" t="s">
        <v>356</v>
      </c>
      <c r="C21" s="368">
        <v>0</v>
      </c>
      <c r="D21" s="368">
        <v>164</v>
      </c>
      <c r="E21" s="368">
        <v>115</v>
      </c>
      <c r="F21" s="368">
        <v>6</v>
      </c>
      <c r="G21" s="368">
        <v>1</v>
      </c>
      <c r="H21" s="368">
        <v>877</v>
      </c>
      <c r="I21" s="368">
        <v>0</v>
      </c>
      <c r="J21" s="103">
        <v>1163</v>
      </c>
      <c r="K21" s="368"/>
      <c r="L21" s="368">
        <v>0</v>
      </c>
      <c r="M21" s="368">
        <v>3</v>
      </c>
      <c r="N21" s="368">
        <v>0</v>
      </c>
      <c r="O21" s="368">
        <v>0</v>
      </c>
      <c r="P21" s="368">
        <v>2</v>
      </c>
      <c r="Q21" s="368">
        <v>213</v>
      </c>
      <c r="R21" s="368">
        <v>0</v>
      </c>
      <c r="S21" s="103">
        <v>218</v>
      </c>
      <c r="T21" s="368"/>
      <c r="U21" s="368">
        <v>0</v>
      </c>
      <c r="V21" s="510">
        <v>26</v>
      </c>
      <c r="W21" s="510">
        <v>0</v>
      </c>
      <c r="X21" s="368">
        <v>0</v>
      </c>
      <c r="Y21" s="510">
        <v>0</v>
      </c>
      <c r="Z21" s="510">
        <v>30</v>
      </c>
      <c r="AA21" s="368">
        <v>0</v>
      </c>
      <c r="AB21" s="187">
        <v>56</v>
      </c>
      <c r="AC21" s="368"/>
      <c r="AD21" s="368">
        <v>0</v>
      </c>
      <c r="AE21" s="368">
        <v>0</v>
      </c>
      <c r="AF21" s="368">
        <v>3</v>
      </c>
      <c r="AG21" s="368">
        <v>1</v>
      </c>
      <c r="AH21" s="368">
        <v>0</v>
      </c>
      <c r="AI21" s="368">
        <v>12</v>
      </c>
      <c r="AJ21" s="368">
        <v>0</v>
      </c>
      <c r="AK21" s="103">
        <v>16</v>
      </c>
      <c r="AL21" s="368"/>
      <c r="AM21" s="368">
        <v>0</v>
      </c>
      <c r="AN21" s="368">
        <v>193</v>
      </c>
      <c r="AO21" s="368">
        <v>118</v>
      </c>
      <c r="AP21" s="368">
        <v>7</v>
      </c>
      <c r="AQ21" s="368">
        <v>3</v>
      </c>
      <c r="AR21" s="368">
        <v>1132</v>
      </c>
      <c r="AS21" s="368">
        <v>0</v>
      </c>
      <c r="AT21" s="472">
        <v>1453</v>
      </c>
      <c r="AV21" s="472"/>
    </row>
    <row r="22" spans="1:56" x14ac:dyDescent="0.2">
      <c r="A22" s="205"/>
      <c r="B22" s="195" t="s">
        <v>358</v>
      </c>
      <c r="C22" s="368">
        <v>0</v>
      </c>
      <c r="D22" s="368">
        <v>252</v>
      </c>
      <c r="E22" s="368">
        <v>132</v>
      </c>
      <c r="F22" s="368">
        <v>9</v>
      </c>
      <c r="G22" s="368">
        <v>6</v>
      </c>
      <c r="H22" s="368">
        <v>946</v>
      </c>
      <c r="I22" s="368">
        <v>0</v>
      </c>
      <c r="J22" s="103">
        <v>1345</v>
      </c>
      <c r="K22" s="368"/>
      <c r="L22" s="368">
        <v>0</v>
      </c>
      <c r="M22" s="368">
        <v>3</v>
      </c>
      <c r="N22" s="368">
        <v>0</v>
      </c>
      <c r="O22" s="368">
        <v>0</v>
      </c>
      <c r="P22" s="368">
        <v>1</v>
      </c>
      <c r="Q22" s="368">
        <v>195</v>
      </c>
      <c r="R22" s="368">
        <v>0</v>
      </c>
      <c r="S22" s="103">
        <v>199</v>
      </c>
      <c r="T22" s="368"/>
      <c r="U22" s="368">
        <v>0</v>
      </c>
      <c r="V22" s="510">
        <v>57</v>
      </c>
      <c r="W22" s="510">
        <v>0</v>
      </c>
      <c r="X22" s="368">
        <v>0</v>
      </c>
      <c r="Y22" s="510">
        <v>0</v>
      </c>
      <c r="Z22" s="510">
        <v>42</v>
      </c>
      <c r="AA22" s="368">
        <v>0</v>
      </c>
      <c r="AB22" s="187">
        <v>99</v>
      </c>
      <c r="AC22" s="368"/>
      <c r="AD22" s="368">
        <v>0</v>
      </c>
      <c r="AE22" s="368">
        <v>0</v>
      </c>
      <c r="AF22" s="368">
        <v>1</v>
      </c>
      <c r="AG22" s="368">
        <v>0</v>
      </c>
      <c r="AH22" s="368">
        <v>1</v>
      </c>
      <c r="AI22" s="368">
        <v>21</v>
      </c>
      <c r="AJ22" s="368">
        <v>0</v>
      </c>
      <c r="AK22" s="103">
        <v>23</v>
      </c>
      <c r="AL22" s="368"/>
      <c r="AM22" s="368">
        <v>0</v>
      </c>
      <c r="AN22" s="368">
        <v>312</v>
      </c>
      <c r="AO22" s="368">
        <v>133</v>
      </c>
      <c r="AP22" s="368">
        <v>9</v>
      </c>
      <c r="AQ22" s="368">
        <v>8</v>
      </c>
      <c r="AR22" s="368">
        <v>1204</v>
      </c>
      <c r="AS22" s="368">
        <v>0</v>
      </c>
      <c r="AT22" s="472">
        <v>1666</v>
      </c>
    </row>
    <row r="23" spans="1:56" s="362" customFormat="1" ht="27" customHeight="1" x14ac:dyDescent="0.2">
      <c r="A23" s="145" t="s">
        <v>385</v>
      </c>
      <c r="B23" s="146" t="s">
        <v>354</v>
      </c>
      <c r="C23" s="368">
        <v>0</v>
      </c>
      <c r="D23" s="369">
        <v>447</v>
      </c>
      <c r="E23" s="369">
        <v>120</v>
      </c>
      <c r="F23" s="369">
        <v>5</v>
      </c>
      <c r="G23" s="369">
        <v>2</v>
      </c>
      <c r="H23" s="369">
        <v>1084</v>
      </c>
      <c r="I23" s="368">
        <v>0</v>
      </c>
      <c r="J23" s="297">
        <v>1658</v>
      </c>
      <c r="K23" s="369"/>
      <c r="L23" s="368">
        <v>0</v>
      </c>
      <c r="M23" s="369">
        <v>8</v>
      </c>
      <c r="N23" s="369">
        <v>0</v>
      </c>
      <c r="O23" s="369">
        <v>0</v>
      </c>
      <c r="P23" s="369">
        <v>4</v>
      </c>
      <c r="Q23" s="369">
        <v>173</v>
      </c>
      <c r="R23" s="368">
        <v>0</v>
      </c>
      <c r="S23" s="297">
        <v>185</v>
      </c>
      <c r="T23" s="369"/>
      <c r="U23" s="368">
        <v>0</v>
      </c>
      <c r="V23" s="510">
        <v>83</v>
      </c>
      <c r="W23" s="510">
        <v>0</v>
      </c>
      <c r="X23" s="368">
        <v>0</v>
      </c>
      <c r="Y23" s="510">
        <v>1</v>
      </c>
      <c r="Z23" s="510">
        <v>67</v>
      </c>
      <c r="AA23" s="368">
        <v>0</v>
      </c>
      <c r="AB23" s="187">
        <v>151</v>
      </c>
      <c r="AC23" s="369"/>
      <c r="AD23" s="368">
        <v>0</v>
      </c>
      <c r="AE23" s="368">
        <v>0</v>
      </c>
      <c r="AF23" s="369">
        <v>3</v>
      </c>
      <c r="AG23" s="369">
        <v>0</v>
      </c>
      <c r="AH23" s="369">
        <v>0</v>
      </c>
      <c r="AI23" s="369">
        <v>10</v>
      </c>
      <c r="AJ23" s="368">
        <v>0</v>
      </c>
      <c r="AK23" s="297">
        <v>13</v>
      </c>
      <c r="AL23" s="369"/>
      <c r="AM23" s="368">
        <v>0</v>
      </c>
      <c r="AN23" s="368">
        <v>538</v>
      </c>
      <c r="AO23" s="368">
        <v>123</v>
      </c>
      <c r="AP23" s="368">
        <v>5</v>
      </c>
      <c r="AQ23" s="368">
        <v>7</v>
      </c>
      <c r="AR23" s="368">
        <v>1334</v>
      </c>
      <c r="AS23" s="368">
        <v>0</v>
      </c>
      <c r="AT23" s="472">
        <v>2007</v>
      </c>
      <c r="AV23" s="472"/>
    </row>
    <row r="24" spans="1:56" x14ac:dyDescent="0.2">
      <c r="A24" s="205"/>
      <c r="B24" s="143" t="s">
        <v>355</v>
      </c>
      <c r="C24" s="368">
        <v>0</v>
      </c>
      <c r="D24" s="368">
        <v>539</v>
      </c>
      <c r="E24" s="368">
        <v>137</v>
      </c>
      <c r="F24" s="368">
        <v>8</v>
      </c>
      <c r="G24" s="368">
        <v>1</v>
      </c>
      <c r="H24" s="368">
        <v>1135</v>
      </c>
      <c r="I24" s="368">
        <v>0</v>
      </c>
      <c r="J24" s="103">
        <v>1820</v>
      </c>
      <c r="K24" s="368"/>
      <c r="L24" s="368">
        <v>0</v>
      </c>
      <c r="M24" s="368">
        <v>7</v>
      </c>
      <c r="N24" s="368">
        <v>0</v>
      </c>
      <c r="O24" s="368">
        <v>0</v>
      </c>
      <c r="P24" s="368">
        <v>5</v>
      </c>
      <c r="Q24" s="368">
        <v>185</v>
      </c>
      <c r="R24" s="368">
        <v>0</v>
      </c>
      <c r="S24" s="103">
        <v>197</v>
      </c>
      <c r="T24" s="368"/>
      <c r="U24" s="368">
        <v>0</v>
      </c>
      <c r="V24" s="510">
        <v>102</v>
      </c>
      <c r="W24" s="510">
        <v>0</v>
      </c>
      <c r="X24" s="368">
        <v>0</v>
      </c>
      <c r="Y24" s="510">
        <v>0</v>
      </c>
      <c r="Z24" s="510">
        <v>73</v>
      </c>
      <c r="AA24" s="368">
        <v>0</v>
      </c>
      <c r="AB24" s="187">
        <v>175</v>
      </c>
      <c r="AC24" s="368"/>
      <c r="AD24" s="368">
        <v>0</v>
      </c>
      <c r="AE24" s="368">
        <v>0</v>
      </c>
      <c r="AF24" s="368">
        <v>1</v>
      </c>
      <c r="AG24" s="368">
        <v>0</v>
      </c>
      <c r="AH24" s="368">
        <v>0</v>
      </c>
      <c r="AI24" s="368">
        <v>2</v>
      </c>
      <c r="AJ24" s="368">
        <v>0</v>
      </c>
      <c r="AK24" s="103">
        <v>3</v>
      </c>
      <c r="AL24" s="368"/>
      <c r="AM24" s="368">
        <v>0</v>
      </c>
      <c r="AN24" s="368">
        <v>648</v>
      </c>
      <c r="AO24" s="368">
        <v>138</v>
      </c>
      <c r="AP24" s="368">
        <v>8</v>
      </c>
      <c r="AQ24" s="368">
        <v>6</v>
      </c>
      <c r="AR24" s="368">
        <v>1395</v>
      </c>
      <c r="AS24" s="368">
        <v>0</v>
      </c>
      <c r="AT24" s="472">
        <v>2195</v>
      </c>
      <c r="AV24" s="472"/>
    </row>
    <row r="25" spans="1:56" x14ac:dyDescent="0.2">
      <c r="A25" s="205"/>
      <c r="B25" s="143" t="s">
        <v>24</v>
      </c>
      <c r="C25" s="368">
        <v>0</v>
      </c>
      <c r="D25" s="368">
        <v>497</v>
      </c>
      <c r="E25" s="368">
        <v>92</v>
      </c>
      <c r="F25" s="368">
        <v>2</v>
      </c>
      <c r="G25" s="368">
        <v>2</v>
      </c>
      <c r="H25" s="368">
        <v>1075</v>
      </c>
      <c r="I25" s="368">
        <v>0</v>
      </c>
      <c r="J25" s="103">
        <v>1668</v>
      </c>
      <c r="K25" s="368"/>
      <c r="L25" s="368">
        <v>0</v>
      </c>
      <c r="M25" s="368">
        <v>7</v>
      </c>
      <c r="N25" s="368">
        <v>0</v>
      </c>
      <c r="O25" s="368">
        <v>1</v>
      </c>
      <c r="P25" s="368">
        <v>8</v>
      </c>
      <c r="Q25" s="368">
        <v>142</v>
      </c>
      <c r="R25" s="368">
        <v>0</v>
      </c>
      <c r="S25" s="103">
        <v>158</v>
      </c>
      <c r="T25" s="368"/>
      <c r="U25" s="368">
        <v>0</v>
      </c>
      <c r="V25" s="510">
        <v>78</v>
      </c>
      <c r="W25" s="510">
        <v>0</v>
      </c>
      <c r="X25" s="368">
        <v>0</v>
      </c>
      <c r="Y25" s="510">
        <v>0</v>
      </c>
      <c r="Z25" s="510">
        <v>65</v>
      </c>
      <c r="AA25" s="368">
        <v>0</v>
      </c>
      <c r="AB25" s="187">
        <v>143</v>
      </c>
      <c r="AC25" s="368"/>
      <c r="AD25" s="368">
        <v>0</v>
      </c>
      <c r="AE25" s="368">
        <v>0</v>
      </c>
      <c r="AF25" s="368">
        <v>0</v>
      </c>
      <c r="AG25" s="368">
        <v>0</v>
      </c>
      <c r="AH25" s="368">
        <v>0</v>
      </c>
      <c r="AI25" s="368">
        <v>0</v>
      </c>
      <c r="AJ25" s="368">
        <v>0</v>
      </c>
      <c r="AK25" s="103">
        <v>0</v>
      </c>
      <c r="AL25" s="368"/>
      <c r="AM25" s="368">
        <v>0</v>
      </c>
      <c r="AN25" s="368">
        <v>582</v>
      </c>
      <c r="AO25" s="368">
        <v>92</v>
      </c>
      <c r="AP25" s="368">
        <v>3</v>
      </c>
      <c r="AQ25" s="368">
        <v>10</v>
      </c>
      <c r="AR25" s="368">
        <v>1282</v>
      </c>
      <c r="AS25" s="368">
        <v>0</v>
      </c>
      <c r="AT25" s="472">
        <v>1969</v>
      </c>
      <c r="AV25" s="472"/>
    </row>
    <row r="26" spans="1:56" ht="13.5" thickBot="1" x14ac:dyDescent="0.25">
      <c r="A26" s="238"/>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row>
    <row r="28" spans="1:56" ht="45" customHeight="1" x14ac:dyDescent="0.2">
      <c r="A28" s="658" t="s">
        <v>340</v>
      </c>
      <c r="B28" s="658"/>
      <c r="C28" s="658"/>
      <c r="D28" s="658"/>
      <c r="E28" s="658"/>
      <c r="F28" s="658"/>
      <c r="G28" s="658"/>
      <c r="H28" s="658"/>
      <c r="I28" s="658"/>
      <c r="J28" s="658"/>
      <c r="K28" s="658"/>
      <c r="L28" s="658"/>
      <c r="M28" s="658"/>
      <c r="N28" s="658"/>
      <c r="O28" s="658"/>
      <c r="P28" s="658"/>
      <c r="Q28" s="658"/>
      <c r="R28" s="658"/>
      <c r="S28" s="658"/>
      <c r="T28" s="658"/>
      <c r="U28" s="658"/>
      <c r="V28" s="658"/>
      <c r="W28" s="658"/>
      <c r="X28" s="658"/>
      <c r="Y28" s="658"/>
      <c r="Z28" s="658"/>
      <c r="AA28" s="658"/>
      <c r="AB28" s="658"/>
      <c r="AC28" s="658"/>
      <c r="AD28" s="658"/>
      <c r="AE28" s="658"/>
      <c r="AF28" s="658"/>
      <c r="AG28" s="658"/>
      <c r="AH28" s="658"/>
      <c r="AI28" s="658"/>
      <c r="AJ28" s="658"/>
      <c r="AK28" s="658"/>
      <c r="AL28" s="658"/>
      <c r="AM28" s="658"/>
      <c r="AN28" s="658"/>
      <c r="AO28" s="658"/>
      <c r="AP28" s="658"/>
      <c r="AQ28" s="658"/>
      <c r="AR28" s="658"/>
      <c r="AS28" s="658"/>
      <c r="AT28" s="658"/>
    </row>
    <row r="29" spans="1:56" ht="29.25" customHeight="1" x14ac:dyDescent="0.2">
      <c r="A29" s="658" t="s">
        <v>337</v>
      </c>
      <c r="B29" s="658"/>
      <c r="C29" s="658"/>
      <c r="D29" s="658"/>
      <c r="E29" s="658"/>
      <c r="F29" s="658"/>
      <c r="G29" s="658"/>
      <c r="H29" s="658"/>
      <c r="I29" s="658"/>
      <c r="J29" s="658"/>
      <c r="K29" s="658"/>
      <c r="L29" s="658"/>
      <c r="M29" s="658"/>
      <c r="N29" s="658"/>
      <c r="O29" s="658"/>
      <c r="P29" s="658"/>
      <c r="Q29" s="658"/>
      <c r="R29" s="658"/>
      <c r="S29" s="658"/>
      <c r="T29" s="658"/>
      <c r="U29" s="658"/>
      <c r="V29" s="658"/>
      <c r="W29" s="658"/>
      <c r="X29" s="658"/>
      <c r="Y29" s="658"/>
      <c r="Z29" s="658"/>
      <c r="AA29" s="658"/>
      <c r="AB29" s="658"/>
      <c r="AC29" s="658"/>
      <c r="AD29" s="658"/>
      <c r="AE29" s="658"/>
      <c r="AF29" s="658"/>
      <c r="AG29" s="658"/>
      <c r="AH29" s="658"/>
      <c r="AI29" s="658"/>
      <c r="AJ29" s="658"/>
      <c r="AK29" s="658"/>
      <c r="AL29" s="658"/>
      <c r="AM29" s="658"/>
      <c r="AN29" s="658"/>
      <c r="AO29" s="658"/>
      <c r="AP29" s="658"/>
      <c r="AQ29" s="658"/>
      <c r="AR29" s="658"/>
      <c r="AS29" s="658"/>
      <c r="AT29" s="658"/>
    </row>
    <row r="30" spans="1:56" ht="29.25" customHeight="1" x14ac:dyDescent="0.2">
      <c r="A30" s="658" t="s">
        <v>338</v>
      </c>
      <c r="B30" s="658"/>
      <c r="C30" s="658"/>
      <c r="D30" s="658"/>
      <c r="E30" s="658"/>
      <c r="F30" s="658"/>
      <c r="G30" s="658"/>
      <c r="H30" s="658"/>
      <c r="I30" s="658"/>
      <c r="J30" s="658"/>
      <c r="K30" s="658"/>
      <c r="L30" s="658"/>
      <c r="M30" s="658"/>
      <c r="N30" s="658"/>
      <c r="O30" s="658"/>
      <c r="P30" s="658"/>
      <c r="Q30" s="658"/>
      <c r="R30" s="658"/>
      <c r="S30" s="658"/>
      <c r="T30" s="658"/>
      <c r="U30" s="658"/>
      <c r="V30" s="658"/>
      <c r="W30" s="658"/>
      <c r="X30" s="658"/>
      <c r="Y30" s="658"/>
      <c r="Z30" s="658"/>
      <c r="AA30" s="658"/>
      <c r="AB30" s="658"/>
      <c r="AC30" s="658"/>
      <c r="AD30" s="658"/>
      <c r="AE30" s="658"/>
      <c r="AF30" s="658"/>
      <c r="AG30" s="658"/>
      <c r="AH30" s="658"/>
      <c r="AI30" s="658"/>
      <c r="AJ30" s="658"/>
      <c r="AK30" s="658"/>
      <c r="AL30" s="658"/>
      <c r="AM30" s="658"/>
      <c r="AN30" s="658"/>
      <c r="AO30" s="658"/>
      <c r="AP30" s="658"/>
      <c r="AQ30" s="658"/>
      <c r="AR30" s="658"/>
      <c r="AS30" s="658"/>
      <c r="AT30" s="658"/>
    </row>
    <row r="31" spans="1:56" ht="40.5" customHeight="1" x14ac:dyDescent="0.2">
      <c r="A31" s="658" t="s">
        <v>339</v>
      </c>
      <c r="B31" s="658"/>
      <c r="C31" s="658"/>
      <c r="D31" s="658"/>
      <c r="E31" s="658"/>
      <c r="F31" s="658"/>
      <c r="G31" s="658"/>
      <c r="H31" s="658"/>
      <c r="I31" s="658"/>
      <c r="J31" s="658"/>
      <c r="K31" s="658"/>
      <c r="L31" s="658"/>
      <c r="M31" s="658"/>
      <c r="N31" s="658"/>
      <c r="O31" s="658"/>
      <c r="P31" s="658"/>
      <c r="Q31" s="658"/>
      <c r="R31" s="658"/>
      <c r="S31" s="658"/>
      <c r="T31" s="658"/>
      <c r="U31" s="658"/>
      <c r="V31" s="658"/>
      <c r="W31" s="658"/>
      <c r="X31" s="658"/>
      <c r="Y31" s="658"/>
      <c r="Z31" s="658"/>
      <c r="AA31" s="658"/>
      <c r="AB31" s="658"/>
      <c r="AC31" s="658"/>
      <c r="AD31" s="658"/>
      <c r="AE31" s="658"/>
      <c r="AF31" s="658"/>
      <c r="AG31" s="658"/>
      <c r="AH31" s="658"/>
      <c r="AI31" s="658"/>
      <c r="AJ31" s="658"/>
      <c r="AK31" s="658"/>
      <c r="AL31" s="658"/>
      <c r="AM31" s="658"/>
      <c r="AN31" s="658"/>
      <c r="AO31" s="658"/>
      <c r="AP31" s="658"/>
      <c r="AQ31" s="658"/>
      <c r="AR31" s="658"/>
      <c r="AS31" s="658"/>
      <c r="AT31" s="658"/>
      <c r="AU31" s="143"/>
      <c r="AV31" s="143"/>
      <c r="AW31" s="143"/>
      <c r="AX31" s="143"/>
      <c r="AY31" s="143"/>
      <c r="AZ31" s="143"/>
      <c r="BA31" s="143"/>
      <c r="BB31" s="143"/>
      <c r="BC31" s="143"/>
      <c r="BD31" s="143"/>
    </row>
    <row r="32" spans="1:56" x14ac:dyDescent="0.2">
      <c r="A32" s="114" t="s">
        <v>389</v>
      </c>
    </row>
  </sheetData>
  <mergeCells count="9">
    <mergeCell ref="A31:AT31"/>
    <mergeCell ref="A30:AT30"/>
    <mergeCell ref="A29:AT29"/>
    <mergeCell ref="C5:J5"/>
    <mergeCell ref="L5:S5"/>
    <mergeCell ref="U5:AB5"/>
    <mergeCell ref="AD5:AK5"/>
    <mergeCell ref="AM5:AT5"/>
    <mergeCell ref="A28:AT28"/>
  </mergeCells>
  <pageMargins left="0.70866141732283472" right="0.70866141732283472" top="0.74803149606299213" bottom="0.74803149606299213" header="0.31496062992125984" footer="0.31496062992125984"/>
  <pageSetup paperSize="9" scale="79" orientation="landscape" r:id="rId1"/>
  <headerFooter>
    <oddHeader>&amp;L&amp;"Arial,Bold"&amp;15Table 6.9: Civil representation, applications received via the domestic violence and child abuse gateway
&amp;"Arial,Italic"&amp;10Applications received for civil rep&amp;X1,2&amp;X via DV/CA gateway by category, quarterly Apr-Jun 13 to Jul-Sep 16</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8"/>
  <sheetViews>
    <sheetView workbookViewId="0">
      <pane xSplit="2" ySplit="7" topLeftCell="C8" activePane="bottomRight" state="frozen"/>
      <selection pane="topRight" activeCell="C1" sqref="C1"/>
      <selection pane="bottomLeft" activeCell="A8" sqref="A8"/>
      <selection pane="bottomRight"/>
    </sheetView>
  </sheetViews>
  <sheetFormatPr defaultColWidth="9.140625" defaultRowHeight="12.75" outlineLevelCol="1" x14ac:dyDescent="0.2"/>
  <cols>
    <col min="1" max="2" width="9.140625" style="43"/>
    <col min="3" max="3" width="5.85546875" style="43" hidden="1" customWidth="1" outlineLevel="1"/>
    <col min="4" max="5" width="9.140625" style="43" hidden="1" customWidth="1" outlineLevel="1"/>
    <col min="6" max="6" width="7.28515625" style="43" hidden="1" customWidth="1" outlineLevel="1"/>
    <col min="7" max="7" width="11.28515625" style="43" hidden="1" customWidth="1" outlineLevel="1"/>
    <col min="8" max="8" width="11.42578125" style="43" hidden="1" customWidth="1" outlineLevel="1"/>
    <col min="9" max="9" width="8.28515625" style="43" hidden="1" customWidth="1" outlineLevel="1"/>
    <col min="10" max="10" width="10.85546875" style="43" hidden="1" customWidth="1" outlineLevel="1"/>
    <col min="11" max="11" width="6.5703125" style="43" hidden="1" customWidth="1" outlineLevel="1"/>
    <col min="12" max="12" width="9.140625" style="43" hidden="1" customWidth="1" outlineLevel="1"/>
    <col min="13" max="13" width="10" style="43" hidden="1" customWidth="1" outlineLevel="1"/>
    <col min="14" max="14" width="9.85546875" style="43" hidden="1" customWidth="1" outlineLevel="1"/>
    <col min="15" max="15" width="9.140625" style="43" hidden="1" customWidth="1" outlineLevel="1"/>
    <col min="16" max="16" width="11.28515625" style="43" hidden="1" customWidth="1" outlineLevel="1"/>
    <col min="17" max="17" width="11.85546875" style="43" customWidth="1" collapsed="1"/>
    <col min="18" max="18" width="4.140625" style="43" customWidth="1"/>
    <col min="19" max="19" width="7.140625" style="43" hidden="1" customWidth="1" outlineLevel="1"/>
    <col min="20" max="20" width="11.5703125" style="43" hidden="1" customWidth="1" outlineLevel="1"/>
    <col min="21" max="21" width="6.28515625" style="43" hidden="1" customWidth="1" outlineLevel="1"/>
    <col min="22" max="22" width="9.7109375" style="43" hidden="1" customWidth="1" outlineLevel="1"/>
    <col min="23" max="23" width="9.85546875" style="43" hidden="1" customWidth="1" outlineLevel="1"/>
    <col min="24" max="24" width="9.28515625" style="43" hidden="1" customWidth="1" outlineLevel="1"/>
    <col min="25" max="25" width="13.5703125" style="43" hidden="1" customWidth="1" outlineLevel="1"/>
    <col min="26" max="26" width="7.7109375" style="43" hidden="1" customWidth="1" outlineLevel="1"/>
    <col min="27" max="27" width="12.140625" style="43" customWidth="1" collapsed="1"/>
    <col min="28" max="16384" width="9.140625" style="43"/>
  </cols>
  <sheetData>
    <row r="1" spans="1:46" ht="18" x14ac:dyDescent="0.2">
      <c r="A1" s="577" t="s">
        <v>530</v>
      </c>
      <c r="B1" s="583"/>
      <c r="C1" s="583"/>
      <c r="D1" s="583"/>
      <c r="E1" s="583"/>
      <c r="F1" s="583"/>
      <c r="G1" s="583"/>
      <c r="H1" s="583"/>
      <c r="I1" s="583"/>
      <c r="J1" s="583"/>
      <c r="K1" s="583"/>
      <c r="L1" s="583"/>
      <c r="M1" s="583"/>
      <c r="N1" s="583"/>
      <c r="O1" s="583"/>
      <c r="P1" s="583"/>
      <c r="Q1" s="583"/>
      <c r="R1" s="583"/>
      <c r="S1" s="583"/>
      <c r="T1" s="583"/>
      <c r="U1" s="583"/>
      <c r="V1" s="583"/>
      <c r="W1" s="583"/>
      <c r="X1" s="590"/>
      <c r="Y1" s="590"/>
      <c r="Z1" s="590"/>
      <c r="AA1" s="590"/>
    </row>
    <row r="2" spans="1:46" ht="14.25" x14ac:dyDescent="0.2">
      <c r="A2" s="578"/>
      <c r="B2" s="583"/>
      <c r="C2" s="583"/>
      <c r="D2" s="583"/>
      <c r="E2" s="583"/>
      <c r="F2" s="583"/>
      <c r="G2" s="583"/>
      <c r="H2" s="583"/>
      <c r="I2" s="583"/>
      <c r="J2" s="583"/>
      <c r="K2" s="583"/>
      <c r="L2" s="583"/>
      <c r="M2" s="583"/>
      <c r="N2" s="583"/>
      <c r="O2" s="583"/>
      <c r="P2" s="583"/>
      <c r="Q2" s="583"/>
      <c r="R2" s="583"/>
      <c r="S2" s="583"/>
      <c r="T2" s="583"/>
      <c r="U2" s="583"/>
      <c r="V2" s="583"/>
      <c r="W2" s="583"/>
      <c r="X2" s="590"/>
      <c r="Y2" s="590"/>
      <c r="Z2" s="590"/>
      <c r="AA2" s="590"/>
    </row>
    <row r="3" spans="1:46" ht="14.25" x14ac:dyDescent="0.2">
      <c r="A3" s="579" t="s">
        <v>523</v>
      </c>
      <c r="B3" s="583"/>
      <c r="C3" s="583"/>
      <c r="D3" s="583"/>
      <c r="E3" s="583"/>
      <c r="F3" s="583"/>
      <c r="G3" s="583"/>
      <c r="H3" s="583"/>
      <c r="I3" s="583"/>
      <c r="J3" s="583"/>
      <c r="K3" s="583"/>
      <c r="L3" s="583"/>
      <c r="M3" s="583"/>
      <c r="N3" s="583"/>
      <c r="O3" s="583"/>
      <c r="P3" s="583"/>
      <c r="Q3" s="583"/>
      <c r="R3" s="583"/>
      <c r="S3" s="583"/>
      <c r="T3" s="583"/>
      <c r="U3" s="583"/>
      <c r="V3" s="583"/>
      <c r="W3" s="583"/>
      <c r="X3" s="583"/>
      <c r="Y3" s="583"/>
      <c r="Z3" s="583"/>
      <c r="AA3" s="583"/>
    </row>
    <row r="4" spans="1:46" x14ac:dyDescent="0.2">
      <c r="A4" s="579"/>
      <c r="B4" s="583"/>
      <c r="C4" s="583"/>
      <c r="D4" s="583"/>
      <c r="E4" s="583"/>
      <c r="F4" s="583"/>
      <c r="G4" s="583"/>
      <c r="H4" s="583"/>
      <c r="I4" s="583"/>
      <c r="J4" s="583"/>
      <c r="K4" s="583"/>
      <c r="L4" s="583"/>
      <c r="M4" s="583"/>
      <c r="N4" s="583"/>
      <c r="O4" s="583"/>
      <c r="P4" s="583"/>
      <c r="Q4" s="583"/>
      <c r="R4" s="583"/>
      <c r="S4" s="583"/>
      <c r="T4" s="583"/>
      <c r="U4" s="583"/>
      <c r="V4" s="583"/>
      <c r="W4" s="583"/>
      <c r="X4" s="583"/>
      <c r="Y4" s="583"/>
      <c r="Z4" s="583"/>
      <c r="AA4" s="583"/>
    </row>
    <row r="5" spans="1:46" ht="15" thickBot="1" x14ac:dyDescent="0.25">
      <c r="A5" s="580" t="s">
        <v>524</v>
      </c>
      <c r="B5" s="581"/>
      <c r="C5" s="582"/>
      <c r="D5" s="582"/>
      <c r="E5" s="582"/>
      <c r="F5" s="582"/>
      <c r="G5" s="582"/>
      <c r="H5" s="582"/>
      <c r="I5" s="582"/>
      <c r="J5" s="582"/>
      <c r="K5" s="582"/>
      <c r="L5" s="582"/>
      <c r="M5" s="582"/>
      <c r="N5" s="582"/>
      <c r="O5" s="582"/>
      <c r="P5" s="582"/>
      <c r="Q5" s="581"/>
      <c r="R5" s="581"/>
      <c r="S5" s="582"/>
      <c r="T5" s="582"/>
      <c r="U5" s="582"/>
      <c r="V5" s="582"/>
      <c r="W5" s="582"/>
      <c r="X5" s="582"/>
      <c r="Y5" s="582"/>
      <c r="Z5" s="582"/>
      <c r="AA5" s="581"/>
    </row>
    <row r="6" spans="1:46" ht="31.5" customHeight="1" x14ac:dyDescent="0.25">
      <c r="A6" s="583"/>
      <c r="B6" s="583"/>
      <c r="C6" s="668" t="s">
        <v>136</v>
      </c>
      <c r="D6" s="668"/>
      <c r="E6" s="668"/>
      <c r="F6" s="668"/>
      <c r="G6" s="668"/>
      <c r="H6" s="668"/>
      <c r="I6" s="668"/>
      <c r="J6" s="668"/>
      <c r="K6" s="668"/>
      <c r="L6" s="668"/>
      <c r="M6" s="668"/>
      <c r="N6" s="668"/>
      <c r="O6" s="668"/>
      <c r="P6" s="668"/>
      <c r="Q6" s="668"/>
      <c r="R6" s="583"/>
      <c r="S6" s="668" t="s">
        <v>504</v>
      </c>
      <c r="T6" s="668"/>
      <c r="U6" s="668"/>
      <c r="V6" s="668"/>
      <c r="W6" s="668"/>
      <c r="X6" s="668"/>
      <c r="Y6" s="668"/>
      <c r="Z6" s="668"/>
      <c r="AA6" s="668"/>
    </row>
    <row r="7" spans="1:46" ht="43.5" customHeight="1" x14ac:dyDescent="0.2">
      <c r="A7" s="584" t="s">
        <v>13</v>
      </c>
      <c r="B7" s="585" t="s">
        <v>21</v>
      </c>
      <c r="C7" s="586" t="s">
        <v>541</v>
      </c>
      <c r="D7" s="586" t="s">
        <v>544</v>
      </c>
      <c r="E7" s="586" t="s">
        <v>506</v>
      </c>
      <c r="F7" s="586" t="s">
        <v>507</v>
      </c>
      <c r="G7" s="586" t="s">
        <v>508</v>
      </c>
      <c r="H7" s="586" t="s">
        <v>509</v>
      </c>
      <c r="I7" s="609" t="s">
        <v>510</v>
      </c>
      <c r="J7" s="586" t="s">
        <v>511</v>
      </c>
      <c r="K7" s="586" t="s">
        <v>512</v>
      </c>
      <c r="L7" s="586" t="s">
        <v>513</v>
      </c>
      <c r="M7" s="587" t="s">
        <v>514</v>
      </c>
      <c r="N7" s="587" t="s">
        <v>515</v>
      </c>
      <c r="O7" s="586" t="s">
        <v>516</v>
      </c>
      <c r="P7" s="586" t="s">
        <v>517</v>
      </c>
      <c r="Q7" s="617" t="s">
        <v>518</v>
      </c>
      <c r="R7" s="618"/>
      <c r="S7" s="586" t="s">
        <v>507</v>
      </c>
      <c r="T7" s="586" t="s">
        <v>511</v>
      </c>
      <c r="U7" s="586" t="s">
        <v>512</v>
      </c>
      <c r="V7" s="586" t="s">
        <v>513</v>
      </c>
      <c r="W7" s="587" t="s">
        <v>519</v>
      </c>
      <c r="X7" s="587" t="s">
        <v>515</v>
      </c>
      <c r="Y7" s="587" t="s">
        <v>540</v>
      </c>
      <c r="Z7" s="586" t="s">
        <v>516</v>
      </c>
      <c r="AA7" s="617" t="s">
        <v>520</v>
      </c>
    </row>
    <row r="8" spans="1:46" x14ac:dyDescent="0.2">
      <c r="A8" s="588" t="s">
        <v>27</v>
      </c>
      <c r="B8" s="589"/>
      <c r="C8" s="590">
        <v>0</v>
      </c>
      <c r="D8" s="590">
        <v>224</v>
      </c>
      <c r="E8" s="590">
        <v>0</v>
      </c>
      <c r="F8" s="590">
        <v>21</v>
      </c>
      <c r="G8" s="590">
        <v>0</v>
      </c>
      <c r="H8" s="590">
        <v>875</v>
      </c>
      <c r="I8" s="590">
        <v>415</v>
      </c>
      <c r="J8" s="590">
        <v>168</v>
      </c>
      <c r="K8" s="590">
        <v>0</v>
      </c>
      <c r="L8" s="590">
        <v>1149</v>
      </c>
      <c r="M8" s="590">
        <v>636</v>
      </c>
      <c r="N8" s="590">
        <v>446</v>
      </c>
      <c r="O8" s="590">
        <v>273</v>
      </c>
      <c r="P8" s="590">
        <v>78</v>
      </c>
      <c r="Q8" s="591">
        <v>4285</v>
      </c>
      <c r="R8" s="590"/>
      <c r="S8" s="590">
        <v>48</v>
      </c>
      <c r="T8" s="590">
        <v>18</v>
      </c>
      <c r="U8" s="590">
        <v>0</v>
      </c>
      <c r="V8" s="590">
        <v>94</v>
      </c>
      <c r="W8" s="590">
        <v>50</v>
      </c>
      <c r="X8" s="590">
        <v>38</v>
      </c>
      <c r="Y8" s="590">
        <v>674</v>
      </c>
      <c r="Z8" s="43">
        <v>714</v>
      </c>
      <c r="AA8" s="591">
        <v>1636</v>
      </c>
    </row>
    <row r="9" spans="1:46" x14ac:dyDescent="0.2">
      <c r="A9" s="588" t="s">
        <v>107</v>
      </c>
      <c r="B9" s="589"/>
      <c r="C9" s="592">
        <v>0</v>
      </c>
      <c r="D9" s="592">
        <v>1037</v>
      </c>
      <c r="E9" s="592">
        <v>0</v>
      </c>
      <c r="F9" s="592">
        <v>46</v>
      </c>
      <c r="G9" s="592">
        <v>202</v>
      </c>
      <c r="H9" s="592">
        <v>1499</v>
      </c>
      <c r="I9" s="592">
        <v>712</v>
      </c>
      <c r="J9" s="592">
        <v>251</v>
      </c>
      <c r="K9" s="592">
        <v>133</v>
      </c>
      <c r="L9" s="592">
        <v>938</v>
      </c>
      <c r="M9" s="592">
        <v>871</v>
      </c>
      <c r="N9" s="592">
        <v>438</v>
      </c>
      <c r="O9" s="592">
        <v>318</v>
      </c>
      <c r="P9" s="592">
        <v>146</v>
      </c>
      <c r="Q9" s="593">
        <v>6591</v>
      </c>
      <c r="R9" s="592"/>
      <c r="S9" s="592">
        <v>50</v>
      </c>
      <c r="T9" s="592">
        <v>22</v>
      </c>
      <c r="U9" s="592">
        <v>20</v>
      </c>
      <c r="V9" s="592">
        <v>186</v>
      </c>
      <c r="W9" s="592">
        <v>97</v>
      </c>
      <c r="X9" s="592">
        <v>30</v>
      </c>
      <c r="Y9" s="592">
        <v>740</v>
      </c>
      <c r="Z9" s="43">
        <v>958</v>
      </c>
      <c r="AA9" s="593">
        <v>2103</v>
      </c>
    </row>
    <row r="10" spans="1:46" x14ac:dyDescent="0.2">
      <c r="A10" s="588" t="s">
        <v>298</v>
      </c>
      <c r="B10" s="589"/>
      <c r="C10" s="590">
        <v>1</v>
      </c>
      <c r="D10" s="590">
        <v>2023</v>
      </c>
      <c r="E10" s="590">
        <v>0</v>
      </c>
      <c r="F10" s="590">
        <v>64</v>
      </c>
      <c r="G10" s="590">
        <v>356</v>
      </c>
      <c r="H10" s="590">
        <v>1994</v>
      </c>
      <c r="I10" s="590">
        <v>959</v>
      </c>
      <c r="J10" s="590">
        <v>241</v>
      </c>
      <c r="K10" s="590">
        <v>169</v>
      </c>
      <c r="L10" s="590">
        <v>714</v>
      </c>
      <c r="M10" s="590">
        <v>983</v>
      </c>
      <c r="N10" s="590">
        <v>497</v>
      </c>
      <c r="O10" s="590">
        <v>369</v>
      </c>
      <c r="P10" s="590">
        <v>208</v>
      </c>
      <c r="Q10" s="591">
        <v>8578</v>
      </c>
      <c r="R10" s="590"/>
      <c r="S10" s="594">
        <v>52</v>
      </c>
      <c r="T10" s="594">
        <v>35</v>
      </c>
      <c r="U10" s="594">
        <v>23</v>
      </c>
      <c r="V10" s="594">
        <v>218</v>
      </c>
      <c r="W10" s="595">
        <v>124</v>
      </c>
      <c r="X10" s="595">
        <v>49</v>
      </c>
      <c r="Y10" s="595">
        <v>673</v>
      </c>
      <c r="Z10" s="43">
        <v>1000</v>
      </c>
      <c r="AA10" s="591">
        <v>2174</v>
      </c>
    </row>
    <row r="11" spans="1:46" x14ac:dyDescent="0.2">
      <c r="A11" s="583"/>
      <c r="B11" s="589"/>
      <c r="C11" s="590"/>
      <c r="D11" s="590"/>
      <c r="E11" s="590"/>
      <c r="F11" s="590"/>
      <c r="G11" s="590"/>
      <c r="H11" s="590"/>
      <c r="I11" s="590"/>
      <c r="J11" s="590"/>
      <c r="K11" s="590"/>
      <c r="L11" s="590"/>
      <c r="M11" s="590"/>
      <c r="N11" s="590"/>
      <c r="O11" s="590"/>
      <c r="P11" s="590"/>
      <c r="Q11" s="591"/>
      <c r="R11" s="590"/>
      <c r="S11" s="590"/>
      <c r="T11" s="590"/>
      <c r="U11" s="590"/>
      <c r="V11" s="590"/>
      <c r="W11" s="590"/>
      <c r="X11" s="590"/>
      <c r="Y11" s="590"/>
      <c r="AA11" s="590"/>
    </row>
    <row r="12" spans="1:46" x14ac:dyDescent="0.2">
      <c r="A12" s="596" t="s">
        <v>27</v>
      </c>
      <c r="B12" s="597" t="s">
        <v>22</v>
      </c>
      <c r="C12" s="598">
        <v>0</v>
      </c>
      <c r="D12" s="598">
        <v>45</v>
      </c>
      <c r="E12" s="598">
        <v>0</v>
      </c>
      <c r="F12" s="598">
        <v>6</v>
      </c>
      <c r="G12" s="598">
        <v>0</v>
      </c>
      <c r="H12" s="598">
        <v>115</v>
      </c>
      <c r="I12" s="598">
        <v>47</v>
      </c>
      <c r="J12" s="598">
        <v>25</v>
      </c>
      <c r="K12" s="599">
        <v>0</v>
      </c>
      <c r="L12" s="598">
        <v>198</v>
      </c>
      <c r="M12" s="599">
        <v>105</v>
      </c>
      <c r="N12" s="598">
        <v>76</v>
      </c>
      <c r="O12" s="598">
        <v>58</v>
      </c>
      <c r="P12" s="598">
        <v>18</v>
      </c>
      <c r="Q12" s="600">
        <v>693</v>
      </c>
      <c r="R12" s="601"/>
      <c r="S12" s="598">
        <v>15</v>
      </c>
      <c r="T12" s="598">
        <v>2</v>
      </c>
      <c r="U12" s="598">
        <v>0</v>
      </c>
      <c r="V12" s="598">
        <v>18</v>
      </c>
      <c r="W12" s="598">
        <v>18</v>
      </c>
      <c r="X12" s="598">
        <v>6</v>
      </c>
      <c r="Y12" s="598">
        <v>143</v>
      </c>
      <c r="Z12" s="43">
        <v>115</v>
      </c>
      <c r="AA12" s="600">
        <v>317</v>
      </c>
    </row>
    <row r="13" spans="1:46" x14ac:dyDescent="0.2">
      <c r="A13" s="583"/>
      <c r="B13" s="601" t="s">
        <v>23</v>
      </c>
      <c r="C13" s="598">
        <v>0</v>
      </c>
      <c r="D13" s="598">
        <v>59</v>
      </c>
      <c r="E13" s="598">
        <v>0</v>
      </c>
      <c r="F13" s="598">
        <v>4</v>
      </c>
      <c r="G13" s="598">
        <v>0</v>
      </c>
      <c r="H13" s="598">
        <v>235</v>
      </c>
      <c r="I13" s="598">
        <v>112</v>
      </c>
      <c r="J13" s="598">
        <v>48</v>
      </c>
      <c r="K13" s="590">
        <v>0</v>
      </c>
      <c r="L13" s="598">
        <v>331</v>
      </c>
      <c r="M13" s="590">
        <v>205</v>
      </c>
      <c r="N13" s="598">
        <v>139</v>
      </c>
      <c r="O13" s="598">
        <v>79</v>
      </c>
      <c r="P13" s="598">
        <v>16</v>
      </c>
      <c r="Q13" s="600">
        <v>1228</v>
      </c>
      <c r="R13" s="583"/>
      <c r="S13" s="598">
        <v>11</v>
      </c>
      <c r="T13" s="598">
        <v>6</v>
      </c>
      <c r="U13" s="598">
        <v>0</v>
      </c>
      <c r="V13" s="598">
        <v>29</v>
      </c>
      <c r="W13" s="598">
        <v>7</v>
      </c>
      <c r="X13" s="598">
        <v>13</v>
      </c>
      <c r="Y13" s="598">
        <v>183</v>
      </c>
      <c r="Z13" s="43">
        <v>213</v>
      </c>
      <c r="AA13" s="600">
        <v>462</v>
      </c>
    </row>
    <row r="14" spans="1:46" x14ac:dyDescent="0.2">
      <c r="A14" s="583"/>
      <c r="B14" s="601" t="s">
        <v>24</v>
      </c>
      <c r="C14" s="598">
        <v>0</v>
      </c>
      <c r="D14" s="598">
        <v>53</v>
      </c>
      <c r="E14" s="598">
        <v>0</v>
      </c>
      <c r="F14" s="598">
        <v>7</v>
      </c>
      <c r="G14" s="598">
        <v>0</v>
      </c>
      <c r="H14" s="598">
        <v>228</v>
      </c>
      <c r="I14" s="598">
        <v>104</v>
      </c>
      <c r="J14" s="598">
        <v>55</v>
      </c>
      <c r="K14" s="590">
        <v>0</v>
      </c>
      <c r="L14" s="598">
        <v>281</v>
      </c>
      <c r="M14" s="590">
        <v>146</v>
      </c>
      <c r="N14" s="598">
        <v>109</v>
      </c>
      <c r="O14" s="598">
        <v>59</v>
      </c>
      <c r="P14" s="598">
        <v>19</v>
      </c>
      <c r="Q14" s="600">
        <v>1061</v>
      </c>
      <c r="R14" s="583"/>
      <c r="S14" s="598">
        <v>11</v>
      </c>
      <c r="T14" s="598">
        <v>4</v>
      </c>
      <c r="U14" s="598">
        <v>0</v>
      </c>
      <c r="V14" s="598">
        <v>22</v>
      </c>
      <c r="W14" s="598">
        <v>12</v>
      </c>
      <c r="X14" s="598">
        <v>10</v>
      </c>
      <c r="Y14" s="598">
        <v>181</v>
      </c>
      <c r="Z14" s="43">
        <v>195</v>
      </c>
      <c r="AA14" s="600">
        <v>435</v>
      </c>
    </row>
    <row r="15" spans="1:46" x14ac:dyDescent="0.2">
      <c r="A15" s="583"/>
      <c r="B15" s="602" t="s">
        <v>25</v>
      </c>
      <c r="C15" s="598">
        <v>0</v>
      </c>
      <c r="D15" s="598">
        <v>67</v>
      </c>
      <c r="E15" s="598">
        <v>0</v>
      </c>
      <c r="F15" s="598">
        <v>4</v>
      </c>
      <c r="G15" s="598">
        <v>0</v>
      </c>
      <c r="H15" s="598">
        <v>297</v>
      </c>
      <c r="I15" s="598">
        <v>152</v>
      </c>
      <c r="J15" s="598">
        <v>40</v>
      </c>
      <c r="K15" s="590">
        <v>0</v>
      </c>
      <c r="L15" s="598">
        <v>339</v>
      </c>
      <c r="M15" s="590">
        <v>180</v>
      </c>
      <c r="N15" s="598">
        <v>122</v>
      </c>
      <c r="O15" s="598">
        <v>77</v>
      </c>
      <c r="P15" s="598">
        <v>25</v>
      </c>
      <c r="Q15" s="600">
        <v>1303</v>
      </c>
      <c r="R15" s="583"/>
      <c r="S15" s="598">
        <v>11</v>
      </c>
      <c r="T15" s="598">
        <v>6</v>
      </c>
      <c r="U15" s="598">
        <v>0</v>
      </c>
      <c r="V15" s="598">
        <v>25</v>
      </c>
      <c r="W15" s="598">
        <v>13</v>
      </c>
      <c r="X15" s="598">
        <v>9</v>
      </c>
      <c r="Y15" s="598">
        <v>167</v>
      </c>
      <c r="Z15" s="43">
        <v>191</v>
      </c>
      <c r="AA15" s="600">
        <v>422</v>
      </c>
    </row>
    <row r="16" spans="1:46" s="362" customFormat="1" ht="27" customHeight="1" x14ac:dyDescent="0.2">
      <c r="A16" s="596" t="s">
        <v>107</v>
      </c>
      <c r="B16" s="597" t="s">
        <v>22</v>
      </c>
      <c r="C16" s="599">
        <v>0</v>
      </c>
      <c r="D16" s="599">
        <v>87</v>
      </c>
      <c r="E16" s="599">
        <v>0</v>
      </c>
      <c r="F16" s="599">
        <v>7</v>
      </c>
      <c r="G16" s="599">
        <v>16</v>
      </c>
      <c r="H16" s="599">
        <v>312</v>
      </c>
      <c r="I16" s="599">
        <v>127</v>
      </c>
      <c r="J16" s="599">
        <v>50</v>
      </c>
      <c r="K16" s="599">
        <v>12</v>
      </c>
      <c r="L16" s="599">
        <v>275</v>
      </c>
      <c r="M16" s="599">
        <v>171</v>
      </c>
      <c r="N16" s="599">
        <v>92</v>
      </c>
      <c r="O16" s="599">
        <v>54</v>
      </c>
      <c r="P16" s="599">
        <v>23</v>
      </c>
      <c r="Q16" s="600">
        <v>1226</v>
      </c>
      <c r="R16" s="601"/>
      <c r="S16" s="599">
        <v>14</v>
      </c>
      <c r="T16" s="599">
        <v>6</v>
      </c>
      <c r="U16" s="599">
        <v>4</v>
      </c>
      <c r="V16" s="599">
        <v>24</v>
      </c>
      <c r="W16" s="599">
        <v>16</v>
      </c>
      <c r="X16" s="599">
        <v>11</v>
      </c>
      <c r="Y16" s="599">
        <v>206</v>
      </c>
      <c r="Z16" s="362">
        <v>205</v>
      </c>
      <c r="AA16" s="600">
        <v>486</v>
      </c>
      <c r="AB16" s="369"/>
      <c r="AC16" s="369"/>
      <c r="AD16" s="369"/>
      <c r="AE16" s="369"/>
      <c r="AF16" s="369"/>
      <c r="AG16" s="369"/>
      <c r="AH16" s="369"/>
      <c r="AI16" s="297"/>
      <c r="AJ16" s="369"/>
      <c r="AK16" s="368"/>
      <c r="AL16" s="368"/>
      <c r="AM16" s="368"/>
      <c r="AN16" s="368"/>
      <c r="AO16" s="368"/>
      <c r="AP16" s="368"/>
      <c r="AQ16" s="368"/>
      <c r="AR16" s="472"/>
      <c r="AT16" s="472"/>
    </row>
    <row r="17" spans="1:46" x14ac:dyDescent="0.2">
      <c r="A17" s="583"/>
      <c r="B17" s="601" t="s">
        <v>23</v>
      </c>
      <c r="C17" s="590">
        <v>0</v>
      </c>
      <c r="D17" s="590">
        <v>226</v>
      </c>
      <c r="E17" s="590">
        <v>0</v>
      </c>
      <c r="F17" s="590">
        <v>12</v>
      </c>
      <c r="G17" s="590">
        <v>54</v>
      </c>
      <c r="H17" s="590">
        <v>315</v>
      </c>
      <c r="I17" s="590">
        <v>171</v>
      </c>
      <c r="J17" s="590">
        <v>61</v>
      </c>
      <c r="K17" s="590">
        <v>36</v>
      </c>
      <c r="L17" s="590">
        <v>244</v>
      </c>
      <c r="M17" s="590">
        <v>233</v>
      </c>
      <c r="N17" s="590">
        <v>81</v>
      </c>
      <c r="O17" s="590">
        <v>67</v>
      </c>
      <c r="P17" s="590">
        <v>33</v>
      </c>
      <c r="Q17" s="600">
        <v>1533</v>
      </c>
      <c r="R17" s="583"/>
      <c r="S17" s="590">
        <v>10</v>
      </c>
      <c r="T17" s="590">
        <v>2</v>
      </c>
      <c r="U17" s="590">
        <v>7</v>
      </c>
      <c r="V17" s="590">
        <v>60</v>
      </c>
      <c r="W17" s="590">
        <v>28</v>
      </c>
      <c r="X17" s="590">
        <v>6</v>
      </c>
      <c r="Y17" s="590">
        <v>179</v>
      </c>
      <c r="Z17" s="43">
        <v>228</v>
      </c>
      <c r="AA17" s="600">
        <v>520</v>
      </c>
    </row>
    <row r="18" spans="1:46" x14ac:dyDescent="0.2">
      <c r="A18" s="583"/>
      <c r="B18" s="601" t="s">
        <v>24</v>
      </c>
      <c r="C18" s="590">
        <v>0</v>
      </c>
      <c r="D18" s="590">
        <v>330</v>
      </c>
      <c r="E18" s="590">
        <v>0</v>
      </c>
      <c r="F18" s="590">
        <v>7</v>
      </c>
      <c r="G18" s="590">
        <v>69</v>
      </c>
      <c r="H18" s="590">
        <v>417</v>
      </c>
      <c r="I18" s="590">
        <v>176</v>
      </c>
      <c r="J18" s="590">
        <v>75</v>
      </c>
      <c r="K18" s="590">
        <v>28</v>
      </c>
      <c r="L18" s="590">
        <v>201</v>
      </c>
      <c r="M18" s="590">
        <v>212</v>
      </c>
      <c r="N18" s="590">
        <v>131</v>
      </c>
      <c r="O18" s="590">
        <v>76</v>
      </c>
      <c r="P18" s="590">
        <v>42</v>
      </c>
      <c r="Q18" s="600">
        <v>1764</v>
      </c>
      <c r="R18" s="583"/>
      <c r="S18" s="590">
        <v>12</v>
      </c>
      <c r="T18" s="590">
        <v>8</v>
      </c>
      <c r="U18" s="590">
        <v>6</v>
      </c>
      <c r="V18" s="590">
        <v>47</v>
      </c>
      <c r="W18" s="590">
        <v>22</v>
      </c>
      <c r="X18" s="590">
        <v>6</v>
      </c>
      <c r="Y18" s="590">
        <v>170</v>
      </c>
      <c r="Z18" s="43">
        <v>253</v>
      </c>
      <c r="AA18" s="600">
        <v>524</v>
      </c>
    </row>
    <row r="19" spans="1:46" x14ac:dyDescent="0.2">
      <c r="A19" s="583"/>
      <c r="B19" s="602" t="s">
        <v>25</v>
      </c>
      <c r="C19" s="590">
        <v>0</v>
      </c>
      <c r="D19" s="590">
        <v>394</v>
      </c>
      <c r="E19" s="590">
        <v>0</v>
      </c>
      <c r="F19" s="590">
        <v>20</v>
      </c>
      <c r="G19" s="590">
        <v>63</v>
      </c>
      <c r="H19" s="590">
        <v>455</v>
      </c>
      <c r="I19" s="590">
        <v>238</v>
      </c>
      <c r="J19" s="590">
        <v>65</v>
      </c>
      <c r="K19" s="590">
        <v>57</v>
      </c>
      <c r="L19" s="590">
        <v>218</v>
      </c>
      <c r="M19" s="590">
        <v>255</v>
      </c>
      <c r="N19" s="590">
        <v>134</v>
      </c>
      <c r="O19" s="590">
        <v>121</v>
      </c>
      <c r="P19" s="590">
        <v>48</v>
      </c>
      <c r="Q19" s="600">
        <v>2068</v>
      </c>
      <c r="R19" s="583"/>
      <c r="S19" s="590">
        <v>14</v>
      </c>
      <c r="T19" s="590">
        <v>6</v>
      </c>
      <c r="U19" s="590">
        <v>3</v>
      </c>
      <c r="V19" s="590">
        <v>55</v>
      </c>
      <c r="W19" s="590">
        <v>31</v>
      </c>
      <c r="X19" s="590">
        <v>7</v>
      </c>
      <c r="Y19" s="590">
        <v>185</v>
      </c>
      <c r="Z19" s="43">
        <v>272</v>
      </c>
      <c r="AA19" s="600">
        <v>573</v>
      </c>
    </row>
    <row r="20" spans="1:46" s="362" customFormat="1" ht="27" customHeight="1" x14ac:dyDescent="0.2">
      <c r="A20" s="596" t="s">
        <v>298</v>
      </c>
      <c r="B20" s="597" t="s">
        <v>22</v>
      </c>
      <c r="C20" s="599">
        <v>0</v>
      </c>
      <c r="D20" s="599">
        <v>376</v>
      </c>
      <c r="E20" s="599">
        <v>0</v>
      </c>
      <c r="F20" s="599">
        <v>13</v>
      </c>
      <c r="G20" s="599">
        <v>57</v>
      </c>
      <c r="H20" s="599">
        <v>493</v>
      </c>
      <c r="I20" s="599">
        <v>236</v>
      </c>
      <c r="J20" s="599">
        <v>64</v>
      </c>
      <c r="K20" s="599">
        <v>47</v>
      </c>
      <c r="L20" s="599">
        <v>168</v>
      </c>
      <c r="M20" s="599">
        <v>218</v>
      </c>
      <c r="N20" s="599">
        <v>122</v>
      </c>
      <c r="O20" s="599">
        <v>94</v>
      </c>
      <c r="P20" s="599">
        <v>56</v>
      </c>
      <c r="Q20" s="600">
        <v>1944</v>
      </c>
      <c r="R20" s="601"/>
      <c r="S20" s="599">
        <v>9</v>
      </c>
      <c r="T20" s="599">
        <v>5</v>
      </c>
      <c r="U20" s="599">
        <v>3</v>
      </c>
      <c r="V20" s="599">
        <v>39</v>
      </c>
      <c r="W20" s="599">
        <v>24</v>
      </c>
      <c r="X20" s="599">
        <v>16</v>
      </c>
      <c r="Y20" s="599">
        <v>178</v>
      </c>
      <c r="Z20" s="362">
        <v>237</v>
      </c>
      <c r="AA20" s="600">
        <v>511</v>
      </c>
      <c r="AB20" s="369"/>
      <c r="AC20" s="369"/>
      <c r="AD20" s="369"/>
      <c r="AE20" s="369"/>
      <c r="AF20" s="369"/>
      <c r="AG20" s="369"/>
      <c r="AH20" s="369"/>
      <c r="AI20" s="297"/>
      <c r="AJ20" s="369"/>
      <c r="AK20" s="368"/>
      <c r="AL20" s="368"/>
      <c r="AM20" s="368"/>
      <c r="AN20" s="368"/>
      <c r="AO20" s="368"/>
      <c r="AP20" s="368"/>
      <c r="AQ20" s="368"/>
      <c r="AR20" s="472"/>
      <c r="AT20" s="472"/>
    </row>
    <row r="21" spans="1:46" x14ac:dyDescent="0.2">
      <c r="A21" s="583"/>
      <c r="B21" s="601" t="s">
        <v>23</v>
      </c>
      <c r="C21" s="590">
        <v>0</v>
      </c>
      <c r="D21" s="590">
        <v>420</v>
      </c>
      <c r="E21" s="590">
        <v>0</v>
      </c>
      <c r="F21" s="590">
        <v>17</v>
      </c>
      <c r="G21" s="590">
        <v>80</v>
      </c>
      <c r="H21" s="590">
        <v>441</v>
      </c>
      <c r="I21" s="590">
        <v>241</v>
      </c>
      <c r="J21" s="590">
        <v>57</v>
      </c>
      <c r="K21" s="590">
        <v>34</v>
      </c>
      <c r="L21" s="590">
        <v>225</v>
      </c>
      <c r="M21" s="590">
        <v>234</v>
      </c>
      <c r="N21" s="590">
        <v>98</v>
      </c>
      <c r="O21" s="590">
        <v>91</v>
      </c>
      <c r="P21" s="590">
        <v>40</v>
      </c>
      <c r="Q21" s="600">
        <v>1978</v>
      </c>
      <c r="R21" s="583"/>
      <c r="S21" s="590">
        <v>19</v>
      </c>
      <c r="T21" s="590">
        <v>11</v>
      </c>
      <c r="U21" s="590">
        <v>7</v>
      </c>
      <c r="V21" s="590">
        <v>42</v>
      </c>
      <c r="W21" s="590">
        <v>23</v>
      </c>
      <c r="X21" s="590">
        <v>14</v>
      </c>
      <c r="Y21" s="590">
        <v>154</v>
      </c>
      <c r="Z21" s="43">
        <v>283</v>
      </c>
      <c r="AA21" s="600">
        <v>553</v>
      </c>
    </row>
    <row r="22" spans="1:46" x14ac:dyDescent="0.2">
      <c r="A22" s="583"/>
      <c r="B22" s="601" t="s">
        <v>24</v>
      </c>
      <c r="C22" s="590">
        <v>0</v>
      </c>
      <c r="D22" s="590">
        <v>472</v>
      </c>
      <c r="E22" s="590">
        <v>0</v>
      </c>
      <c r="F22" s="590">
        <v>18</v>
      </c>
      <c r="G22" s="590">
        <v>97</v>
      </c>
      <c r="H22" s="590">
        <v>494</v>
      </c>
      <c r="I22" s="590">
        <v>213</v>
      </c>
      <c r="J22" s="590">
        <v>56</v>
      </c>
      <c r="K22" s="590">
        <v>26</v>
      </c>
      <c r="L22" s="590">
        <v>155</v>
      </c>
      <c r="M22" s="590">
        <v>235</v>
      </c>
      <c r="N22" s="590">
        <v>124</v>
      </c>
      <c r="O22" s="590">
        <v>77</v>
      </c>
      <c r="P22" s="590">
        <v>39</v>
      </c>
      <c r="Q22" s="600">
        <v>2006</v>
      </c>
      <c r="R22" s="583"/>
      <c r="S22" s="590">
        <v>13</v>
      </c>
      <c r="T22" s="590">
        <v>3</v>
      </c>
      <c r="U22" s="590">
        <v>7</v>
      </c>
      <c r="V22" s="590">
        <v>48</v>
      </c>
      <c r="W22" s="590">
        <v>26</v>
      </c>
      <c r="X22" s="590">
        <v>10</v>
      </c>
      <c r="Y22" s="590">
        <v>163</v>
      </c>
      <c r="Z22" s="43">
        <v>228</v>
      </c>
      <c r="AA22" s="600">
        <v>498</v>
      </c>
    </row>
    <row r="23" spans="1:46" x14ac:dyDescent="0.2">
      <c r="A23" s="583"/>
      <c r="B23" s="602" t="s">
        <v>25</v>
      </c>
      <c r="C23" s="590">
        <v>1</v>
      </c>
      <c r="D23" s="590">
        <v>755</v>
      </c>
      <c r="E23" s="590">
        <v>0</v>
      </c>
      <c r="F23" s="590">
        <v>16</v>
      </c>
      <c r="G23" s="590">
        <v>122</v>
      </c>
      <c r="H23" s="590">
        <v>566</v>
      </c>
      <c r="I23" s="590">
        <v>269</v>
      </c>
      <c r="J23" s="590">
        <v>64</v>
      </c>
      <c r="K23" s="590">
        <v>62</v>
      </c>
      <c r="L23" s="590">
        <v>166</v>
      </c>
      <c r="M23" s="590">
        <v>296</v>
      </c>
      <c r="N23" s="590">
        <v>153</v>
      </c>
      <c r="O23" s="590">
        <v>107</v>
      </c>
      <c r="P23" s="590">
        <v>73</v>
      </c>
      <c r="Q23" s="600">
        <v>2650</v>
      </c>
      <c r="R23" s="583"/>
      <c r="S23" s="590">
        <v>11</v>
      </c>
      <c r="T23" s="590">
        <v>16</v>
      </c>
      <c r="U23" s="590">
        <v>6</v>
      </c>
      <c r="V23" s="590">
        <v>89</v>
      </c>
      <c r="W23" s="590">
        <v>51</v>
      </c>
      <c r="X23" s="590">
        <v>9</v>
      </c>
      <c r="Y23" s="590">
        <v>178</v>
      </c>
      <c r="Z23" s="43">
        <v>252</v>
      </c>
      <c r="AA23" s="600">
        <v>612</v>
      </c>
    </row>
    <row r="24" spans="1:46" s="362" customFormat="1" ht="27" customHeight="1" x14ac:dyDescent="0.2">
      <c r="A24" s="596" t="s">
        <v>385</v>
      </c>
      <c r="B24" s="597" t="s">
        <v>22</v>
      </c>
      <c r="C24" s="590">
        <v>3</v>
      </c>
      <c r="D24" s="599">
        <v>1376</v>
      </c>
      <c r="E24" s="599">
        <v>9</v>
      </c>
      <c r="F24" s="599">
        <v>29</v>
      </c>
      <c r="G24" s="599">
        <v>203</v>
      </c>
      <c r="H24" s="599">
        <v>738</v>
      </c>
      <c r="I24" s="590">
        <v>415</v>
      </c>
      <c r="J24" s="590">
        <v>122</v>
      </c>
      <c r="K24" s="590">
        <v>81</v>
      </c>
      <c r="L24" s="590">
        <v>140</v>
      </c>
      <c r="M24" s="590">
        <v>485</v>
      </c>
      <c r="N24" s="590">
        <v>271</v>
      </c>
      <c r="O24" s="590">
        <v>188</v>
      </c>
      <c r="P24" s="590">
        <v>98</v>
      </c>
      <c r="Q24" s="600">
        <v>4158</v>
      </c>
      <c r="R24" s="601"/>
      <c r="S24" s="599">
        <v>27</v>
      </c>
      <c r="T24" s="599">
        <v>8</v>
      </c>
      <c r="U24" s="590">
        <v>13</v>
      </c>
      <c r="V24" s="599">
        <v>110</v>
      </c>
      <c r="W24" s="599">
        <v>110</v>
      </c>
      <c r="X24" s="599">
        <v>23</v>
      </c>
      <c r="Y24" s="599">
        <v>195</v>
      </c>
      <c r="Z24" s="362">
        <v>331</v>
      </c>
      <c r="AA24" s="600">
        <v>817</v>
      </c>
      <c r="AB24" s="369"/>
      <c r="AC24" s="369"/>
      <c r="AD24" s="369"/>
      <c r="AE24" s="369"/>
      <c r="AF24" s="369"/>
      <c r="AG24" s="369"/>
      <c r="AH24" s="369"/>
      <c r="AI24" s="297"/>
      <c r="AJ24" s="369"/>
      <c r="AK24" s="368"/>
      <c r="AL24" s="368"/>
      <c r="AM24" s="368"/>
      <c r="AN24" s="368"/>
      <c r="AO24" s="368"/>
      <c r="AP24" s="368"/>
      <c r="AQ24" s="368"/>
      <c r="AR24" s="472"/>
      <c r="AT24" s="472"/>
    </row>
    <row r="25" spans="1:46" x14ac:dyDescent="0.2">
      <c r="A25" s="583"/>
      <c r="B25" s="601" t="s">
        <v>23</v>
      </c>
      <c r="C25" s="590">
        <v>42</v>
      </c>
      <c r="D25" s="590">
        <v>417</v>
      </c>
      <c r="E25" s="590">
        <v>13</v>
      </c>
      <c r="F25" s="590">
        <v>20</v>
      </c>
      <c r="G25" s="590">
        <v>146</v>
      </c>
      <c r="H25" s="590">
        <v>795</v>
      </c>
      <c r="I25" s="590">
        <v>345</v>
      </c>
      <c r="J25" s="590">
        <v>69</v>
      </c>
      <c r="K25" s="590">
        <v>78</v>
      </c>
      <c r="L25" s="590">
        <v>885</v>
      </c>
      <c r="M25" s="590">
        <v>406</v>
      </c>
      <c r="N25" s="590">
        <v>182</v>
      </c>
      <c r="O25" s="590">
        <v>162</v>
      </c>
      <c r="P25" s="590">
        <v>102</v>
      </c>
      <c r="Q25" s="600">
        <v>3662</v>
      </c>
      <c r="R25" s="583"/>
      <c r="S25" s="590">
        <v>11</v>
      </c>
      <c r="T25" s="590">
        <v>12</v>
      </c>
      <c r="U25" s="590">
        <v>12</v>
      </c>
      <c r="V25" s="590">
        <v>86</v>
      </c>
      <c r="W25" s="590">
        <v>75</v>
      </c>
      <c r="X25" s="590">
        <v>24</v>
      </c>
      <c r="Y25" s="590">
        <v>56</v>
      </c>
      <c r="Z25" s="43">
        <v>410</v>
      </c>
      <c r="AA25" s="600">
        <v>686</v>
      </c>
    </row>
    <row r="26" spans="1:46" x14ac:dyDescent="0.2">
      <c r="A26" s="583"/>
      <c r="B26" s="601" t="s">
        <v>24</v>
      </c>
      <c r="C26" s="590">
        <v>54</v>
      </c>
      <c r="D26" s="590">
        <v>4</v>
      </c>
      <c r="E26" s="590">
        <v>8</v>
      </c>
      <c r="F26" s="590">
        <v>22</v>
      </c>
      <c r="G26" s="590">
        <v>142</v>
      </c>
      <c r="H26" s="590">
        <v>686</v>
      </c>
      <c r="I26" s="590">
        <v>347</v>
      </c>
      <c r="J26" s="590">
        <v>62</v>
      </c>
      <c r="K26" s="590">
        <v>78</v>
      </c>
      <c r="L26" s="590">
        <v>1134</v>
      </c>
      <c r="M26" s="590">
        <v>350</v>
      </c>
      <c r="N26" s="590">
        <v>187</v>
      </c>
      <c r="O26" s="590">
        <v>140</v>
      </c>
      <c r="P26" s="590">
        <v>110</v>
      </c>
      <c r="Q26" s="600">
        <v>3324</v>
      </c>
      <c r="R26" s="583"/>
      <c r="S26" s="590">
        <v>10</v>
      </c>
      <c r="T26" s="590">
        <v>5</v>
      </c>
      <c r="U26" s="590">
        <v>5</v>
      </c>
      <c r="V26" s="590">
        <v>73</v>
      </c>
      <c r="W26" s="590">
        <v>73</v>
      </c>
      <c r="X26" s="590">
        <v>24</v>
      </c>
      <c r="Y26" s="590">
        <v>0</v>
      </c>
      <c r="Z26" s="43">
        <v>426</v>
      </c>
      <c r="AA26" s="600">
        <v>616</v>
      </c>
    </row>
    <row r="27" spans="1:46" ht="13.5" thickBot="1" x14ac:dyDescent="0.25">
      <c r="A27" s="581"/>
      <c r="B27" s="581"/>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row>
    <row r="28" spans="1:46" x14ac:dyDescent="0.2">
      <c r="A28" s="583"/>
      <c r="B28" s="583"/>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row>
    <row r="29" spans="1:46" x14ac:dyDescent="0.2">
      <c r="A29" s="606"/>
      <c r="B29" s="606"/>
      <c r="C29" s="606"/>
      <c r="D29" s="606"/>
      <c r="E29" s="606"/>
      <c r="F29" s="606"/>
      <c r="G29" s="606"/>
      <c r="H29" s="606"/>
      <c r="I29" s="606"/>
      <c r="J29" s="606"/>
      <c r="K29" s="606"/>
      <c r="L29" s="606"/>
      <c r="M29" s="606"/>
      <c r="N29" s="606"/>
      <c r="O29" s="606"/>
      <c r="P29" s="606"/>
      <c r="Q29" s="606"/>
      <c r="R29" s="606"/>
      <c r="S29" s="606"/>
      <c r="T29" s="606"/>
      <c r="U29" s="606"/>
      <c r="V29" s="606"/>
      <c r="W29" s="606"/>
      <c r="X29" s="606"/>
      <c r="Y29" s="606"/>
      <c r="Z29" s="606"/>
      <c r="AA29" s="606"/>
    </row>
    <row r="30" spans="1:46" ht="15" thickBot="1" x14ac:dyDescent="0.25">
      <c r="A30" s="580" t="s">
        <v>526</v>
      </c>
      <c r="B30" s="581"/>
      <c r="C30" s="582"/>
      <c r="D30" s="582"/>
      <c r="E30" s="582"/>
      <c r="F30" s="582"/>
      <c r="G30" s="582"/>
      <c r="H30" s="582"/>
      <c r="I30" s="582"/>
      <c r="J30" s="582"/>
      <c r="K30" s="582"/>
      <c r="L30" s="582"/>
      <c r="M30" s="582"/>
      <c r="N30" s="582"/>
      <c r="O30" s="582"/>
      <c r="P30" s="582"/>
      <c r="Q30" s="581"/>
      <c r="R30" s="581"/>
      <c r="S30" s="582"/>
      <c r="T30" s="582"/>
      <c r="U30" s="582"/>
      <c r="V30" s="582"/>
      <c r="W30" s="582"/>
      <c r="X30" s="582"/>
      <c r="Y30" s="582"/>
      <c r="Z30" s="582"/>
      <c r="AA30" s="581"/>
    </row>
    <row r="31" spans="1:46" ht="32.25" customHeight="1" x14ac:dyDescent="0.25">
      <c r="A31" s="583"/>
      <c r="B31" s="583"/>
      <c r="C31" s="668" t="s">
        <v>136</v>
      </c>
      <c r="D31" s="668"/>
      <c r="E31" s="668"/>
      <c r="F31" s="668"/>
      <c r="G31" s="668"/>
      <c r="H31" s="668"/>
      <c r="I31" s="668"/>
      <c r="J31" s="668"/>
      <c r="K31" s="668"/>
      <c r="L31" s="668"/>
      <c r="M31" s="668"/>
      <c r="N31" s="668"/>
      <c r="O31" s="668"/>
      <c r="P31" s="668"/>
      <c r="Q31" s="668"/>
      <c r="R31" s="583"/>
      <c r="S31" s="668" t="s">
        <v>504</v>
      </c>
      <c r="T31" s="668"/>
      <c r="U31" s="668"/>
      <c r="V31" s="668"/>
      <c r="W31" s="668"/>
      <c r="X31" s="668"/>
      <c r="Y31" s="668"/>
      <c r="Z31" s="668"/>
      <c r="AA31" s="668"/>
    </row>
    <row r="32" spans="1:46" ht="51" x14ac:dyDescent="0.2">
      <c r="A32" s="584" t="s">
        <v>13</v>
      </c>
      <c r="B32" s="585" t="s">
        <v>21</v>
      </c>
      <c r="C32" s="586" t="s">
        <v>541</v>
      </c>
      <c r="D32" s="586" t="s">
        <v>544</v>
      </c>
      <c r="E32" s="586" t="s">
        <v>506</v>
      </c>
      <c r="F32" s="586" t="s">
        <v>507</v>
      </c>
      <c r="G32" s="586" t="s">
        <v>508</v>
      </c>
      <c r="H32" s="586" t="s">
        <v>509</v>
      </c>
      <c r="I32" s="609" t="s">
        <v>510</v>
      </c>
      <c r="J32" s="586" t="s">
        <v>511</v>
      </c>
      <c r="K32" s="586" t="s">
        <v>512</v>
      </c>
      <c r="L32" s="586" t="s">
        <v>513</v>
      </c>
      <c r="M32" s="587" t="s">
        <v>514</v>
      </c>
      <c r="N32" s="587" t="s">
        <v>515</v>
      </c>
      <c r="O32" s="586" t="s">
        <v>516</v>
      </c>
      <c r="P32" s="586" t="s">
        <v>517</v>
      </c>
      <c r="Q32" s="603" t="s">
        <v>521</v>
      </c>
      <c r="R32" s="604"/>
      <c r="S32" s="605" t="s">
        <v>507</v>
      </c>
      <c r="T32" s="605" t="s">
        <v>511</v>
      </c>
      <c r="U32" s="605" t="s">
        <v>512</v>
      </c>
      <c r="V32" s="605" t="s">
        <v>513</v>
      </c>
      <c r="W32" s="587" t="s">
        <v>519</v>
      </c>
      <c r="X32" s="587" t="s">
        <v>515</v>
      </c>
      <c r="Y32" s="587" t="s">
        <v>540</v>
      </c>
      <c r="Z32" s="605" t="s">
        <v>516</v>
      </c>
      <c r="AA32" s="603" t="s">
        <v>522</v>
      </c>
    </row>
    <row r="33" spans="1:46" x14ac:dyDescent="0.2">
      <c r="A33" s="588" t="s">
        <v>27</v>
      </c>
      <c r="B33" s="589"/>
      <c r="C33" s="590">
        <v>0</v>
      </c>
      <c r="D33" s="590">
        <v>161</v>
      </c>
      <c r="E33" s="590">
        <v>0</v>
      </c>
      <c r="F33" s="590">
        <v>21</v>
      </c>
      <c r="G33" s="590">
        <v>0</v>
      </c>
      <c r="H33" s="590">
        <v>853</v>
      </c>
      <c r="I33" s="590">
        <v>407</v>
      </c>
      <c r="J33" s="590">
        <v>166</v>
      </c>
      <c r="K33" s="590">
        <v>0</v>
      </c>
      <c r="L33" s="590">
        <v>1147</v>
      </c>
      <c r="M33" s="590">
        <v>615</v>
      </c>
      <c r="N33" s="590">
        <v>433</v>
      </c>
      <c r="O33" s="590">
        <v>264</v>
      </c>
      <c r="P33" s="590">
        <v>75</v>
      </c>
      <c r="Q33" s="591">
        <v>4142</v>
      </c>
      <c r="R33" s="590"/>
      <c r="S33" s="590">
        <v>47</v>
      </c>
      <c r="T33" s="590">
        <v>18</v>
      </c>
      <c r="U33" s="590">
        <v>0</v>
      </c>
      <c r="V33" s="590">
        <v>91</v>
      </c>
      <c r="W33" s="590">
        <v>44</v>
      </c>
      <c r="X33" s="590">
        <v>38</v>
      </c>
      <c r="Y33" s="590">
        <v>671</v>
      </c>
      <c r="Z33" s="590">
        <v>676</v>
      </c>
      <c r="AA33" s="591">
        <v>1585</v>
      </c>
    </row>
    <row r="34" spans="1:46" x14ac:dyDescent="0.2">
      <c r="A34" s="588" t="s">
        <v>107</v>
      </c>
      <c r="B34" s="589"/>
      <c r="C34" s="590">
        <v>0</v>
      </c>
      <c r="D34" s="590">
        <v>759</v>
      </c>
      <c r="E34" s="590">
        <v>0</v>
      </c>
      <c r="F34" s="590">
        <v>36</v>
      </c>
      <c r="G34" s="590">
        <v>166</v>
      </c>
      <c r="H34" s="590">
        <v>1375</v>
      </c>
      <c r="I34" s="590">
        <v>635</v>
      </c>
      <c r="J34" s="590">
        <v>222</v>
      </c>
      <c r="K34" s="590">
        <v>106</v>
      </c>
      <c r="L34" s="590">
        <v>931</v>
      </c>
      <c r="M34" s="590">
        <v>792</v>
      </c>
      <c r="N34" s="590">
        <v>385</v>
      </c>
      <c r="O34" s="590">
        <v>263</v>
      </c>
      <c r="P34" s="590">
        <v>132</v>
      </c>
      <c r="Q34" s="591">
        <v>5802</v>
      </c>
      <c r="R34" s="590"/>
      <c r="S34" s="590">
        <v>45</v>
      </c>
      <c r="T34" s="590">
        <v>22</v>
      </c>
      <c r="U34" s="590">
        <v>18</v>
      </c>
      <c r="V34" s="590">
        <v>151</v>
      </c>
      <c r="W34" s="590">
        <v>66</v>
      </c>
      <c r="X34" s="590">
        <v>29</v>
      </c>
      <c r="Y34" s="590">
        <v>706</v>
      </c>
      <c r="Z34" s="590">
        <v>867</v>
      </c>
      <c r="AA34" s="591">
        <v>1904</v>
      </c>
    </row>
    <row r="35" spans="1:46" x14ac:dyDescent="0.2">
      <c r="A35" s="588" t="s">
        <v>298</v>
      </c>
      <c r="B35" s="589"/>
      <c r="C35" s="590">
        <v>1</v>
      </c>
      <c r="D35" s="590">
        <v>1408</v>
      </c>
      <c r="E35" s="590">
        <v>0</v>
      </c>
      <c r="F35" s="590">
        <v>52</v>
      </c>
      <c r="G35" s="590">
        <v>285</v>
      </c>
      <c r="H35" s="590">
        <v>1647</v>
      </c>
      <c r="I35" s="590">
        <v>756</v>
      </c>
      <c r="J35" s="590">
        <v>195</v>
      </c>
      <c r="K35" s="590">
        <v>132</v>
      </c>
      <c r="L35" s="590">
        <v>708</v>
      </c>
      <c r="M35" s="590">
        <v>789</v>
      </c>
      <c r="N35" s="590">
        <v>394</v>
      </c>
      <c r="O35" s="590">
        <v>290</v>
      </c>
      <c r="P35" s="590">
        <v>162</v>
      </c>
      <c r="Q35" s="591">
        <v>6819</v>
      </c>
      <c r="R35" s="590"/>
      <c r="S35" s="590">
        <v>40</v>
      </c>
      <c r="T35" s="590">
        <v>28</v>
      </c>
      <c r="U35" s="590">
        <v>20</v>
      </c>
      <c r="V35" s="590">
        <v>164</v>
      </c>
      <c r="W35" s="590">
        <v>102</v>
      </c>
      <c r="X35" s="590">
        <v>41</v>
      </c>
      <c r="Y35" s="590">
        <v>571</v>
      </c>
      <c r="Z35" s="590">
        <v>835</v>
      </c>
      <c r="AA35" s="591">
        <v>1801</v>
      </c>
    </row>
    <row r="36" spans="1:46" x14ac:dyDescent="0.2">
      <c r="A36" s="583"/>
      <c r="B36" s="589"/>
      <c r="C36" s="590"/>
      <c r="D36" s="590"/>
      <c r="E36" s="590"/>
      <c r="F36" s="590"/>
      <c r="G36" s="590"/>
      <c r="H36" s="590"/>
      <c r="I36" s="590"/>
      <c r="J36" s="590"/>
      <c r="K36" s="590"/>
      <c r="L36" s="590"/>
      <c r="M36" s="590"/>
      <c r="N36" s="590"/>
      <c r="O36" s="590"/>
      <c r="P36" s="590"/>
      <c r="Q36" s="591"/>
      <c r="R36" s="590"/>
      <c r="S36" s="590"/>
      <c r="T36" s="590"/>
      <c r="U36" s="590"/>
      <c r="V36" s="590"/>
      <c r="W36" s="590"/>
      <c r="X36" s="590"/>
      <c r="Y36" s="590"/>
      <c r="Z36" s="590"/>
      <c r="AA36" s="591"/>
    </row>
    <row r="37" spans="1:46" x14ac:dyDescent="0.2">
      <c r="A37" s="596" t="s">
        <v>27</v>
      </c>
      <c r="B37" s="597" t="s">
        <v>22</v>
      </c>
      <c r="C37" s="599">
        <v>0</v>
      </c>
      <c r="D37" s="599">
        <v>27</v>
      </c>
      <c r="E37" s="599">
        <v>0</v>
      </c>
      <c r="F37" s="599">
        <v>6</v>
      </c>
      <c r="G37" s="599">
        <v>0</v>
      </c>
      <c r="H37" s="599">
        <v>113</v>
      </c>
      <c r="I37" s="599">
        <v>45</v>
      </c>
      <c r="J37" s="599">
        <v>25</v>
      </c>
      <c r="K37" s="599">
        <v>0</v>
      </c>
      <c r="L37" s="599">
        <v>198</v>
      </c>
      <c r="M37" s="599">
        <v>101</v>
      </c>
      <c r="N37" s="599">
        <v>72</v>
      </c>
      <c r="O37" s="599">
        <v>57</v>
      </c>
      <c r="P37" s="599">
        <v>17</v>
      </c>
      <c r="Q37" s="591">
        <v>661</v>
      </c>
      <c r="R37" s="583"/>
      <c r="S37" s="599">
        <v>14</v>
      </c>
      <c r="T37" s="599">
        <v>2</v>
      </c>
      <c r="U37" s="599">
        <v>0</v>
      </c>
      <c r="V37" s="599">
        <v>18</v>
      </c>
      <c r="W37" s="599">
        <v>14</v>
      </c>
      <c r="X37" s="599">
        <v>6</v>
      </c>
      <c r="Y37" s="599">
        <v>142</v>
      </c>
      <c r="Z37" s="599">
        <v>106</v>
      </c>
      <c r="AA37" s="600">
        <v>302</v>
      </c>
    </row>
    <row r="38" spans="1:46" x14ac:dyDescent="0.2">
      <c r="A38" s="583"/>
      <c r="B38" s="601" t="s">
        <v>23</v>
      </c>
      <c r="C38" s="590">
        <v>0</v>
      </c>
      <c r="D38" s="590">
        <v>35</v>
      </c>
      <c r="E38" s="590">
        <v>0</v>
      </c>
      <c r="F38" s="590">
        <v>4</v>
      </c>
      <c r="G38" s="590">
        <v>0</v>
      </c>
      <c r="H38" s="590">
        <v>226</v>
      </c>
      <c r="I38" s="590">
        <v>111</v>
      </c>
      <c r="J38" s="590">
        <v>47</v>
      </c>
      <c r="K38" s="590">
        <v>0</v>
      </c>
      <c r="L38" s="590">
        <v>331</v>
      </c>
      <c r="M38" s="590">
        <v>191</v>
      </c>
      <c r="N38" s="590">
        <v>132</v>
      </c>
      <c r="O38" s="590">
        <v>75</v>
      </c>
      <c r="P38" s="590">
        <v>15</v>
      </c>
      <c r="Q38" s="591">
        <v>1167</v>
      </c>
      <c r="R38" s="583"/>
      <c r="S38" s="590">
        <v>11</v>
      </c>
      <c r="T38" s="590">
        <v>6</v>
      </c>
      <c r="U38" s="590">
        <v>0</v>
      </c>
      <c r="V38" s="590">
        <v>27</v>
      </c>
      <c r="W38" s="590">
        <v>6</v>
      </c>
      <c r="X38" s="590">
        <v>13</v>
      </c>
      <c r="Y38" s="590">
        <v>181</v>
      </c>
      <c r="Z38" s="590">
        <v>196</v>
      </c>
      <c r="AA38" s="600">
        <v>440</v>
      </c>
    </row>
    <row r="39" spans="1:46" x14ac:dyDescent="0.2">
      <c r="A39" s="583"/>
      <c r="B39" s="601" t="s">
        <v>24</v>
      </c>
      <c r="C39" s="590">
        <v>0</v>
      </c>
      <c r="D39" s="590">
        <v>44</v>
      </c>
      <c r="E39" s="590">
        <v>0</v>
      </c>
      <c r="F39" s="590">
        <v>7</v>
      </c>
      <c r="G39" s="590">
        <v>0</v>
      </c>
      <c r="H39" s="590">
        <v>225</v>
      </c>
      <c r="I39" s="590">
        <v>103</v>
      </c>
      <c r="J39" s="590">
        <v>54</v>
      </c>
      <c r="K39" s="590">
        <v>0</v>
      </c>
      <c r="L39" s="590">
        <v>281</v>
      </c>
      <c r="M39" s="590">
        <v>144</v>
      </c>
      <c r="N39" s="590">
        <v>108</v>
      </c>
      <c r="O39" s="590">
        <v>58</v>
      </c>
      <c r="P39" s="590">
        <v>18</v>
      </c>
      <c r="Q39" s="591">
        <v>1042</v>
      </c>
      <c r="R39" s="583"/>
      <c r="S39" s="590">
        <v>11</v>
      </c>
      <c r="T39" s="590">
        <v>4</v>
      </c>
      <c r="U39" s="590">
        <v>0</v>
      </c>
      <c r="V39" s="590">
        <v>21</v>
      </c>
      <c r="W39" s="590">
        <v>12</v>
      </c>
      <c r="X39" s="590">
        <v>10</v>
      </c>
      <c r="Y39" s="590">
        <v>181</v>
      </c>
      <c r="Z39" s="590">
        <v>188</v>
      </c>
      <c r="AA39" s="600">
        <v>427</v>
      </c>
    </row>
    <row r="40" spans="1:46" x14ac:dyDescent="0.2">
      <c r="A40" s="583"/>
      <c r="B40" s="602" t="s">
        <v>25</v>
      </c>
      <c r="C40" s="590">
        <v>0</v>
      </c>
      <c r="D40" s="590">
        <v>55</v>
      </c>
      <c r="E40" s="590">
        <v>0</v>
      </c>
      <c r="F40" s="590">
        <v>4</v>
      </c>
      <c r="G40" s="590">
        <v>0</v>
      </c>
      <c r="H40" s="590">
        <v>289</v>
      </c>
      <c r="I40" s="590">
        <v>148</v>
      </c>
      <c r="J40" s="590">
        <v>40</v>
      </c>
      <c r="K40" s="590">
        <v>0</v>
      </c>
      <c r="L40" s="590">
        <v>337</v>
      </c>
      <c r="M40" s="590">
        <v>179</v>
      </c>
      <c r="N40" s="590">
        <v>121</v>
      </c>
      <c r="O40" s="590">
        <v>74</v>
      </c>
      <c r="P40" s="590">
        <v>25</v>
      </c>
      <c r="Q40" s="591">
        <v>1272</v>
      </c>
      <c r="R40" s="583"/>
      <c r="S40" s="590">
        <v>11</v>
      </c>
      <c r="T40" s="590">
        <v>6</v>
      </c>
      <c r="U40" s="590">
        <v>0</v>
      </c>
      <c r="V40" s="590">
        <v>25</v>
      </c>
      <c r="W40" s="590">
        <v>12</v>
      </c>
      <c r="X40" s="590">
        <v>9</v>
      </c>
      <c r="Y40" s="590">
        <v>167</v>
      </c>
      <c r="Z40" s="590">
        <v>186</v>
      </c>
      <c r="AA40" s="600">
        <v>416</v>
      </c>
    </row>
    <row r="41" spans="1:46" s="362" customFormat="1" ht="27" customHeight="1" x14ac:dyDescent="0.2">
      <c r="A41" s="596" t="s">
        <v>107</v>
      </c>
      <c r="B41" s="597" t="s">
        <v>22</v>
      </c>
      <c r="C41" s="599">
        <v>0</v>
      </c>
      <c r="D41" s="599">
        <v>62</v>
      </c>
      <c r="E41" s="599">
        <v>0</v>
      </c>
      <c r="F41" s="599">
        <v>7</v>
      </c>
      <c r="G41" s="599">
        <v>14</v>
      </c>
      <c r="H41" s="599">
        <v>306</v>
      </c>
      <c r="I41" s="599">
        <v>127</v>
      </c>
      <c r="J41" s="599">
        <v>49</v>
      </c>
      <c r="K41" s="599">
        <v>12</v>
      </c>
      <c r="L41" s="599">
        <v>272</v>
      </c>
      <c r="M41" s="599">
        <v>166</v>
      </c>
      <c r="N41" s="599">
        <v>90</v>
      </c>
      <c r="O41" s="599">
        <v>47</v>
      </c>
      <c r="P41" s="599">
        <v>23</v>
      </c>
      <c r="Q41" s="591">
        <v>1175</v>
      </c>
      <c r="R41" s="601"/>
      <c r="S41" s="601">
        <v>14</v>
      </c>
      <c r="T41" s="601">
        <v>6</v>
      </c>
      <c r="U41" s="599">
        <v>4</v>
      </c>
      <c r="V41" s="599">
        <v>18</v>
      </c>
      <c r="W41" s="599">
        <v>12</v>
      </c>
      <c r="X41" s="599">
        <v>11</v>
      </c>
      <c r="Y41" s="599">
        <v>201</v>
      </c>
      <c r="Z41" s="599">
        <v>194</v>
      </c>
      <c r="AA41" s="600">
        <v>460</v>
      </c>
      <c r="AB41" s="369"/>
      <c r="AC41" s="369"/>
      <c r="AD41" s="369"/>
      <c r="AE41" s="369"/>
      <c r="AF41" s="369"/>
      <c r="AG41" s="369"/>
      <c r="AH41" s="369"/>
      <c r="AI41" s="297"/>
      <c r="AJ41" s="369"/>
      <c r="AK41" s="368"/>
      <c r="AL41" s="368"/>
      <c r="AM41" s="368"/>
      <c r="AN41" s="368"/>
      <c r="AO41" s="368"/>
      <c r="AP41" s="368"/>
      <c r="AQ41" s="368"/>
      <c r="AR41" s="472"/>
      <c r="AT41" s="472"/>
    </row>
    <row r="42" spans="1:46" x14ac:dyDescent="0.2">
      <c r="A42" s="583"/>
      <c r="B42" s="601" t="s">
        <v>23</v>
      </c>
      <c r="C42" s="590">
        <v>0</v>
      </c>
      <c r="D42" s="590">
        <v>174</v>
      </c>
      <c r="E42" s="590">
        <v>0</v>
      </c>
      <c r="F42" s="590">
        <v>12</v>
      </c>
      <c r="G42" s="590">
        <v>46</v>
      </c>
      <c r="H42" s="590">
        <v>302</v>
      </c>
      <c r="I42" s="590">
        <v>159</v>
      </c>
      <c r="J42" s="590">
        <v>59</v>
      </c>
      <c r="K42" s="590">
        <v>29</v>
      </c>
      <c r="L42" s="590">
        <v>243</v>
      </c>
      <c r="M42" s="590">
        <v>219</v>
      </c>
      <c r="N42" s="590">
        <v>77</v>
      </c>
      <c r="O42" s="590">
        <v>58</v>
      </c>
      <c r="P42" s="590">
        <v>33</v>
      </c>
      <c r="Q42" s="591">
        <v>1411</v>
      </c>
      <c r="R42" s="583"/>
      <c r="S42" s="590">
        <v>10</v>
      </c>
      <c r="T42" s="590">
        <v>2</v>
      </c>
      <c r="U42" s="590">
        <v>5</v>
      </c>
      <c r="V42" s="590">
        <v>53</v>
      </c>
      <c r="W42" s="590">
        <v>20</v>
      </c>
      <c r="X42" s="590">
        <v>6</v>
      </c>
      <c r="Y42" s="590">
        <v>170</v>
      </c>
      <c r="Z42" s="590">
        <v>206</v>
      </c>
      <c r="AA42" s="600">
        <v>472</v>
      </c>
    </row>
    <row r="43" spans="1:46" x14ac:dyDescent="0.2">
      <c r="A43" s="583"/>
      <c r="B43" s="601" t="s">
        <v>24</v>
      </c>
      <c r="C43" s="590">
        <v>0</v>
      </c>
      <c r="D43" s="590">
        <v>231</v>
      </c>
      <c r="E43" s="590">
        <v>0</v>
      </c>
      <c r="F43" s="590">
        <v>5</v>
      </c>
      <c r="G43" s="590">
        <v>54</v>
      </c>
      <c r="H43" s="590">
        <v>367</v>
      </c>
      <c r="I43" s="590">
        <v>154</v>
      </c>
      <c r="J43" s="590">
        <v>60</v>
      </c>
      <c r="K43" s="590">
        <v>27</v>
      </c>
      <c r="L43" s="590">
        <v>199</v>
      </c>
      <c r="M43" s="590">
        <v>188</v>
      </c>
      <c r="N43" s="590">
        <v>110</v>
      </c>
      <c r="O43" s="590">
        <v>65</v>
      </c>
      <c r="P43" s="590">
        <v>37</v>
      </c>
      <c r="Q43" s="591">
        <v>1497</v>
      </c>
      <c r="R43" s="583"/>
      <c r="S43" s="590">
        <v>10</v>
      </c>
      <c r="T43" s="590">
        <v>8</v>
      </c>
      <c r="U43" s="590">
        <v>6</v>
      </c>
      <c r="V43" s="590">
        <v>37</v>
      </c>
      <c r="W43" s="590">
        <v>15</v>
      </c>
      <c r="X43" s="590">
        <v>6</v>
      </c>
      <c r="Y43" s="590">
        <v>164</v>
      </c>
      <c r="Z43" s="590">
        <v>229</v>
      </c>
      <c r="AA43" s="600">
        <v>475</v>
      </c>
    </row>
    <row r="44" spans="1:46" x14ac:dyDescent="0.2">
      <c r="A44" s="583"/>
      <c r="B44" s="602" t="s">
        <v>25</v>
      </c>
      <c r="C44" s="590">
        <v>0</v>
      </c>
      <c r="D44" s="590">
        <v>292</v>
      </c>
      <c r="E44" s="590">
        <v>0</v>
      </c>
      <c r="F44" s="590">
        <v>12</v>
      </c>
      <c r="G44" s="590">
        <v>52</v>
      </c>
      <c r="H44" s="590">
        <v>400</v>
      </c>
      <c r="I44" s="590">
        <v>195</v>
      </c>
      <c r="J44" s="590">
        <v>54</v>
      </c>
      <c r="K44" s="590">
        <v>38</v>
      </c>
      <c r="L44" s="590">
        <v>217</v>
      </c>
      <c r="M44" s="590">
        <v>219</v>
      </c>
      <c r="N44" s="590">
        <v>108</v>
      </c>
      <c r="O44" s="590">
        <v>93</v>
      </c>
      <c r="P44" s="590">
        <v>39</v>
      </c>
      <c r="Q44" s="591">
        <v>1719</v>
      </c>
      <c r="R44" s="583"/>
      <c r="S44" s="590">
        <v>11</v>
      </c>
      <c r="T44" s="590">
        <v>6</v>
      </c>
      <c r="U44" s="590">
        <v>3</v>
      </c>
      <c r="V44" s="590">
        <v>43</v>
      </c>
      <c r="W44" s="590">
        <v>19</v>
      </c>
      <c r="X44" s="590">
        <v>6</v>
      </c>
      <c r="Y44" s="590">
        <v>171</v>
      </c>
      <c r="Z44" s="590">
        <v>238</v>
      </c>
      <c r="AA44" s="600">
        <v>497</v>
      </c>
    </row>
    <row r="45" spans="1:46" s="362" customFormat="1" ht="27" customHeight="1" x14ac:dyDescent="0.2">
      <c r="A45" s="596" t="s">
        <v>298</v>
      </c>
      <c r="B45" s="597" t="s">
        <v>22</v>
      </c>
      <c r="C45" s="599">
        <v>0</v>
      </c>
      <c r="D45" s="599">
        <v>265</v>
      </c>
      <c r="E45" s="599">
        <v>0</v>
      </c>
      <c r="F45" s="599">
        <v>11</v>
      </c>
      <c r="G45" s="599">
        <v>50</v>
      </c>
      <c r="H45" s="599">
        <v>411</v>
      </c>
      <c r="I45" s="599">
        <v>186</v>
      </c>
      <c r="J45" s="599">
        <v>49</v>
      </c>
      <c r="K45" s="599">
        <v>34</v>
      </c>
      <c r="L45" s="599">
        <v>168</v>
      </c>
      <c r="M45" s="599">
        <v>170</v>
      </c>
      <c r="N45" s="599">
        <v>96</v>
      </c>
      <c r="O45" s="599">
        <v>79</v>
      </c>
      <c r="P45" s="599">
        <v>47</v>
      </c>
      <c r="Q45" s="591">
        <v>1566</v>
      </c>
      <c r="R45" s="601"/>
      <c r="S45" s="601">
        <v>9</v>
      </c>
      <c r="T45" s="601">
        <v>3</v>
      </c>
      <c r="U45" s="599">
        <v>3</v>
      </c>
      <c r="V45" s="599">
        <v>31</v>
      </c>
      <c r="W45" s="599">
        <v>19</v>
      </c>
      <c r="X45" s="599">
        <v>12</v>
      </c>
      <c r="Y45" s="599">
        <v>153</v>
      </c>
      <c r="Z45" s="599">
        <v>201</v>
      </c>
      <c r="AA45" s="600">
        <v>431</v>
      </c>
      <c r="AB45" s="369"/>
      <c r="AC45" s="369"/>
      <c r="AD45" s="369"/>
      <c r="AE45" s="369"/>
      <c r="AF45" s="369"/>
      <c r="AG45" s="369"/>
      <c r="AH45" s="369"/>
      <c r="AI45" s="297"/>
      <c r="AJ45" s="369"/>
      <c r="AK45" s="368"/>
      <c r="AL45" s="368"/>
      <c r="AM45" s="368"/>
      <c r="AN45" s="368"/>
      <c r="AO45" s="368"/>
      <c r="AP45" s="368"/>
      <c r="AQ45" s="368"/>
      <c r="AR45" s="472"/>
      <c r="AT45" s="472"/>
    </row>
    <row r="46" spans="1:46" x14ac:dyDescent="0.2">
      <c r="A46" s="583"/>
      <c r="B46" s="601" t="s">
        <v>23</v>
      </c>
      <c r="C46" s="590">
        <v>0</v>
      </c>
      <c r="D46" s="590">
        <v>291</v>
      </c>
      <c r="E46" s="590">
        <v>0</v>
      </c>
      <c r="F46" s="590">
        <v>12</v>
      </c>
      <c r="G46" s="590">
        <v>62</v>
      </c>
      <c r="H46" s="590">
        <v>371</v>
      </c>
      <c r="I46" s="590">
        <v>194</v>
      </c>
      <c r="J46" s="590">
        <v>51</v>
      </c>
      <c r="K46" s="590">
        <v>28</v>
      </c>
      <c r="L46" s="590">
        <v>224</v>
      </c>
      <c r="M46" s="590">
        <v>196</v>
      </c>
      <c r="N46" s="590">
        <v>86</v>
      </c>
      <c r="O46" s="590">
        <v>73</v>
      </c>
      <c r="P46" s="590">
        <v>32</v>
      </c>
      <c r="Q46" s="591">
        <v>1620</v>
      </c>
      <c r="R46" s="583"/>
      <c r="S46" s="590">
        <v>12</v>
      </c>
      <c r="T46" s="590">
        <v>8</v>
      </c>
      <c r="U46" s="590">
        <v>6</v>
      </c>
      <c r="V46" s="590">
        <v>37</v>
      </c>
      <c r="W46" s="590">
        <v>19</v>
      </c>
      <c r="X46" s="590">
        <v>13</v>
      </c>
      <c r="Y46" s="590">
        <v>130</v>
      </c>
      <c r="Z46" s="590">
        <v>239</v>
      </c>
      <c r="AA46" s="600">
        <v>464</v>
      </c>
    </row>
    <row r="47" spans="1:46" x14ac:dyDescent="0.2">
      <c r="A47" s="583"/>
      <c r="B47" s="601" t="s">
        <v>24</v>
      </c>
      <c r="C47" s="590">
        <v>0</v>
      </c>
      <c r="D47" s="590">
        <v>336</v>
      </c>
      <c r="E47" s="590">
        <v>0</v>
      </c>
      <c r="F47" s="590">
        <v>15</v>
      </c>
      <c r="G47" s="590">
        <v>81</v>
      </c>
      <c r="H47" s="590">
        <v>423</v>
      </c>
      <c r="I47" s="590">
        <v>171</v>
      </c>
      <c r="J47" s="590">
        <v>44</v>
      </c>
      <c r="K47" s="590">
        <v>23</v>
      </c>
      <c r="L47" s="590">
        <v>152</v>
      </c>
      <c r="M47" s="590">
        <v>190</v>
      </c>
      <c r="N47" s="590">
        <v>97</v>
      </c>
      <c r="O47" s="590">
        <v>60</v>
      </c>
      <c r="P47" s="590">
        <v>30</v>
      </c>
      <c r="Q47" s="591">
        <v>1622</v>
      </c>
      <c r="R47" s="583"/>
      <c r="S47" s="590">
        <v>11</v>
      </c>
      <c r="T47" s="590">
        <v>3</v>
      </c>
      <c r="U47" s="590">
        <v>5</v>
      </c>
      <c r="V47" s="590">
        <v>37</v>
      </c>
      <c r="W47" s="590">
        <v>22</v>
      </c>
      <c r="X47" s="590">
        <v>8</v>
      </c>
      <c r="Y47" s="590">
        <v>137</v>
      </c>
      <c r="Z47" s="590">
        <v>193</v>
      </c>
      <c r="AA47" s="600">
        <v>416</v>
      </c>
    </row>
    <row r="48" spans="1:46" x14ac:dyDescent="0.2">
      <c r="A48" s="583"/>
      <c r="B48" s="602" t="s">
        <v>25</v>
      </c>
      <c r="C48" s="590">
        <v>1</v>
      </c>
      <c r="D48" s="590">
        <v>516</v>
      </c>
      <c r="E48" s="590">
        <v>0</v>
      </c>
      <c r="F48" s="590">
        <v>14</v>
      </c>
      <c r="G48" s="590">
        <v>92</v>
      </c>
      <c r="H48" s="590">
        <v>442</v>
      </c>
      <c r="I48" s="590">
        <v>205</v>
      </c>
      <c r="J48" s="590">
        <v>51</v>
      </c>
      <c r="K48" s="590">
        <v>47</v>
      </c>
      <c r="L48" s="590">
        <v>164</v>
      </c>
      <c r="M48" s="590">
        <v>233</v>
      </c>
      <c r="N48" s="590">
        <v>115</v>
      </c>
      <c r="O48" s="590">
        <v>78</v>
      </c>
      <c r="P48" s="590">
        <v>53</v>
      </c>
      <c r="Q48" s="591">
        <v>2011</v>
      </c>
      <c r="R48" s="583"/>
      <c r="S48" s="590">
        <v>8</v>
      </c>
      <c r="T48" s="590">
        <v>14</v>
      </c>
      <c r="U48" s="590">
        <v>6</v>
      </c>
      <c r="V48" s="590">
        <v>59</v>
      </c>
      <c r="W48" s="590">
        <v>42</v>
      </c>
      <c r="X48" s="590">
        <v>8</v>
      </c>
      <c r="Y48" s="590">
        <v>151</v>
      </c>
      <c r="Z48" s="590">
        <v>202</v>
      </c>
      <c r="AA48" s="600">
        <v>490</v>
      </c>
    </row>
    <row r="49" spans="1:46" s="362" customFormat="1" ht="27" customHeight="1" x14ac:dyDescent="0.2">
      <c r="A49" s="596" t="s">
        <v>385</v>
      </c>
      <c r="B49" s="597" t="s">
        <v>22</v>
      </c>
      <c r="C49" s="599">
        <v>3</v>
      </c>
      <c r="D49" s="599">
        <v>974</v>
      </c>
      <c r="E49" s="599">
        <v>5</v>
      </c>
      <c r="F49" s="599">
        <v>18</v>
      </c>
      <c r="G49" s="599">
        <v>133</v>
      </c>
      <c r="H49" s="599">
        <v>543</v>
      </c>
      <c r="I49" s="599">
        <v>284</v>
      </c>
      <c r="J49" s="599">
        <v>85</v>
      </c>
      <c r="K49" s="599">
        <v>54</v>
      </c>
      <c r="L49" s="599">
        <v>131</v>
      </c>
      <c r="M49" s="599">
        <v>331</v>
      </c>
      <c r="N49" s="599">
        <v>199</v>
      </c>
      <c r="O49" s="599">
        <v>129</v>
      </c>
      <c r="P49" s="599">
        <v>73</v>
      </c>
      <c r="Q49" s="591">
        <v>2962</v>
      </c>
      <c r="R49" s="601"/>
      <c r="S49" s="601">
        <v>18</v>
      </c>
      <c r="T49" s="601">
        <v>8</v>
      </c>
      <c r="U49" s="599">
        <v>11</v>
      </c>
      <c r="V49" s="599">
        <v>75</v>
      </c>
      <c r="W49" s="599">
        <v>79</v>
      </c>
      <c r="X49" s="599">
        <v>17</v>
      </c>
      <c r="Y49" s="599">
        <v>155</v>
      </c>
      <c r="Z49" s="599">
        <v>238</v>
      </c>
      <c r="AA49" s="600">
        <v>601</v>
      </c>
      <c r="AB49" s="369"/>
      <c r="AC49" s="369"/>
      <c r="AD49" s="369"/>
      <c r="AE49" s="369"/>
      <c r="AF49" s="369"/>
      <c r="AG49" s="369"/>
      <c r="AH49" s="369"/>
      <c r="AI49" s="297"/>
      <c r="AJ49" s="369"/>
      <c r="AK49" s="368"/>
      <c r="AL49" s="368"/>
      <c r="AM49" s="368"/>
      <c r="AN49" s="368"/>
      <c r="AO49" s="368"/>
      <c r="AP49" s="368"/>
      <c r="AQ49" s="368"/>
      <c r="AR49" s="472"/>
      <c r="AT49" s="472"/>
    </row>
    <row r="50" spans="1:46" x14ac:dyDescent="0.2">
      <c r="A50" s="583"/>
      <c r="B50" s="601" t="s">
        <v>23</v>
      </c>
      <c r="C50" s="590">
        <v>29</v>
      </c>
      <c r="D50" s="590">
        <v>290</v>
      </c>
      <c r="E50" s="590">
        <v>9</v>
      </c>
      <c r="F50" s="590">
        <v>16</v>
      </c>
      <c r="G50" s="590">
        <v>94</v>
      </c>
      <c r="H50" s="590">
        <v>553</v>
      </c>
      <c r="I50" s="590">
        <v>248</v>
      </c>
      <c r="J50" s="590">
        <v>50</v>
      </c>
      <c r="K50" s="590">
        <v>54</v>
      </c>
      <c r="L50" s="590">
        <v>624</v>
      </c>
      <c r="M50" s="590">
        <v>273</v>
      </c>
      <c r="N50" s="590">
        <v>134</v>
      </c>
      <c r="O50" s="590">
        <v>107</v>
      </c>
      <c r="P50" s="590">
        <v>86</v>
      </c>
      <c r="Q50" s="591">
        <v>2567</v>
      </c>
      <c r="R50" s="583"/>
      <c r="S50" s="590">
        <v>9</v>
      </c>
      <c r="T50" s="590">
        <v>9</v>
      </c>
      <c r="U50" s="590">
        <v>9</v>
      </c>
      <c r="V50" s="590">
        <v>61</v>
      </c>
      <c r="W50" s="590">
        <v>54</v>
      </c>
      <c r="X50" s="590">
        <v>17</v>
      </c>
      <c r="Y50" s="590">
        <v>48</v>
      </c>
      <c r="Z50" s="590">
        <v>291</v>
      </c>
      <c r="AA50" s="600">
        <v>498</v>
      </c>
    </row>
    <row r="51" spans="1:46" x14ac:dyDescent="0.2">
      <c r="A51" s="583"/>
      <c r="B51" s="601" t="s">
        <v>24</v>
      </c>
      <c r="C51" s="590">
        <v>37</v>
      </c>
      <c r="D51" s="590">
        <v>4</v>
      </c>
      <c r="E51" s="590">
        <v>5</v>
      </c>
      <c r="F51" s="590">
        <v>19</v>
      </c>
      <c r="G51" s="590">
        <v>93</v>
      </c>
      <c r="H51" s="590">
        <v>488</v>
      </c>
      <c r="I51" s="590">
        <v>226</v>
      </c>
      <c r="J51" s="590">
        <v>46</v>
      </c>
      <c r="K51" s="590">
        <v>59</v>
      </c>
      <c r="L51" s="590">
        <v>792</v>
      </c>
      <c r="M51" s="590">
        <v>229</v>
      </c>
      <c r="N51" s="590">
        <v>125</v>
      </c>
      <c r="O51" s="590">
        <v>99</v>
      </c>
      <c r="P51" s="590">
        <v>84</v>
      </c>
      <c r="Q51" s="591">
        <v>2306</v>
      </c>
      <c r="R51" s="583"/>
      <c r="S51" s="590">
        <v>8</v>
      </c>
      <c r="T51" s="590">
        <v>3</v>
      </c>
      <c r="U51" s="590">
        <v>4</v>
      </c>
      <c r="V51" s="590">
        <v>51</v>
      </c>
      <c r="W51" s="590">
        <v>48</v>
      </c>
      <c r="X51" s="590">
        <v>13</v>
      </c>
      <c r="Y51" s="590">
        <v>0</v>
      </c>
      <c r="Z51" s="590">
        <v>276</v>
      </c>
      <c r="AA51" s="600">
        <v>403</v>
      </c>
    </row>
    <row r="52" spans="1:46" ht="13.5" thickBot="1" x14ac:dyDescent="0.25">
      <c r="A52" s="581"/>
      <c r="B52" s="581"/>
      <c r="C52" s="581"/>
      <c r="D52" s="581"/>
      <c r="E52" s="581"/>
      <c r="F52" s="581"/>
      <c r="G52" s="581"/>
      <c r="H52" s="581"/>
      <c r="I52" s="581"/>
      <c r="J52" s="581"/>
      <c r="K52" s="581"/>
      <c r="L52" s="581"/>
      <c r="M52" s="581"/>
      <c r="N52" s="581"/>
      <c r="O52" s="581"/>
      <c r="P52" s="581"/>
      <c r="Q52" s="581"/>
      <c r="R52" s="581"/>
      <c r="S52" s="581"/>
      <c r="T52" s="581"/>
      <c r="U52" s="581"/>
      <c r="V52" s="581"/>
      <c r="W52" s="581"/>
      <c r="X52" s="581"/>
      <c r="Y52" s="581"/>
      <c r="Z52" s="581"/>
      <c r="AA52" s="581"/>
    </row>
    <row r="53" spans="1:46" x14ac:dyDescent="0.2">
      <c r="A53" s="583"/>
      <c r="B53" s="583"/>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row>
    <row r="54" spans="1:46" ht="14.25" x14ac:dyDescent="0.2">
      <c r="A54" s="607" t="s">
        <v>527</v>
      </c>
      <c r="B54" s="583"/>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row>
    <row r="55" spans="1:46" ht="14.25" x14ac:dyDescent="0.2">
      <c r="A55" s="607" t="s">
        <v>525</v>
      </c>
      <c r="B55" s="583"/>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row>
    <row r="56" spans="1:46" ht="14.25" x14ac:dyDescent="0.2">
      <c r="A56" s="196" t="s">
        <v>542</v>
      </c>
      <c r="B56" s="583"/>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row>
    <row r="57" spans="1:46" x14ac:dyDescent="0.2">
      <c r="A57" s="607" t="s">
        <v>543</v>
      </c>
    </row>
    <row r="58" spans="1:46" x14ac:dyDescent="0.2">
      <c r="A58" s="196" t="s">
        <v>528</v>
      </c>
      <c r="H58" s="608" t="s">
        <v>529</v>
      </c>
    </row>
  </sheetData>
  <mergeCells count="4">
    <mergeCell ref="C6:Q6"/>
    <mergeCell ref="S6:AA6"/>
    <mergeCell ref="C31:Q31"/>
    <mergeCell ref="S31:AA31"/>
  </mergeCells>
  <hyperlinks>
    <hyperlink ref="H58" location="Glossary!A1" display="glossary"/>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64"/>
  <sheetViews>
    <sheetView workbookViewId="0">
      <pane xSplit="2" ySplit="6" topLeftCell="C7" activePane="bottomRight" state="frozen"/>
      <selection activeCell="D26" sqref="D26"/>
      <selection pane="topRight" activeCell="D26" sqref="D26"/>
      <selection pane="bottomLeft" activeCell="D26" sqref="D26"/>
      <selection pane="bottomRight"/>
    </sheetView>
  </sheetViews>
  <sheetFormatPr defaultRowHeight="12.75" x14ac:dyDescent="0.2"/>
  <cols>
    <col min="1" max="1" width="9.42578125" style="57"/>
    <col min="2" max="2" width="11.28515625" style="57" customWidth="1"/>
    <col min="3" max="3" width="14.5703125" style="57" customWidth="1"/>
    <col min="4" max="4" width="11.5703125" style="57" customWidth="1"/>
    <col min="5" max="5" width="12.42578125" style="57" customWidth="1"/>
    <col min="6" max="6" width="13.5703125" style="57" customWidth="1"/>
    <col min="7" max="7" width="16" style="57" customWidth="1"/>
    <col min="8" max="8" width="12.5703125" style="57" customWidth="1"/>
    <col min="9" max="9" width="12.42578125" style="57" customWidth="1"/>
    <col min="10" max="10" width="12.5703125" style="57" customWidth="1"/>
    <col min="11" max="252" width="9.42578125" style="57"/>
    <col min="253" max="253" width="8.42578125" style="57" customWidth="1"/>
    <col min="254" max="254" width="2" style="57" customWidth="1"/>
    <col min="255" max="256" width="12.42578125" style="57" customWidth="1"/>
    <col min="257" max="257" width="2" style="57" customWidth="1"/>
    <col min="258" max="258" width="13.5703125" style="57" customWidth="1"/>
    <col min="259" max="259" width="12" style="57" customWidth="1"/>
    <col min="260" max="261" width="12.42578125" style="57" customWidth="1"/>
    <col min="262" max="262" width="2" style="57" customWidth="1"/>
    <col min="263" max="263" width="11.5703125" style="57" customWidth="1"/>
    <col min="264" max="264" width="12.42578125" style="57" customWidth="1"/>
    <col min="265" max="265" width="11.5703125" style="57" customWidth="1"/>
    <col min="266" max="266" width="12.42578125" style="57" customWidth="1"/>
    <col min="267" max="508" width="9.42578125" style="57"/>
    <col min="509" max="509" width="8.42578125" style="57" customWidth="1"/>
    <col min="510" max="510" width="2" style="57" customWidth="1"/>
    <col min="511" max="512" width="12.42578125" style="57" customWidth="1"/>
    <col min="513" max="513" width="2" style="57" customWidth="1"/>
    <col min="514" max="514" width="13.5703125" style="57" customWidth="1"/>
    <col min="515" max="515" width="12" style="57" customWidth="1"/>
    <col min="516" max="517" width="12.42578125" style="57" customWidth="1"/>
    <col min="518" max="518" width="2" style="57" customWidth="1"/>
    <col min="519" max="519" width="11.5703125" style="57" customWidth="1"/>
    <col min="520" max="520" width="12.42578125" style="57" customWidth="1"/>
    <col min="521" max="521" width="11.5703125" style="57" customWidth="1"/>
    <col min="522" max="522" width="12.42578125" style="57" customWidth="1"/>
    <col min="523" max="764" width="9.42578125" style="57"/>
    <col min="765" max="765" width="8.42578125" style="57" customWidth="1"/>
    <col min="766" max="766" width="2" style="57" customWidth="1"/>
    <col min="767" max="768" width="12.42578125" style="57" customWidth="1"/>
    <col min="769" max="769" width="2" style="57" customWidth="1"/>
    <col min="770" max="770" width="13.5703125" style="57" customWidth="1"/>
    <col min="771" max="771" width="12" style="57" customWidth="1"/>
    <col min="772" max="773" width="12.42578125" style="57" customWidth="1"/>
    <col min="774" max="774" width="2" style="57" customWidth="1"/>
    <col min="775" max="775" width="11.5703125" style="57" customWidth="1"/>
    <col min="776" max="776" width="12.42578125" style="57" customWidth="1"/>
    <col min="777" max="777" width="11.5703125" style="57" customWidth="1"/>
    <col min="778" max="778" width="12.42578125" style="57" customWidth="1"/>
    <col min="779" max="1020" width="9.42578125" style="57"/>
    <col min="1021" max="1021" width="8.42578125" style="57" customWidth="1"/>
    <col min="1022" max="1022" width="2" style="57" customWidth="1"/>
    <col min="1023" max="1024" width="12.42578125" style="57" customWidth="1"/>
    <col min="1025" max="1025" width="2" style="57" customWidth="1"/>
    <col min="1026" max="1026" width="13.5703125" style="57" customWidth="1"/>
    <col min="1027" max="1027" width="12" style="57" customWidth="1"/>
    <col min="1028" max="1029" width="12.42578125" style="57" customWidth="1"/>
    <col min="1030" max="1030" width="2" style="57" customWidth="1"/>
    <col min="1031" max="1031" width="11.5703125" style="57" customWidth="1"/>
    <col min="1032" max="1032" width="12.42578125" style="57" customWidth="1"/>
    <col min="1033" max="1033" width="11.5703125" style="57" customWidth="1"/>
    <col min="1034" max="1034" width="12.42578125" style="57" customWidth="1"/>
    <col min="1035" max="1276" width="9.42578125" style="57"/>
    <col min="1277" max="1277" width="8.42578125" style="57" customWidth="1"/>
    <col min="1278" max="1278" width="2" style="57" customWidth="1"/>
    <col min="1279" max="1280" width="12.42578125" style="57" customWidth="1"/>
    <col min="1281" max="1281" width="2" style="57" customWidth="1"/>
    <col min="1282" max="1282" width="13.5703125" style="57" customWidth="1"/>
    <col min="1283" max="1283" width="12" style="57" customWidth="1"/>
    <col min="1284" max="1285" width="12.42578125" style="57" customWidth="1"/>
    <col min="1286" max="1286" width="2" style="57" customWidth="1"/>
    <col min="1287" max="1287" width="11.5703125" style="57" customWidth="1"/>
    <col min="1288" max="1288" width="12.42578125" style="57" customWidth="1"/>
    <col min="1289" max="1289" width="11.5703125" style="57" customWidth="1"/>
    <col min="1290" max="1290" width="12.42578125" style="57" customWidth="1"/>
    <col min="1291" max="1532" width="9.42578125" style="57"/>
    <col min="1533" max="1533" width="8.42578125" style="57" customWidth="1"/>
    <col min="1534" max="1534" width="2" style="57" customWidth="1"/>
    <col min="1535" max="1536" width="12.42578125" style="57" customWidth="1"/>
    <col min="1537" max="1537" width="2" style="57" customWidth="1"/>
    <col min="1538" max="1538" width="13.5703125" style="57" customWidth="1"/>
    <col min="1539" max="1539" width="12" style="57" customWidth="1"/>
    <col min="1540" max="1541" width="12.42578125" style="57" customWidth="1"/>
    <col min="1542" max="1542" width="2" style="57" customWidth="1"/>
    <col min="1543" max="1543" width="11.5703125" style="57" customWidth="1"/>
    <col min="1544" max="1544" width="12.42578125" style="57" customWidth="1"/>
    <col min="1545" max="1545" width="11.5703125" style="57" customWidth="1"/>
    <col min="1546" max="1546" width="12.42578125" style="57" customWidth="1"/>
    <col min="1547" max="1788" width="9.42578125" style="57"/>
    <col min="1789" max="1789" width="8.42578125" style="57" customWidth="1"/>
    <col min="1790" max="1790" width="2" style="57" customWidth="1"/>
    <col min="1791" max="1792" width="12.42578125" style="57" customWidth="1"/>
    <col min="1793" max="1793" width="2" style="57" customWidth="1"/>
    <col min="1794" max="1794" width="13.5703125" style="57" customWidth="1"/>
    <col min="1795" max="1795" width="12" style="57" customWidth="1"/>
    <col min="1796" max="1797" width="12.42578125" style="57" customWidth="1"/>
    <col min="1798" max="1798" width="2" style="57" customWidth="1"/>
    <col min="1799" max="1799" width="11.5703125" style="57" customWidth="1"/>
    <col min="1800" max="1800" width="12.42578125" style="57" customWidth="1"/>
    <col min="1801" max="1801" width="11.5703125" style="57" customWidth="1"/>
    <col min="1802" max="1802" width="12.42578125" style="57" customWidth="1"/>
    <col min="1803" max="2044" width="9.42578125" style="57"/>
    <col min="2045" max="2045" width="8.42578125" style="57" customWidth="1"/>
    <col min="2046" max="2046" width="2" style="57" customWidth="1"/>
    <col min="2047" max="2048" width="12.42578125" style="57" customWidth="1"/>
    <col min="2049" max="2049" width="2" style="57" customWidth="1"/>
    <col min="2050" max="2050" width="13.5703125" style="57" customWidth="1"/>
    <col min="2051" max="2051" width="12" style="57" customWidth="1"/>
    <col min="2052" max="2053" width="12.42578125" style="57" customWidth="1"/>
    <col min="2054" max="2054" width="2" style="57" customWidth="1"/>
    <col min="2055" max="2055" width="11.5703125" style="57" customWidth="1"/>
    <col min="2056" max="2056" width="12.42578125" style="57" customWidth="1"/>
    <col min="2057" max="2057" width="11.5703125" style="57" customWidth="1"/>
    <col min="2058" max="2058" width="12.42578125" style="57" customWidth="1"/>
    <col min="2059" max="2300" width="9.42578125" style="57"/>
    <col min="2301" max="2301" width="8.42578125" style="57" customWidth="1"/>
    <col min="2302" max="2302" width="2" style="57" customWidth="1"/>
    <col min="2303" max="2304" width="12.42578125" style="57" customWidth="1"/>
    <col min="2305" max="2305" width="2" style="57" customWidth="1"/>
    <col min="2306" max="2306" width="13.5703125" style="57" customWidth="1"/>
    <col min="2307" max="2307" width="12" style="57" customWidth="1"/>
    <col min="2308" max="2309" width="12.42578125" style="57" customWidth="1"/>
    <col min="2310" max="2310" width="2" style="57" customWidth="1"/>
    <col min="2311" max="2311" width="11.5703125" style="57" customWidth="1"/>
    <col min="2312" max="2312" width="12.42578125" style="57" customWidth="1"/>
    <col min="2313" max="2313" width="11.5703125" style="57" customWidth="1"/>
    <col min="2314" max="2314" width="12.42578125" style="57" customWidth="1"/>
    <col min="2315" max="2556" width="9.42578125" style="57"/>
    <col min="2557" max="2557" width="8.42578125" style="57" customWidth="1"/>
    <col min="2558" max="2558" width="2" style="57" customWidth="1"/>
    <col min="2559" max="2560" width="12.42578125" style="57" customWidth="1"/>
    <col min="2561" max="2561" width="2" style="57" customWidth="1"/>
    <col min="2562" max="2562" width="13.5703125" style="57" customWidth="1"/>
    <col min="2563" max="2563" width="12" style="57" customWidth="1"/>
    <col min="2564" max="2565" width="12.42578125" style="57" customWidth="1"/>
    <col min="2566" max="2566" width="2" style="57" customWidth="1"/>
    <col min="2567" max="2567" width="11.5703125" style="57" customWidth="1"/>
    <col min="2568" max="2568" width="12.42578125" style="57" customWidth="1"/>
    <col min="2569" max="2569" width="11.5703125" style="57" customWidth="1"/>
    <col min="2570" max="2570" width="12.42578125" style="57" customWidth="1"/>
    <col min="2571" max="2812" width="9.42578125" style="57"/>
    <col min="2813" max="2813" width="8.42578125" style="57" customWidth="1"/>
    <col min="2814" max="2814" width="2" style="57" customWidth="1"/>
    <col min="2815" max="2816" width="12.42578125" style="57" customWidth="1"/>
    <col min="2817" max="2817" width="2" style="57" customWidth="1"/>
    <col min="2818" max="2818" width="13.5703125" style="57" customWidth="1"/>
    <col min="2819" max="2819" width="12" style="57" customWidth="1"/>
    <col min="2820" max="2821" width="12.42578125" style="57" customWidth="1"/>
    <col min="2822" max="2822" width="2" style="57" customWidth="1"/>
    <col min="2823" max="2823" width="11.5703125" style="57" customWidth="1"/>
    <col min="2824" max="2824" width="12.42578125" style="57" customWidth="1"/>
    <col min="2825" max="2825" width="11.5703125" style="57" customWidth="1"/>
    <col min="2826" max="2826" width="12.42578125" style="57" customWidth="1"/>
    <col min="2827" max="3068" width="9.42578125" style="57"/>
    <col min="3069" max="3069" width="8.42578125" style="57" customWidth="1"/>
    <col min="3070" max="3070" width="2" style="57" customWidth="1"/>
    <col min="3071" max="3072" width="12.42578125" style="57" customWidth="1"/>
    <col min="3073" max="3073" width="2" style="57" customWidth="1"/>
    <col min="3074" max="3074" width="13.5703125" style="57" customWidth="1"/>
    <col min="3075" max="3075" width="12" style="57" customWidth="1"/>
    <col min="3076" max="3077" width="12.42578125" style="57" customWidth="1"/>
    <col min="3078" max="3078" width="2" style="57" customWidth="1"/>
    <col min="3079" max="3079" width="11.5703125" style="57" customWidth="1"/>
    <col min="3080" max="3080" width="12.42578125" style="57" customWidth="1"/>
    <col min="3081" max="3081" width="11.5703125" style="57" customWidth="1"/>
    <col min="3082" max="3082" width="12.42578125" style="57" customWidth="1"/>
    <col min="3083" max="3324" width="9.42578125" style="57"/>
    <col min="3325" max="3325" width="8.42578125" style="57" customWidth="1"/>
    <col min="3326" max="3326" width="2" style="57" customWidth="1"/>
    <col min="3327" max="3328" width="12.42578125" style="57" customWidth="1"/>
    <col min="3329" max="3329" width="2" style="57" customWidth="1"/>
    <col min="3330" max="3330" width="13.5703125" style="57" customWidth="1"/>
    <col min="3331" max="3331" width="12" style="57" customWidth="1"/>
    <col min="3332" max="3333" width="12.42578125" style="57" customWidth="1"/>
    <col min="3334" max="3334" width="2" style="57" customWidth="1"/>
    <col min="3335" max="3335" width="11.5703125" style="57" customWidth="1"/>
    <col min="3336" max="3336" width="12.42578125" style="57" customWidth="1"/>
    <col min="3337" max="3337" width="11.5703125" style="57" customWidth="1"/>
    <col min="3338" max="3338" width="12.42578125" style="57" customWidth="1"/>
    <col min="3339" max="3580" width="9.42578125" style="57"/>
    <col min="3581" max="3581" width="8.42578125" style="57" customWidth="1"/>
    <col min="3582" max="3582" width="2" style="57" customWidth="1"/>
    <col min="3583" max="3584" width="12.42578125" style="57" customWidth="1"/>
    <col min="3585" max="3585" width="2" style="57" customWidth="1"/>
    <col min="3586" max="3586" width="13.5703125" style="57" customWidth="1"/>
    <col min="3587" max="3587" width="12" style="57" customWidth="1"/>
    <col min="3588" max="3589" width="12.42578125" style="57" customWidth="1"/>
    <col min="3590" max="3590" width="2" style="57" customWidth="1"/>
    <col min="3591" max="3591" width="11.5703125" style="57" customWidth="1"/>
    <col min="3592" max="3592" width="12.42578125" style="57" customWidth="1"/>
    <col min="3593" max="3593" width="11.5703125" style="57" customWidth="1"/>
    <col min="3594" max="3594" width="12.42578125" style="57" customWidth="1"/>
    <col min="3595" max="3836" width="9.42578125" style="57"/>
    <col min="3837" max="3837" width="8.42578125" style="57" customWidth="1"/>
    <col min="3838" max="3838" width="2" style="57" customWidth="1"/>
    <col min="3839" max="3840" width="12.42578125" style="57" customWidth="1"/>
    <col min="3841" max="3841" width="2" style="57" customWidth="1"/>
    <col min="3842" max="3842" width="13.5703125" style="57" customWidth="1"/>
    <col min="3843" max="3843" width="12" style="57" customWidth="1"/>
    <col min="3844" max="3845" width="12.42578125" style="57" customWidth="1"/>
    <col min="3846" max="3846" width="2" style="57" customWidth="1"/>
    <col min="3847" max="3847" width="11.5703125" style="57" customWidth="1"/>
    <col min="3848" max="3848" width="12.42578125" style="57" customWidth="1"/>
    <col min="3849" max="3849" width="11.5703125" style="57" customWidth="1"/>
    <col min="3850" max="3850" width="12.42578125" style="57" customWidth="1"/>
    <col min="3851" max="4092" width="9.42578125" style="57"/>
    <col min="4093" max="4093" width="8.42578125" style="57" customWidth="1"/>
    <col min="4094" max="4094" width="2" style="57" customWidth="1"/>
    <col min="4095" max="4096" width="12.42578125" style="57" customWidth="1"/>
    <col min="4097" max="4097" width="2" style="57" customWidth="1"/>
    <col min="4098" max="4098" width="13.5703125" style="57" customWidth="1"/>
    <col min="4099" max="4099" width="12" style="57" customWidth="1"/>
    <col min="4100" max="4101" width="12.42578125" style="57" customWidth="1"/>
    <col min="4102" max="4102" width="2" style="57" customWidth="1"/>
    <col min="4103" max="4103" width="11.5703125" style="57" customWidth="1"/>
    <col min="4104" max="4104" width="12.42578125" style="57" customWidth="1"/>
    <col min="4105" max="4105" width="11.5703125" style="57" customWidth="1"/>
    <col min="4106" max="4106" width="12.42578125" style="57" customWidth="1"/>
    <col min="4107" max="4348" width="9.42578125" style="57"/>
    <col min="4349" max="4349" width="8.42578125" style="57" customWidth="1"/>
    <col min="4350" max="4350" width="2" style="57" customWidth="1"/>
    <col min="4351" max="4352" width="12.42578125" style="57" customWidth="1"/>
    <col min="4353" max="4353" width="2" style="57" customWidth="1"/>
    <col min="4354" max="4354" width="13.5703125" style="57" customWidth="1"/>
    <col min="4355" max="4355" width="12" style="57" customWidth="1"/>
    <col min="4356" max="4357" width="12.42578125" style="57" customWidth="1"/>
    <col min="4358" max="4358" width="2" style="57" customWidth="1"/>
    <col min="4359" max="4359" width="11.5703125" style="57" customWidth="1"/>
    <col min="4360" max="4360" width="12.42578125" style="57" customWidth="1"/>
    <col min="4361" max="4361" width="11.5703125" style="57" customWidth="1"/>
    <col min="4362" max="4362" width="12.42578125" style="57" customWidth="1"/>
    <col min="4363" max="4604" width="9.42578125" style="57"/>
    <col min="4605" max="4605" width="8.42578125" style="57" customWidth="1"/>
    <col min="4606" max="4606" width="2" style="57" customWidth="1"/>
    <col min="4607" max="4608" width="12.42578125" style="57" customWidth="1"/>
    <col min="4609" max="4609" width="2" style="57" customWidth="1"/>
    <col min="4610" max="4610" width="13.5703125" style="57" customWidth="1"/>
    <col min="4611" max="4611" width="12" style="57" customWidth="1"/>
    <col min="4612" max="4613" width="12.42578125" style="57" customWidth="1"/>
    <col min="4614" max="4614" width="2" style="57" customWidth="1"/>
    <col min="4615" max="4615" width="11.5703125" style="57" customWidth="1"/>
    <col min="4616" max="4616" width="12.42578125" style="57" customWidth="1"/>
    <col min="4617" max="4617" width="11.5703125" style="57" customWidth="1"/>
    <col min="4618" max="4618" width="12.42578125" style="57" customWidth="1"/>
    <col min="4619" max="4860" width="9.42578125" style="57"/>
    <col min="4861" max="4861" width="8.42578125" style="57" customWidth="1"/>
    <col min="4862" max="4862" width="2" style="57" customWidth="1"/>
    <col min="4863" max="4864" width="12.42578125" style="57" customWidth="1"/>
    <col min="4865" max="4865" width="2" style="57" customWidth="1"/>
    <col min="4866" max="4866" width="13.5703125" style="57" customWidth="1"/>
    <col min="4867" max="4867" width="12" style="57" customWidth="1"/>
    <col min="4868" max="4869" width="12.42578125" style="57" customWidth="1"/>
    <col min="4870" max="4870" width="2" style="57" customWidth="1"/>
    <col min="4871" max="4871" width="11.5703125" style="57" customWidth="1"/>
    <col min="4872" max="4872" width="12.42578125" style="57" customWidth="1"/>
    <col min="4873" max="4873" width="11.5703125" style="57" customWidth="1"/>
    <col min="4874" max="4874" width="12.42578125" style="57" customWidth="1"/>
    <col min="4875" max="5116" width="9.42578125" style="57"/>
    <col min="5117" max="5117" width="8.42578125" style="57" customWidth="1"/>
    <col min="5118" max="5118" width="2" style="57" customWidth="1"/>
    <col min="5119" max="5120" width="12.42578125" style="57" customWidth="1"/>
    <col min="5121" max="5121" width="2" style="57" customWidth="1"/>
    <col min="5122" max="5122" width="13.5703125" style="57" customWidth="1"/>
    <col min="5123" max="5123" width="12" style="57" customWidth="1"/>
    <col min="5124" max="5125" width="12.42578125" style="57" customWidth="1"/>
    <col min="5126" max="5126" width="2" style="57" customWidth="1"/>
    <col min="5127" max="5127" width="11.5703125" style="57" customWidth="1"/>
    <col min="5128" max="5128" width="12.42578125" style="57" customWidth="1"/>
    <col min="5129" max="5129" width="11.5703125" style="57" customWidth="1"/>
    <col min="5130" max="5130" width="12.42578125" style="57" customWidth="1"/>
    <col min="5131" max="5372" width="9.42578125" style="57"/>
    <col min="5373" max="5373" width="8.42578125" style="57" customWidth="1"/>
    <col min="5374" max="5374" width="2" style="57" customWidth="1"/>
    <col min="5375" max="5376" width="12.42578125" style="57" customWidth="1"/>
    <col min="5377" max="5377" width="2" style="57" customWidth="1"/>
    <col min="5378" max="5378" width="13.5703125" style="57" customWidth="1"/>
    <col min="5379" max="5379" width="12" style="57" customWidth="1"/>
    <col min="5380" max="5381" width="12.42578125" style="57" customWidth="1"/>
    <col min="5382" max="5382" width="2" style="57" customWidth="1"/>
    <col min="5383" max="5383" width="11.5703125" style="57" customWidth="1"/>
    <col min="5384" max="5384" width="12.42578125" style="57" customWidth="1"/>
    <col min="5385" max="5385" width="11.5703125" style="57" customWidth="1"/>
    <col min="5386" max="5386" width="12.42578125" style="57" customWidth="1"/>
    <col min="5387" max="5628" width="9.42578125" style="57"/>
    <col min="5629" max="5629" width="8.42578125" style="57" customWidth="1"/>
    <col min="5630" max="5630" width="2" style="57" customWidth="1"/>
    <col min="5631" max="5632" width="12.42578125" style="57" customWidth="1"/>
    <col min="5633" max="5633" width="2" style="57" customWidth="1"/>
    <col min="5634" max="5634" width="13.5703125" style="57" customWidth="1"/>
    <col min="5635" max="5635" width="12" style="57" customWidth="1"/>
    <col min="5636" max="5637" width="12.42578125" style="57" customWidth="1"/>
    <col min="5638" max="5638" width="2" style="57" customWidth="1"/>
    <col min="5639" max="5639" width="11.5703125" style="57" customWidth="1"/>
    <col min="5640" max="5640" width="12.42578125" style="57" customWidth="1"/>
    <col min="5641" max="5641" width="11.5703125" style="57" customWidth="1"/>
    <col min="5642" max="5642" width="12.42578125" style="57" customWidth="1"/>
    <col min="5643" max="5884" width="9.42578125" style="57"/>
    <col min="5885" max="5885" width="8.42578125" style="57" customWidth="1"/>
    <col min="5886" max="5886" width="2" style="57" customWidth="1"/>
    <col min="5887" max="5888" width="12.42578125" style="57" customWidth="1"/>
    <col min="5889" max="5889" width="2" style="57" customWidth="1"/>
    <col min="5890" max="5890" width="13.5703125" style="57" customWidth="1"/>
    <col min="5891" max="5891" width="12" style="57" customWidth="1"/>
    <col min="5892" max="5893" width="12.42578125" style="57" customWidth="1"/>
    <col min="5894" max="5894" width="2" style="57" customWidth="1"/>
    <col min="5895" max="5895" width="11.5703125" style="57" customWidth="1"/>
    <col min="5896" max="5896" width="12.42578125" style="57" customWidth="1"/>
    <col min="5897" max="5897" width="11.5703125" style="57" customWidth="1"/>
    <col min="5898" max="5898" width="12.42578125" style="57" customWidth="1"/>
    <col min="5899" max="6140" width="9.42578125" style="57"/>
    <col min="6141" max="6141" width="8.42578125" style="57" customWidth="1"/>
    <col min="6142" max="6142" width="2" style="57" customWidth="1"/>
    <col min="6143" max="6144" width="12.42578125" style="57" customWidth="1"/>
    <col min="6145" max="6145" width="2" style="57" customWidth="1"/>
    <col min="6146" max="6146" width="13.5703125" style="57" customWidth="1"/>
    <col min="6147" max="6147" width="12" style="57" customWidth="1"/>
    <col min="6148" max="6149" width="12.42578125" style="57" customWidth="1"/>
    <col min="6150" max="6150" width="2" style="57" customWidth="1"/>
    <col min="6151" max="6151" width="11.5703125" style="57" customWidth="1"/>
    <col min="6152" max="6152" width="12.42578125" style="57" customWidth="1"/>
    <col min="6153" max="6153" width="11.5703125" style="57" customWidth="1"/>
    <col min="6154" max="6154" width="12.42578125" style="57" customWidth="1"/>
    <col min="6155" max="6396" width="9.42578125" style="57"/>
    <col min="6397" max="6397" width="8.42578125" style="57" customWidth="1"/>
    <col min="6398" max="6398" width="2" style="57" customWidth="1"/>
    <col min="6399" max="6400" width="12.42578125" style="57" customWidth="1"/>
    <col min="6401" max="6401" width="2" style="57" customWidth="1"/>
    <col min="6402" max="6402" width="13.5703125" style="57" customWidth="1"/>
    <col min="6403" max="6403" width="12" style="57" customWidth="1"/>
    <col min="6404" max="6405" width="12.42578125" style="57" customWidth="1"/>
    <col min="6406" max="6406" width="2" style="57" customWidth="1"/>
    <col min="6407" max="6407" width="11.5703125" style="57" customWidth="1"/>
    <col min="6408" max="6408" width="12.42578125" style="57" customWidth="1"/>
    <col min="6409" max="6409" width="11.5703125" style="57" customWidth="1"/>
    <col min="6410" max="6410" width="12.42578125" style="57" customWidth="1"/>
    <col min="6411" max="6652" width="9.42578125" style="57"/>
    <col min="6653" max="6653" width="8.42578125" style="57" customWidth="1"/>
    <col min="6654" max="6654" width="2" style="57" customWidth="1"/>
    <col min="6655" max="6656" width="12.42578125" style="57" customWidth="1"/>
    <col min="6657" max="6657" width="2" style="57" customWidth="1"/>
    <col min="6658" max="6658" width="13.5703125" style="57" customWidth="1"/>
    <col min="6659" max="6659" width="12" style="57" customWidth="1"/>
    <col min="6660" max="6661" width="12.42578125" style="57" customWidth="1"/>
    <col min="6662" max="6662" width="2" style="57" customWidth="1"/>
    <col min="6663" max="6663" width="11.5703125" style="57" customWidth="1"/>
    <col min="6664" max="6664" width="12.42578125" style="57" customWidth="1"/>
    <col min="6665" max="6665" width="11.5703125" style="57" customWidth="1"/>
    <col min="6666" max="6666" width="12.42578125" style="57" customWidth="1"/>
    <col min="6667" max="6908" width="9.42578125" style="57"/>
    <col min="6909" max="6909" width="8.42578125" style="57" customWidth="1"/>
    <col min="6910" max="6910" width="2" style="57" customWidth="1"/>
    <col min="6911" max="6912" width="12.42578125" style="57" customWidth="1"/>
    <col min="6913" max="6913" width="2" style="57" customWidth="1"/>
    <col min="6914" max="6914" width="13.5703125" style="57" customWidth="1"/>
    <col min="6915" max="6915" width="12" style="57" customWidth="1"/>
    <col min="6916" max="6917" width="12.42578125" style="57" customWidth="1"/>
    <col min="6918" max="6918" width="2" style="57" customWidth="1"/>
    <col min="6919" max="6919" width="11.5703125" style="57" customWidth="1"/>
    <col min="6920" max="6920" width="12.42578125" style="57" customWidth="1"/>
    <col min="6921" max="6921" width="11.5703125" style="57" customWidth="1"/>
    <col min="6922" max="6922" width="12.42578125" style="57" customWidth="1"/>
    <col min="6923" max="7164" width="9.42578125" style="57"/>
    <col min="7165" max="7165" width="8.42578125" style="57" customWidth="1"/>
    <col min="7166" max="7166" width="2" style="57" customWidth="1"/>
    <col min="7167" max="7168" width="12.42578125" style="57" customWidth="1"/>
    <col min="7169" max="7169" width="2" style="57" customWidth="1"/>
    <col min="7170" max="7170" width="13.5703125" style="57" customWidth="1"/>
    <col min="7171" max="7171" width="12" style="57" customWidth="1"/>
    <col min="7172" max="7173" width="12.42578125" style="57" customWidth="1"/>
    <col min="7174" max="7174" width="2" style="57" customWidth="1"/>
    <col min="7175" max="7175" width="11.5703125" style="57" customWidth="1"/>
    <col min="7176" max="7176" width="12.42578125" style="57" customWidth="1"/>
    <col min="7177" max="7177" width="11.5703125" style="57" customWidth="1"/>
    <col min="7178" max="7178" width="12.42578125" style="57" customWidth="1"/>
    <col min="7179" max="7420" width="9.42578125" style="57"/>
    <col min="7421" max="7421" width="8.42578125" style="57" customWidth="1"/>
    <col min="7422" max="7422" width="2" style="57" customWidth="1"/>
    <col min="7423" max="7424" width="12.42578125" style="57" customWidth="1"/>
    <col min="7425" max="7425" width="2" style="57" customWidth="1"/>
    <col min="7426" max="7426" width="13.5703125" style="57" customWidth="1"/>
    <col min="7427" max="7427" width="12" style="57" customWidth="1"/>
    <col min="7428" max="7429" width="12.42578125" style="57" customWidth="1"/>
    <col min="7430" max="7430" width="2" style="57" customWidth="1"/>
    <col min="7431" max="7431" width="11.5703125" style="57" customWidth="1"/>
    <col min="7432" max="7432" width="12.42578125" style="57" customWidth="1"/>
    <col min="7433" max="7433" width="11.5703125" style="57" customWidth="1"/>
    <col min="7434" max="7434" width="12.42578125" style="57" customWidth="1"/>
    <col min="7435" max="7676" width="9.42578125" style="57"/>
    <col min="7677" max="7677" width="8.42578125" style="57" customWidth="1"/>
    <col min="7678" max="7678" width="2" style="57" customWidth="1"/>
    <col min="7679" max="7680" width="12.42578125" style="57" customWidth="1"/>
    <col min="7681" max="7681" width="2" style="57" customWidth="1"/>
    <col min="7682" max="7682" width="13.5703125" style="57" customWidth="1"/>
    <col min="7683" max="7683" width="12" style="57" customWidth="1"/>
    <col min="7684" max="7685" width="12.42578125" style="57" customWidth="1"/>
    <col min="7686" max="7686" width="2" style="57" customWidth="1"/>
    <col min="7687" max="7687" width="11.5703125" style="57" customWidth="1"/>
    <col min="7688" max="7688" width="12.42578125" style="57" customWidth="1"/>
    <col min="7689" max="7689" width="11.5703125" style="57" customWidth="1"/>
    <col min="7690" max="7690" width="12.42578125" style="57" customWidth="1"/>
    <col min="7691" max="7932" width="9.42578125" style="57"/>
    <col min="7933" max="7933" width="8.42578125" style="57" customWidth="1"/>
    <col min="7934" max="7934" width="2" style="57" customWidth="1"/>
    <col min="7935" max="7936" width="12.42578125" style="57" customWidth="1"/>
    <col min="7937" max="7937" width="2" style="57" customWidth="1"/>
    <col min="7938" max="7938" width="13.5703125" style="57" customWidth="1"/>
    <col min="7939" max="7939" width="12" style="57" customWidth="1"/>
    <col min="7940" max="7941" width="12.42578125" style="57" customWidth="1"/>
    <col min="7942" max="7942" width="2" style="57" customWidth="1"/>
    <col min="7943" max="7943" width="11.5703125" style="57" customWidth="1"/>
    <col min="7944" max="7944" width="12.42578125" style="57" customWidth="1"/>
    <col min="7945" max="7945" width="11.5703125" style="57" customWidth="1"/>
    <col min="7946" max="7946" width="12.42578125" style="57" customWidth="1"/>
    <col min="7947" max="8188" width="9.42578125" style="57"/>
    <col min="8189" max="8189" width="8.42578125" style="57" customWidth="1"/>
    <col min="8190" max="8190" width="2" style="57" customWidth="1"/>
    <col min="8191" max="8192" width="12.42578125" style="57" customWidth="1"/>
    <col min="8193" max="8193" width="2" style="57" customWidth="1"/>
    <col min="8194" max="8194" width="13.5703125" style="57" customWidth="1"/>
    <col min="8195" max="8195" width="12" style="57" customWidth="1"/>
    <col min="8196" max="8197" width="12.42578125" style="57" customWidth="1"/>
    <col min="8198" max="8198" width="2" style="57" customWidth="1"/>
    <col min="8199" max="8199" width="11.5703125" style="57" customWidth="1"/>
    <col min="8200" max="8200" width="12.42578125" style="57" customWidth="1"/>
    <col min="8201" max="8201" width="11.5703125" style="57" customWidth="1"/>
    <col min="8202" max="8202" width="12.42578125" style="57" customWidth="1"/>
    <col min="8203" max="8444" width="9.42578125" style="57"/>
    <col min="8445" max="8445" width="8.42578125" style="57" customWidth="1"/>
    <col min="8446" max="8446" width="2" style="57" customWidth="1"/>
    <col min="8447" max="8448" width="12.42578125" style="57" customWidth="1"/>
    <col min="8449" max="8449" width="2" style="57" customWidth="1"/>
    <col min="8450" max="8450" width="13.5703125" style="57" customWidth="1"/>
    <col min="8451" max="8451" width="12" style="57" customWidth="1"/>
    <col min="8452" max="8453" width="12.42578125" style="57" customWidth="1"/>
    <col min="8454" max="8454" width="2" style="57" customWidth="1"/>
    <col min="8455" max="8455" width="11.5703125" style="57" customWidth="1"/>
    <col min="8456" max="8456" width="12.42578125" style="57" customWidth="1"/>
    <col min="8457" max="8457" width="11.5703125" style="57" customWidth="1"/>
    <col min="8458" max="8458" width="12.42578125" style="57" customWidth="1"/>
    <col min="8459" max="8700" width="9.42578125" style="57"/>
    <col min="8701" max="8701" width="8.42578125" style="57" customWidth="1"/>
    <col min="8702" max="8702" width="2" style="57" customWidth="1"/>
    <col min="8703" max="8704" width="12.42578125" style="57" customWidth="1"/>
    <col min="8705" max="8705" width="2" style="57" customWidth="1"/>
    <col min="8706" max="8706" width="13.5703125" style="57" customWidth="1"/>
    <col min="8707" max="8707" width="12" style="57" customWidth="1"/>
    <col min="8708" max="8709" width="12.42578125" style="57" customWidth="1"/>
    <col min="8710" max="8710" width="2" style="57" customWidth="1"/>
    <col min="8711" max="8711" width="11.5703125" style="57" customWidth="1"/>
    <col min="8712" max="8712" width="12.42578125" style="57" customWidth="1"/>
    <col min="8713" max="8713" width="11.5703125" style="57" customWidth="1"/>
    <col min="8714" max="8714" width="12.42578125" style="57" customWidth="1"/>
    <col min="8715" max="8956" width="9.42578125" style="57"/>
    <col min="8957" max="8957" width="8.42578125" style="57" customWidth="1"/>
    <col min="8958" max="8958" width="2" style="57" customWidth="1"/>
    <col min="8959" max="8960" width="12.42578125" style="57" customWidth="1"/>
    <col min="8961" max="8961" width="2" style="57" customWidth="1"/>
    <col min="8962" max="8962" width="13.5703125" style="57" customWidth="1"/>
    <col min="8963" max="8963" width="12" style="57" customWidth="1"/>
    <col min="8964" max="8965" width="12.42578125" style="57" customWidth="1"/>
    <col min="8966" max="8966" width="2" style="57" customWidth="1"/>
    <col min="8967" max="8967" width="11.5703125" style="57" customWidth="1"/>
    <col min="8968" max="8968" width="12.42578125" style="57" customWidth="1"/>
    <col min="8969" max="8969" width="11.5703125" style="57" customWidth="1"/>
    <col min="8970" max="8970" width="12.42578125" style="57" customWidth="1"/>
    <col min="8971" max="9212" width="9.42578125" style="57"/>
    <col min="9213" max="9213" width="8.42578125" style="57" customWidth="1"/>
    <col min="9214" max="9214" width="2" style="57" customWidth="1"/>
    <col min="9215" max="9216" width="12.42578125" style="57" customWidth="1"/>
    <col min="9217" max="9217" width="2" style="57" customWidth="1"/>
    <col min="9218" max="9218" width="13.5703125" style="57" customWidth="1"/>
    <col min="9219" max="9219" width="12" style="57" customWidth="1"/>
    <col min="9220" max="9221" width="12.42578125" style="57" customWidth="1"/>
    <col min="9222" max="9222" width="2" style="57" customWidth="1"/>
    <col min="9223" max="9223" width="11.5703125" style="57" customWidth="1"/>
    <col min="9224" max="9224" width="12.42578125" style="57" customWidth="1"/>
    <col min="9225" max="9225" width="11.5703125" style="57" customWidth="1"/>
    <col min="9226" max="9226" width="12.42578125" style="57" customWidth="1"/>
    <col min="9227" max="9468" width="9.42578125" style="57"/>
    <col min="9469" max="9469" width="8.42578125" style="57" customWidth="1"/>
    <col min="9470" max="9470" width="2" style="57" customWidth="1"/>
    <col min="9471" max="9472" width="12.42578125" style="57" customWidth="1"/>
    <col min="9473" max="9473" width="2" style="57" customWidth="1"/>
    <col min="9474" max="9474" width="13.5703125" style="57" customWidth="1"/>
    <col min="9475" max="9475" width="12" style="57" customWidth="1"/>
    <col min="9476" max="9477" width="12.42578125" style="57" customWidth="1"/>
    <col min="9478" max="9478" width="2" style="57" customWidth="1"/>
    <col min="9479" max="9479" width="11.5703125" style="57" customWidth="1"/>
    <col min="9480" max="9480" width="12.42578125" style="57" customWidth="1"/>
    <col min="9481" max="9481" width="11.5703125" style="57" customWidth="1"/>
    <col min="9482" max="9482" width="12.42578125" style="57" customWidth="1"/>
    <col min="9483" max="9724" width="9.42578125" style="57"/>
    <col min="9725" max="9725" width="8.42578125" style="57" customWidth="1"/>
    <col min="9726" max="9726" width="2" style="57" customWidth="1"/>
    <col min="9727" max="9728" width="12.42578125" style="57" customWidth="1"/>
    <col min="9729" max="9729" width="2" style="57" customWidth="1"/>
    <col min="9730" max="9730" width="13.5703125" style="57" customWidth="1"/>
    <col min="9731" max="9731" width="12" style="57" customWidth="1"/>
    <col min="9732" max="9733" width="12.42578125" style="57" customWidth="1"/>
    <col min="9734" max="9734" width="2" style="57" customWidth="1"/>
    <col min="9735" max="9735" width="11.5703125" style="57" customWidth="1"/>
    <col min="9736" max="9736" width="12.42578125" style="57" customWidth="1"/>
    <col min="9737" max="9737" width="11.5703125" style="57" customWidth="1"/>
    <col min="9738" max="9738" width="12.42578125" style="57" customWidth="1"/>
    <col min="9739" max="9980" width="9.42578125" style="57"/>
    <col min="9981" max="9981" width="8.42578125" style="57" customWidth="1"/>
    <col min="9982" max="9982" width="2" style="57" customWidth="1"/>
    <col min="9983" max="9984" width="12.42578125" style="57" customWidth="1"/>
    <col min="9985" max="9985" width="2" style="57" customWidth="1"/>
    <col min="9986" max="9986" width="13.5703125" style="57" customWidth="1"/>
    <col min="9987" max="9987" width="12" style="57" customWidth="1"/>
    <col min="9988" max="9989" width="12.42578125" style="57" customWidth="1"/>
    <col min="9990" max="9990" width="2" style="57" customWidth="1"/>
    <col min="9991" max="9991" width="11.5703125" style="57" customWidth="1"/>
    <col min="9992" max="9992" width="12.42578125" style="57" customWidth="1"/>
    <col min="9993" max="9993" width="11.5703125" style="57" customWidth="1"/>
    <col min="9994" max="9994" width="12.42578125" style="57" customWidth="1"/>
    <col min="9995" max="10236" width="9.42578125" style="57"/>
    <col min="10237" max="10237" width="8.42578125" style="57" customWidth="1"/>
    <col min="10238" max="10238" width="2" style="57" customWidth="1"/>
    <col min="10239" max="10240" width="12.42578125" style="57" customWidth="1"/>
    <col min="10241" max="10241" width="2" style="57" customWidth="1"/>
    <col min="10242" max="10242" width="13.5703125" style="57" customWidth="1"/>
    <col min="10243" max="10243" width="12" style="57" customWidth="1"/>
    <col min="10244" max="10245" width="12.42578125" style="57" customWidth="1"/>
    <col min="10246" max="10246" width="2" style="57" customWidth="1"/>
    <col min="10247" max="10247" width="11.5703125" style="57" customWidth="1"/>
    <col min="10248" max="10248" width="12.42578125" style="57" customWidth="1"/>
    <col min="10249" max="10249" width="11.5703125" style="57" customWidth="1"/>
    <col min="10250" max="10250" width="12.42578125" style="57" customWidth="1"/>
    <col min="10251" max="10492" width="9.42578125" style="57"/>
    <col min="10493" max="10493" width="8.42578125" style="57" customWidth="1"/>
    <col min="10494" max="10494" width="2" style="57" customWidth="1"/>
    <col min="10495" max="10496" width="12.42578125" style="57" customWidth="1"/>
    <col min="10497" max="10497" width="2" style="57" customWidth="1"/>
    <col min="10498" max="10498" width="13.5703125" style="57" customWidth="1"/>
    <col min="10499" max="10499" width="12" style="57" customWidth="1"/>
    <col min="10500" max="10501" width="12.42578125" style="57" customWidth="1"/>
    <col min="10502" max="10502" width="2" style="57" customWidth="1"/>
    <col min="10503" max="10503" width="11.5703125" style="57" customWidth="1"/>
    <col min="10504" max="10504" width="12.42578125" style="57" customWidth="1"/>
    <col min="10505" max="10505" width="11.5703125" style="57" customWidth="1"/>
    <col min="10506" max="10506" width="12.42578125" style="57" customWidth="1"/>
    <col min="10507" max="10748" width="9.42578125" style="57"/>
    <col min="10749" max="10749" width="8.42578125" style="57" customWidth="1"/>
    <col min="10750" max="10750" width="2" style="57" customWidth="1"/>
    <col min="10751" max="10752" width="12.42578125" style="57" customWidth="1"/>
    <col min="10753" max="10753" width="2" style="57" customWidth="1"/>
    <col min="10754" max="10754" width="13.5703125" style="57" customWidth="1"/>
    <col min="10755" max="10755" width="12" style="57" customWidth="1"/>
    <col min="10756" max="10757" width="12.42578125" style="57" customWidth="1"/>
    <col min="10758" max="10758" width="2" style="57" customWidth="1"/>
    <col min="10759" max="10759" width="11.5703125" style="57" customWidth="1"/>
    <col min="10760" max="10760" width="12.42578125" style="57" customWidth="1"/>
    <col min="10761" max="10761" width="11.5703125" style="57" customWidth="1"/>
    <col min="10762" max="10762" width="12.42578125" style="57" customWidth="1"/>
    <col min="10763" max="11004" width="9.42578125" style="57"/>
    <col min="11005" max="11005" width="8.42578125" style="57" customWidth="1"/>
    <col min="11006" max="11006" width="2" style="57" customWidth="1"/>
    <col min="11007" max="11008" width="12.42578125" style="57" customWidth="1"/>
    <col min="11009" max="11009" width="2" style="57" customWidth="1"/>
    <col min="11010" max="11010" width="13.5703125" style="57" customWidth="1"/>
    <col min="11011" max="11011" width="12" style="57" customWidth="1"/>
    <col min="11012" max="11013" width="12.42578125" style="57" customWidth="1"/>
    <col min="11014" max="11014" width="2" style="57" customWidth="1"/>
    <col min="11015" max="11015" width="11.5703125" style="57" customWidth="1"/>
    <col min="11016" max="11016" width="12.42578125" style="57" customWidth="1"/>
    <col min="11017" max="11017" width="11.5703125" style="57" customWidth="1"/>
    <col min="11018" max="11018" width="12.42578125" style="57" customWidth="1"/>
    <col min="11019" max="11260" width="9.42578125" style="57"/>
    <col min="11261" max="11261" width="8.42578125" style="57" customWidth="1"/>
    <col min="11262" max="11262" width="2" style="57" customWidth="1"/>
    <col min="11263" max="11264" width="12.42578125" style="57" customWidth="1"/>
    <col min="11265" max="11265" width="2" style="57" customWidth="1"/>
    <col min="11266" max="11266" width="13.5703125" style="57" customWidth="1"/>
    <col min="11267" max="11267" width="12" style="57" customWidth="1"/>
    <col min="11268" max="11269" width="12.42578125" style="57" customWidth="1"/>
    <col min="11270" max="11270" width="2" style="57" customWidth="1"/>
    <col min="11271" max="11271" width="11.5703125" style="57" customWidth="1"/>
    <col min="11272" max="11272" width="12.42578125" style="57" customWidth="1"/>
    <col min="11273" max="11273" width="11.5703125" style="57" customWidth="1"/>
    <col min="11274" max="11274" width="12.42578125" style="57" customWidth="1"/>
    <col min="11275" max="11516" width="9.42578125" style="57"/>
    <col min="11517" max="11517" width="8.42578125" style="57" customWidth="1"/>
    <col min="11518" max="11518" width="2" style="57" customWidth="1"/>
    <col min="11519" max="11520" width="12.42578125" style="57" customWidth="1"/>
    <col min="11521" max="11521" width="2" style="57" customWidth="1"/>
    <col min="11522" max="11522" width="13.5703125" style="57" customWidth="1"/>
    <col min="11523" max="11523" width="12" style="57" customWidth="1"/>
    <col min="11524" max="11525" width="12.42578125" style="57" customWidth="1"/>
    <col min="11526" max="11526" width="2" style="57" customWidth="1"/>
    <col min="11527" max="11527" width="11.5703125" style="57" customWidth="1"/>
    <col min="11528" max="11528" width="12.42578125" style="57" customWidth="1"/>
    <col min="11529" max="11529" width="11.5703125" style="57" customWidth="1"/>
    <col min="11530" max="11530" width="12.42578125" style="57" customWidth="1"/>
    <col min="11531" max="11772" width="9.42578125" style="57"/>
    <col min="11773" max="11773" width="8.42578125" style="57" customWidth="1"/>
    <col min="11774" max="11774" width="2" style="57" customWidth="1"/>
    <col min="11775" max="11776" width="12.42578125" style="57" customWidth="1"/>
    <col min="11777" max="11777" width="2" style="57" customWidth="1"/>
    <col min="11778" max="11778" width="13.5703125" style="57" customWidth="1"/>
    <col min="11779" max="11779" width="12" style="57" customWidth="1"/>
    <col min="11780" max="11781" width="12.42578125" style="57" customWidth="1"/>
    <col min="11782" max="11782" width="2" style="57" customWidth="1"/>
    <col min="11783" max="11783" width="11.5703125" style="57" customWidth="1"/>
    <col min="11784" max="11784" width="12.42578125" style="57" customWidth="1"/>
    <col min="11785" max="11785" width="11.5703125" style="57" customWidth="1"/>
    <col min="11786" max="11786" width="12.42578125" style="57" customWidth="1"/>
    <col min="11787" max="12028" width="9.42578125" style="57"/>
    <col min="12029" max="12029" width="8.42578125" style="57" customWidth="1"/>
    <col min="12030" max="12030" width="2" style="57" customWidth="1"/>
    <col min="12031" max="12032" width="12.42578125" style="57" customWidth="1"/>
    <col min="12033" max="12033" width="2" style="57" customWidth="1"/>
    <col min="12034" max="12034" width="13.5703125" style="57" customWidth="1"/>
    <col min="12035" max="12035" width="12" style="57" customWidth="1"/>
    <col min="12036" max="12037" width="12.42578125" style="57" customWidth="1"/>
    <col min="12038" max="12038" width="2" style="57" customWidth="1"/>
    <col min="12039" max="12039" width="11.5703125" style="57" customWidth="1"/>
    <col min="12040" max="12040" width="12.42578125" style="57" customWidth="1"/>
    <col min="12041" max="12041" width="11.5703125" style="57" customWidth="1"/>
    <col min="12042" max="12042" width="12.42578125" style="57" customWidth="1"/>
    <col min="12043" max="12284" width="9.42578125" style="57"/>
    <col min="12285" max="12285" width="8.42578125" style="57" customWidth="1"/>
    <col min="12286" max="12286" width="2" style="57" customWidth="1"/>
    <col min="12287" max="12288" width="12.42578125" style="57" customWidth="1"/>
    <col min="12289" max="12289" width="2" style="57" customWidth="1"/>
    <col min="12290" max="12290" width="13.5703125" style="57" customWidth="1"/>
    <col min="12291" max="12291" width="12" style="57" customWidth="1"/>
    <col min="12292" max="12293" width="12.42578125" style="57" customWidth="1"/>
    <col min="12294" max="12294" width="2" style="57" customWidth="1"/>
    <col min="12295" max="12295" width="11.5703125" style="57" customWidth="1"/>
    <col min="12296" max="12296" width="12.42578125" style="57" customWidth="1"/>
    <col min="12297" max="12297" width="11.5703125" style="57" customWidth="1"/>
    <col min="12298" max="12298" width="12.42578125" style="57" customWidth="1"/>
    <col min="12299" max="12540" width="9.42578125" style="57"/>
    <col min="12541" max="12541" width="8.42578125" style="57" customWidth="1"/>
    <col min="12542" max="12542" width="2" style="57" customWidth="1"/>
    <col min="12543" max="12544" width="12.42578125" style="57" customWidth="1"/>
    <col min="12545" max="12545" width="2" style="57" customWidth="1"/>
    <col min="12546" max="12546" width="13.5703125" style="57" customWidth="1"/>
    <col min="12547" max="12547" width="12" style="57" customWidth="1"/>
    <col min="12548" max="12549" width="12.42578125" style="57" customWidth="1"/>
    <col min="12550" max="12550" width="2" style="57" customWidth="1"/>
    <col min="12551" max="12551" width="11.5703125" style="57" customWidth="1"/>
    <col min="12552" max="12552" width="12.42578125" style="57" customWidth="1"/>
    <col min="12553" max="12553" width="11.5703125" style="57" customWidth="1"/>
    <col min="12554" max="12554" width="12.42578125" style="57" customWidth="1"/>
    <col min="12555" max="12796" width="9.42578125" style="57"/>
    <col min="12797" max="12797" width="8.42578125" style="57" customWidth="1"/>
    <col min="12798" max="12798" width="2" style="57" customWidth="1"/>
    <col min="12799" max="12800" width="12.42578125" style="57" customWidth="1"/>
    <col min="12801" max="12801" width="2" style="57" customWidth="1"/>
    <col min="12802" max="12802" width="13.5703125" style="57" customWidth="1"/>
    <col min="12803" max="12803" width="12" style="57" customWidth="1"/>
    <col min="12804" max="12805" width="12.42578125" style="57" customWidth="1"/>
    <col min="12806" max="12806" width="2" style="57" customWidth="1"/>
    <col min="12807" max="12807" width="11.5703125" style="57" customWidth="1"/>
    <col min="12808" max="12808" width="12.42578125" style="57" customWidth="1"/>
    <col min="12809" max="12809" width="11.5703125" style="57" customWidth="1"/>
    <col min="12810" max="12810" width="12.42578125" style="57" customWidth="1"/>
    <col min="12811" max="13052" width="9.42578125" style="57"/>
    <col min="13053" max="13053" width="8.42578125" style="57" customWidth="1"/>
    <col min="13054" max="13054" width="2" style="57" customWidth="1"/>
    <col min="13055" max="13056" width="12.42578125" style="57" customWidth="1"/>
    <col min="13057" max="13057" width="2" style="57" customWidth="1"/>
    <col min="13058" max="13058" width="13.5703125" style="57" customWidth="1"/>
    <col min="13059" max="13059" width="12" style="57" customWidth="1"/>
    <col min="13060" max="13061" width="12.42578125" style="57" customWidth="1"/>
    <col min="13062" max="13062" width="2" style="57" customWidth="1"/>
    <col min="13063" max="13063" width="11.5703125" style="57" customWidth="1"/>
    <col min="13064" max="13064" width="12.42578125" style="57" customWidth="1"/>
    <col min="13065" max="13065" width="11.5703125" style="57" customWidth="1"/>
    <col min="13066" max="13066" width="12.42578125" style="57" customWidth="1"/>
    <col min="13067" max="13308" width="9.42578125" style="57"/>
    <col min="13309" max="13309" width="8.42578125" style="57" customWidth="1"/>
    <col min="13310" max="13310" width="2" style="57" customWidth="1"/>
    <col min="13311" max="13312" width="12.42578125" style="57" customWidth="1"/>
    <col min="13313" max="13313" width="2" style="57" customWidth="1"/>
    <col min="13314" max="13314" width="13.5703125" style="57" customWidth="1"/>
    <col min="13315" max="13315" width="12" style="57" customWidth="1"/>
    <col min="13316" max="13317" width="12.42578125" style="57" customWidth="1"/>
    <col min="13318" max="13318" width="2" style="57" customWidth="1"/>
    <col min="13319" max="13319" width="11.5703125" style="57" customWidth="1"/>
    <col min="13320" max="13320" width="12.42578125" style="57" customWidth="1"/>
    <col min="13321" max="13321" width="11.5703125" style="57" customWidth="1"/>
    <col min="13322" max="13322" width="12.42578125" style="57" customWidth="1"/>
    <col min="13323" max="13564" width="9.42578125" style="57"/>
    <col min="13565" max="13565" width="8.42578125" style="57" customWidth="1"/>
    <col min="13566" max="13566" width="2" style="57" customWidth="1"/>
    <col min="13567" max="13568" width="12.42578125" style="57" customWidth="1"/>
    <col min="13569" max="13569" width="2" style="57" customWidth="1"/>
    <col min="13570" max="13570" width="13.5703125" style="57" customWidth="1"/>
    <col min="13571" max="13571" width="12" style="57" customWidth="1"/>
    <col min="13572" max="13573" width="12.42578125" style="57" customWidth="1"/>
    <col min="13574" max="13574" width="2" style="57" customWidth="1"/>
    <col min="13575" max="13575" width="11.5703125" style="57" customWidth="1"/>
    <col min="13576" max="13576" width="12.42578125" style="57" customWidth="1"/>
    <col min="13577" max="13577" width="11.5703125" style="57" customWidth="1"/>
    <col min="13578" max="13578" width="12.42578125" style="57" customWidth="1"/>
    <col min="13579" max="13820" width="9.42578125" style="57"/>
    <col min="13821" max="13821" width="8.42578125" style="57" customWidth="1"/>
    <col min="13822" max="13822" width="2" style="57" customWidth="1"/>
    <col min="13823" max="13824" width="12.42578125" style="57" customWidth="1"/>
    <col min="13825" max="13825" width="2" style="57" customWidth="1"/>
    <col min="13826" max="13826" width="13.5703125" style="57" customWidth="1"/>
    <col min="13827" max="13827" width="12" style="57" customWidth="1"/>
    <col min="13828" max="13829" width="12.42578125" style="57" customWidth="1"/>
    <col min="13830" max="13830" width="2" style="57" customWidth="1"/>
    <col min="13831" max="13831" width="11.5703125" style="57" customWidth="1"/>
    <col min="13832" max="13832" width="12.42578125" style="57" customWidth="1"/>
    <col min="13833" max="13833" width="11.5703125" style="57" customWidth="1"/>
    <col min="13834" max="13834" width="12.42578125" style="57" customWidth="1"/>
    <col min="13835" max="14076" width="9.42578125" style="57"/>
    <col min="14077" max="14077" width="8.42578125" style="57" customWidth="1"/>
    <col min="14078" max="14078" width="2" style="57" customWidth="1"/>
    <col min="14079" max="14080" width="12.42578125" style="57" customWidth="1"/>
    <col min="14081" max="14081" width="2" style="57" customWidth="1"/>
    <col min="14082" max="14082" width="13.5703125" style="57" customWidth="1"/>
    <col min="14083" max="14083" width="12" style="57" customWidth="1"/>
    <col min="14084" max="14085" width="12.42578125" style="57" customWidth="1"/>
    <col min="14086" max="14086" width="2" style="57" customWidth="1"/>
    <col min="14087" max="14087" width="11.5703125" style="57" customWidth="1"/>
    <col min="14088" max="14088" width="12.42578125" style="57" customWidth="1"/>
    <col min="14089" max="14089" width="11.5703125" style="57" customWidth="1"/>
    <col min="14090" max="14090" width="12.42578125" style="57" customWidth="1"/>
    <col min="14091" max="14332" width="9.42578125" style="57"/>
    <col min="14333" max="14333" width="8.42578125" style="57" customWidth="1"/>
    <col min="14334" max="14334" width="2" style="57" customWidth="1"/>
    <col min="14335" max="14336" width="12.42578125" style="57" customWidth="1"/>
    <col min="14337" max="14337" width="2" style="57" customWidth="1"/>
    <col min="14338" max="14338" width="13.5703125" style="57" customWidth="1"/>
    <col min="14339" max="14339" width="12" style="57" customWidth="1"/>
    <col min="14340" max="14341" width="12.42578125" style="57" customWidth="1"/>
    <col min="14342" max="14342" width="2" style="57" customWidth="1"/>
    <col min="14343" max="14343" width="11.5703125" style="57" customWidth="1"/>
    <col min="14344" max="14344" width="12.42578125" style="57" customWidth="1"/>
    <col min="14345" max="14345" width="11.5703125" style="57" customWidth="1"/>
    <col min="14346" max="14346" width="12.42578125" style="57" customWidth="1"/>
    <col min="14347" max="14588" width="9.42578125" style="57"/>
    <col min="14589" max="14589" width="8.42578125" style="57" customWidth="1"/>
    <col min="14590" max="14590" width="2" style="57" customWidth="1"/>
    <col min="14591" max="14592" width="12.42578125" style="57" customWidth="1"/>
    <col min="14593" max="14593" width="2" style="57" customWidth="1"/>
    <col min="14594" max="14594" width="13.5703125" style="57" customWidth="1"/>
    <col min="14595" max="14595" width="12" style="57" customWidth="1"/>
    <col min="14596" max="14597" width="12.42578125" style="57" customWidth="1"/>
    <col min="14598" max="14598" width="2" style="57" customWidth="1"/>
    <col min="14599" max="14599" width="11.5703125" style="57" customWidth="1"/>
    <col min="14600" max="14600" width="12.42578125" style="57" customWidth="1"/>
    <col min="14601" max="14601" width="11.5703125" style="57" customWidth="1"/>
    <col min="14602" max="14602" width="12.42578125" style="57" customWidth="1"/>
    <col min="14603" max="14844" width="9.42578125" style="57"/>
    <col min="14845" max="14845" width="8.42578125" style="57" customWidth="1"/>
    <col min="14846" max="14846" width="2" style="57" customWidth="1"/>
    <col min="14847" max="14848" width="12.42578125" style="57" customWidth="1"/>
    <col min="14849" max="14849" width="2" style="57" customWidth="1"/>
    <col min="14850" max="14850" width="13.5703125" style="57" customWidth="1"/>
    <col min="14851" max="14851" width="12" style="57" customWidth="1"/>
    <col min="14852" max="14853" width="12.42578125" style="57" customWidth="1"/>
    <col min="14854" max="14854" width="2" style="57" customWidth="1"/>
    <col min="14855" max="14855" width="11.5703125" style="57" customWidth="1"/>
    <col min="14856" max="14856" width="12.42578125" style="57" customWidth="1"/>
    <col min="14857" max="14857" width="11.5703125" style="57" customWidth="1"/>
    <col min="14858" max="14858" width="12.42578125" style="57" customWidth="1"/>
    <col min="14859" max="15100" width="9.42578125" style="57"/>
    <col min="15101" max="15101" width="8.42578125" style="57" customWidth="1"/>
    <col min="15102" max="15102" width="2" style="57" customWidth="1"/>
    <col min="15103" max="15104" width="12.42578125" style="57" customWidth="1"/>
    <col min="15105" max="15105" width="2" style="57" customWidth="1"/>
    <col min="15106" max="15106" width="13.5703125" style="57" customWidth="1"/>
    <col min="15107" max="15107" width="12" style="57" customWidth="1"/>
    <col min="15108" max="15109" width="12.42578125" style="57" customWidth="1"/>
    <col min="15110" max="15110" width="2" style="57" customWidth="1"/>
    <col min="15111" max="15111" width="11.5703125" style="57" customWidth="1"/>
    <col min="15112" max="15112" width="12.42578125" style="57" customWidth="1"/>
    <col min="15113" max="15113" width="11.5703125" style="57" customWidth="1"/>
    <col min="15114" max="15114" width="12.42578125" style="57" customWidth="1"/>
    <col min="15115" max="15356" width="9.42578125" style="57"/>
    <col min="15357" max="15357" width="8.42578125" style="57" customWidth="1"/>
    <col min="15358" max="15358" width="2" style="57" customWidth="1"/>
    <col min="15359" max="15360" width="12.42578125" style="57" customWidth="1"/>
    <col min="15361" max="15361" width="2" style="57" customWidth="1"/>
    <col min="15362" max="15362" width="13.5703125" style="57" customWidth="1"/>
    <col min="15363" max="15363" width="12" style="57" customWidth="1"/>
    <col min="15364" max="15365" width="12.42578125" style="57" customWidth="1"/>
    <col min="15366" max="15366" width="2" style="57" customWidth="1"/>
    <col min="15367" max="15367" width="11.5703125" style="57" customWidth="1"/>
    <col min="15368" max="15368" width="12.42578125" style="57" customWidth="1"/>
    <col min="15369" max="15369" width="11.5703125" style="57" customWidth="1"/>
    <col min="15370" max="15370" width="12.42578125" style="57" customWidth="1"/>
    <col min="15371" max="15612" width="9.42578125" style="57"/>
    <col min="15613" max="15613" width="8.42578125" style="57" customWidth="1"/>
    <col min="15614" max="15614" width="2" style="57" customWidth="1"/>
    <col min="15615" max="15616" width="12.42578125" style="57" customWidth="1"/>
    <col min="15617" max="15617" width="2" style="57" customWidth="1"/>
    <col min="15618" max="15618" width="13.5703125" style="57" customWidth="1"/>
    <col min="15619" max="15619" width="12" style="57" customWidth="1"/>
    <col min="15620" max="15621" width="12.42578125" style="57" customWidth="1"/>
    <col min="15622" max="15622" width="2" style="57" customWidth="1"/>
    <col min="15623" max="15623" width="11.5703125" style="57" customWidth="1"/>
    <col min="15624" max="15624" width="12.42578125" style="57" customWidth="1"/>
    <col min="15625" max="15625" width="11.5703125" style="57" customWidth="1"/>
    <col min="15626" max="15626" width="12.42578125" style="57" customWidth="1"/>
    <col min="15627" max="15868" width="9.42578125" style="57"/>
    <col min="15869" max="15869" width="8.42578125" style="57" customWidth="1"/>
    <col min="15870" max="15870" width="2" style="57" customWidth="1"/>
    <col min="15871" max="15872" width="12.42578125" style="57" customWidth="1"/>
    <col min="15873" max="15873" width="2" style="57" customWidth="1"/>
    <col min="15874" max="15874" width="13.5703125" style="57" customWidth="1"/>
    <col min="15875" max="15875" width="12" style="57" customWidth="1"/>
    <col min="15876" max="15877" width="12.42578125" style="57" customWidth="1"/>
    <col min="15878" max="15878" width="2" style="57" customWidth="1"/>
    <col min="15879" max="15879" width="11.5703125" style="57" customWidth="1"/>
    <col min="15880" max="15880" width="12.42578125" style="57" customWidth="1"/>
    <col min="15881" max="15881" width="11.5703125" style="57" customWidth="1"/>
    <col min="15882" max="15882" width="12.42578125" style="57" customWidth="1"/>
    <col min="15883" max="16124" width="9.42578125" style="57"/>
    <col min="16125" max="16125" width="8.42578125" style="57" customWidth="1"/>
    <col min="16126" max="16126" width="2" style="57" customWidth="1"/>
    <col min="16127" max="16128" width="12.42578125" style="57" customWidth="1"/>
    <col min="16129" max="16129" width="2" style="57" customWidth="1"/>
    <col min="16130" max="16130" width="13.5703125" style="57" customWidth="1"/>
    <col min="16131" max="16131" width="12" style="57" customWidth="1"/>
    <col min="16132" max="16133" width="12.42578125" style="57" customWidth="1"/>
    <col min="16134" max="16134" width="2" style="57" customWidth="1"/>
    <col min="16135" max="16135" width="11.5703125" style="57" customWidth="1"/>
    <col min="16136" max="16136" width="12.42578125" style="57" customWidth="1"/>
    <col min="16137" max="16137" width="11.5703125" style="57" customWidth="1"/>
    <col min="16138" max="16138" width="12.42578125" style="57" customWidth="1"/>
    <col min="16139" max="16384" width="9.42578125" style="57"/>
  </cols>
  <sheetData>
    <row r="1" spans="1:12" ht="18" x14ac:dyDescent="0.2">
      <c r="A1" s="29" t="s">
        <v>145</v>
      </c>
      <c r="C1" s="70"/>
    </row>
    <row r="2" spans="1:12" ht="15" customHeight="1" x14ac:dyDescent="0.2">
      <c r="A2" s="89"/>
      <c r="B2" s="88"/>
      <c r="C2" s="70"/>
      <c r="D2" s="88"/>
      <c r="E2" s="88"/>
      <c r="F2" s="88"/>
      <c r="G2" s="88"/>
      <c r="H2" s="88"/>
      <c r="I2" s="88"/>
      <c r="J2" s="88"/>
    </row>
    <row r="3" spans="1:12" x14ac:dyDescent="0.2">
      <c r="A3" s="50" t="s">
        <v>489</v>
      </c>
      <c r="B3" s="88"/>
      <c r="C3" s="70"/>
      <c r="D3" s="88"/>
      <c r="E3" s="88"/>
      <c r="F3" s="88"/>
      <c r="G3" s="88"/>
      <c r="H3" s="88"/>
      <c r="I3" s="88"/>
      <c r="J3" s="88"/>
    </row>
    <row r="4" spans="1:12" s="205" customFormat="1" ht="13.5" thickBot="1" x14ac:dyDescent="0.25">
      <c r="A4" s="164"/>
      <c r="B4" s="164"/>
      <c r="C4" s="164"/>
      <c r="D4" s="164"/>
      <c r="E4" s="164"/>
      <c r="F4" s="164"/>
      <c r="G4" s="164"/>
      <c r="H4" s="164"/>
      <c r="I4" s="164"/>
      <c r="J4" s="164"/>
    </row>
    <row r="5" spans="1:12" s="205" customFormat="1" ht="15" customHeight="1" x14ac:dyDescent="0.2">
      <c r="A5" s="247"/>
      <c r="B5" s="247"/>
      <c r="C5" s="241" t="s">
        <v>11</v>
      </c>
      <c r="D5" s="241"/>
      <c r="E5" s="241"/>
      <c r="F5" s="241"/>
      <c r="G5" s="242" t="s">
        <v>10</v>
      </c>
      <c r="H5" s="249"/>
      <c r="I5" s="243"/>
      <c r="J5" s="243"/>
    </row>
    <row r="6" spans="1:12" s="205" customFormat="1" ht="38.25" x14ac:dyDescent="0.2">
      <c r="A6" s="245" t="s">
        <v>13</v>
      </c>
      <c r="B6" s="246" t="s">
        <v>21</v>
      </c>
      <c r="C6" s="244" t="s">
        <v>226</v>
      </c>
      <c r="D6" s="244" t="s">
        <v>202</v>
      </c>
      <c r="E6" s="244" t="s">
        <v>227</v>
      </c>
      <c r="F6" s="72" t="s">
        <v>146</v>
      </c>
      <c r="G6" s="244" t="s">
        <v>226</v>
      </c>
      <c r="H6" s="244" t="s">
        <v>202</v>
      </c>
      <c r="I6" s="244" t="s">
        <v>227</v>
      </c>
      <c r="J6" s="72" t="s">
        <v>201</v>
      </c>
      <c r="K6" s="73"/>
    </row>
    <row r="7" spans="1:12" s="205" customFormat="1" x14ac:dyDescent="0.2">
      <c r="A7" s="140" t="s">
        <v>41</v>
      </c>
      <c r="B7" s="141"/>
      <c r="C7" s="92">
        <v>7784</v>
      </c>
      <c r="D7" s="92">
        <v>33923</v>
      </c>
      <c r="E7" s="92">
        <v>5796</v>
      </c>
      <c r="F7" s="56">
        <v>22757.5</v>
      </c>
      <c r="G7" s="90">
        <v>657.37300000000005</v>
      </c>
      <c r="H7" s="90">
        <v>2754.4650000000001</v>
      </c>
      <c r="I7" s="90">
        <v>602.00300000000004</v>
      </c>
      <c r="J7" s="69">
        <v>4013.84</v>
      </c>
      <c r="L7" s="512"/>
    </row>
    <row r="8" spans="1:12" s="205" customFormat="1" x14ac:dyDescent="0.2">
      <c r="A8" s="140" t="s">
        <v>30</v>
      </c>
      <c r="B8" s="142"/>
      <c r="C8" s="92">
        <v>7841</v>
      </c>
      <c r="D8" s="92">
        <v>34056</v>
      </c>
      <c r="E8" s="92">
        <v>5637</v>
      </c>
      <c r="F8" s="56">
        <v>22665</v>
      </c>
      <c r="G8" s="90">
        <v>729.803</v>
      </c>
      <c r="H8" s="90">
        <v>3117.433</v>
      </c>
      <c r="I8" s="90">
        <v>708.73299999999995</v>
      </c>
      <c r="J8" s="69">
        <v>4555.9690000000001</v>
      </c>
      <c r="L8" s="512"/>
    </row>
    <row r="9" spans="1:12" s="205" customFormat="1" x14ac:dyDescent="0.2">
      <c r="A9" s="140" t="s">
        <v>31</v>
      </c>
      <c r="B9" s="142"/>
      <c r="C9" s="92">
        <v>8061</v>
      </c>
      <c r="D9" s="92">
        <v>38546</v>
      </c>
      <c r="E9" s="92">
        <v>4879</v>
      </c>
      <c r="F9" s="56">
        <v>24152</v>
      </c>
      <c r="G9" s="90">
        <v>814.93700000000001</v>
      </c>
      <c r="H9" s="90">
        <v>3884.7159999999999</v>
      </c>
      <c r="I9" s="90">
        <v>733.279</v>
      </c>
      <c r="J9" s="69">
        <v>5432.9319999999998</v>
      </c>
      <c r="L9" s="512"/>
    </row>
    <row r="10" spans="1:12" s="205" customFormat="1" x14ac:dyDescent="0.2">
      <c r="A10" s="140" t="s">
        <v>32</v>
      </c>
      <c r="B10" s="142"/>
      <c r="C10" s="92">
        <v>9633</v>
      </c>
      <c r="D10" s="92">
        <v>44762</v>
      </c>
      <c r="E10" s="92">
        <v>4756</v>
      </c>
      <c r="F10" s="56">
        <v>27137</v>
      </c>
      <c r="G10" s="90">
        <v>968.17200000000003</v>
      </c>
      <c r="H10" s="90">
        <v>4474.8010000000004</v>
      </c>
      <c r="I10" s="90">
        <v>707.86300000000006</v>
      </c>
      <c r="J10" s="69">
        <v>6150.8360000000002</v>
      </c>
      <c r="L10" s="512"/>
    </row>
    <row r="11" spans="1:12" s="205" customFormat="1" x14ac:dyDescent="0.2">
      <c r="A11" s="140" t="s">
        <v>33</v>
      </c>
      <c r="B11" s="142"/>
      <c r="C11" s="92">
        <v>10882</v>
      </c>
      <c r="D11" s="92">
        <v>44446</v>
      </c>
      <c r="E11" s="92">
        <v>4164</v>
      </c>
      <c r="F11" s="56">
        <v>26387</v>
      </c>
      <c r="G11" s="90">
        <v>1115.181</v>
      </c>
      <c r="H11" s="90">
        <v>4530.0079999999998</v>
      </c>
      <c r="I11" s="90">
        <v>631.37900000000002</v>
      </c>
      <c r="J11" s="69">
        <v>6276.5680000000002</v>
      </c>
      <c r="L11" s="512"/>
    </row>
    <row r="12" spans="1:12" s="205" customFormat="1" x14ac:dyDescent="0.2">
      <c r="A12" s="179" t="s">
        <v>29</v>
      </c>
      <c r="B12" s="142"/>
      <c r="C12" s="92">
        <v>14784</v>
      </c>
      <c r="D12" s="92">
        <v>54536</v>
      </c>
      <c r="E12" s="92">
        <v>4068</v>
      </c>
      <c r="F12" s="56">
        <v>31336</v>
      </c>
      <c r="G12" s="90">
        <v>1535.2809999999999</v>
      </c>
      <c r="H12" s="90">
        <v>5633.4219999999996</v>
      </c>
      <c r="I12" s="90">
        <v>627.34100000000001</v>
      </c>
      <c r="J12" s="69">
        <v>7796.0450000000001</v>
      </c>
      <c r="L12" s="512"/>
    </row>
    <row r="13" spans="1:12" s="205" customFormat="1" x14ac:dyDescent="0.2">
      <c r="A13" s="179" t="s">
        <v>28</v>
      </c>
      <c r="B13" s="142"/>
      <c r="C13" s="92">
        <v>18144</v>
      </c>
      <c r="D13" s="92">
        <v>54567</v>
      </c>
      <c r="E13" s="92">
        <v>3381</v>
      </c>
      <c r="F13" s="56">
        <v>30664.5</v>
      </c>
      <c r="G13" s="90">
        <v>1881.5889999999999</v>
      </c>
      <c r="H13" s="90">
        <v>5647.7579999999998</v>
      </c>
      <c r="I13" s="90">
        <v>524.43299999999999</v>
      </c>
      <c r="J13" s="69">
        <v>8053.7809999999999</v>
      </c>
      <c r="L13" s="512"/>
    </row>
    <row r="14" spans="1:12" s="205" customFormat="1" x14ac:dyDescent="0.2">
      <c r="A14" s="179" t="s">
        <v>27</v>
      </c>
      <c r="B14" s="141"/>
      <c r="C14" s="92">
        <v>4817</v>
      </c>
      <c r="D14" s="92">
        <v>24380</v>
      </c>
      <c r="E14" s="92">
        <v>1200</v>
      </c>
      <c r="F14" s="56">
        <v>13390</v>
      </c>
      <c r="G14" s="90">
        <v>496.52</v>
      </c>
      <c r="H14" s="90">
        <v>2511.8409999999999</v>
      </c>
      <c r="I14" s="90">
        <v>185.34899999999999</v>
      </c>
      <c r="J14" s="69">
        <v>3193.71</v>
      </c>
      <c r="L14" s="512"/>
    </row>
    <row r="15" spans="1:12" s="205" customFormat="1" x14ac:dyDescent="0.2">
      <c r="A15" s="179" t="s">
        <v>357</v>
      </c>
      <c r="B15" s="141"/>
      <c r="C15" s="92">
        <v>6283</v>
      </c>
      <c r="D15" s="92">
        <v>28287</v>
      </c>
      <c r="E15" s="92">
        <v>934</v>
      </c>
      <c r="F15" s="56">
        <v>15077.5</v>
      </c>
      <c r="G15" s="90">
        <v>647.95699999999999</v>
      </c>
      <c r="H15" s="90">
        <v>2905.4209999999998</v>
      </c>
      <c r="I15" s="90">
        <v>143.26</v>
      </c>
      <c r="J15" s="69">
        <v>3696.6379999999999</v>
      </c>
      <c r="L15" s="512"/>
    </row>
    <row r="16" spans="1:12" s="205" customFormat="1" x14ac:dyDescent="0.2">
      <c r="A16" s="179" t="s">
        <v>367</v>
      </c>
      <c r="B16" s="141"/>
      <c r="C16" s="92">
        <v>5499</v>
      </c>
      <c r="D16" s="92">
        <v>25210</v>
      </c>
      <c r="E16" s="92">
        <v>743</v>
      </c>
      <c r="F16" s="56">
        <v>13348</v>
      </c>
      <c r="G16" s="90">
        <v>565.91099999999994</v>
      </c>
      <c r="H16" s="90">
        <v>2588.5230000000001</v>
      </c>
      <c r="I16" s="90">
        <v>113.83199999999999</v>
      </c>
      <c r="J16" s="69">
        <v>3268.2669999999998</v>
      </c>
      <c r="L16" s="512"/>
    </row>
    <row r="17" spans="1:12" s="205" customFormat="1" x14ac:dyDescent="0.2">
      <c r="A17" s="143"/>
      <c r="B17" s="141"/>
      <c r="C17" s="92"/>
      <c r="D17" s="92"/>
      <c r="E17" s="92"/>
      <c r="F17" s="56"/>
      <c r="G17" s="90"/>
      <c r="H17" s="90"/>
      <c r="I17" s="90"/>
      <c r="J17" s="69"/>
      <c r="L17" s="512"/>
    </row>
    <row r="18" spans="1:12" s="205" customFormat="1" x14ac:dyDescent="0.2">
      <c r="A18" s="144" t="s">
        <v>29</v>
      </c>
      <c r="B18" s="45" t="s">
        <v>22</v>
      </c>
      <c r="C18" s="92">
        <v>3556</v>
      </c>
      <c r="D18" s="92">
        <v>13272</v>
      </c>
      <c r="E18" s="92">
        <v>1132</v>
      </c>
      <c r="F18" s="56">
        <v>7768</v>
      </c>
      <c r="G18" s="90">
        <v>369.98099999999999</v>
      </c>
      <c r="H18" s="90">
        <v>1371.248</v>
      </c>
      <c r="I18" s="90">
        <v>173.905</v>
      </c>
      <c r="J18" s="69">
        <v>1915.134</v>
      </c>
      <c r="L18" s="512"/>
    </row>
    <row r="19" spans="1:12" s="205" customFormat="1" x14ac:dyDescent="0.2">
      <c r="B19" s="195" t="s">
        <v>23</v>
      </c>
      <c r="C19" s="92">
        <v>3942</v>
      </c>
      <c r="D19" s="92">
        <v>14252</v>
      </c>
      <c r="E19" s="92">
        <v>1094</v>
      </c>
      <c r="F19" s="56">
        <v>8220</v>
      </c>
      <c r="G19" s="90">
        <v>409.93700000000001</v>
      </c>
      <c r="H19" s="90">
        <v>1470.578</v>
      </c>
      <c r="I19" s="90">
        <v>168.98500000000001</v>
      </c>
      <c r="J19" s="69">
        <v>2049.4989999999998</v>
      </c>
      <c r="L19" s="512"/>
    </row>
    <row r="20" spans="1:12" s="205" customFormat="1" x14ac:dyDescent="0.2">
      <c r="B20" s="195" t="s">
        <v>24</v>
      </c>
      <c r="C20" s="92">
        <v>3442</v>
      </c>
      <c r="D20" s="92">
        <v>12868</v>
      </c>
      <c r="E20" s="92">
        <v>930</v>
      </c>
      <c r="F20" s="56">
        <v>7364</v>
      </c>
      <c r="G20" s="90">
        <v>357.24900000000002</v>
      </c>
      <c r="H20" s="90">
        <v>1329.0440000000001</v>
      </c>
      <c r="I20" s="90">
        <v>143.286</v>
      </c>
      <c r="J20" s="69">
        <v>1829.579</v>
      </c>
      <c r="L20" s="512"/>
    </row>
    <row r="21" spans="1:12" s="205" customFormat="1" x14ac:dyDescent="0.2">
      <c r="B21" s="195" t="s">
        <v>25</v>
      </c>
      <c r="C21" s="92">
        <v>3844</v>
      </c>
      <c r="D21" s="92">
        <v>14144</v>
      </c>
      <c r="E21" s="92">
        <v>912</v>
      </c>
      <c r="F21" s="56">
        <v>7984</v>
      </c>
      <c r="G21" s="90">
        <v>398.11399999999998</v>
      </c>
      <c r="H21" s="90">
        <v>1462.5540000000001</v>
      </c>
      <c r="I21" s="90">
        <v>141.16499999999999</v>
      </c>
      <c r="J21" s="69">
        <v>2001.8330000000001</v>
      </c>
      <c r="L21" s="512"/>
    </row>
    <row r="22" spans="1:12" s="139" customFormat="1" ht="27" customHeight="1" x14ac:dyDescent="0.2">
      <c r="A22" s="145" t="s">
        <v>28</v>
      </c>
      <c r="B22" s="155" t="s">
        <v>22</v>
      </c>
      <c r="C22" s="92">
        <v>3574</v>
      </c>
      <c r="D22" s="92">
        <v>12899</v>
      </c>
      <c r="E22" s="92">
        <v>932</v>
      </c>
      <c r="F22" s="56">
        <v>7381.5</v>
      </c>
      <c r="G22" s="90">
        <v>370.16399999999999</v>
      </c>
      <c r="H22" s="90">
        <v>1336.2570000000001</v>
      </c>
      <c r="I22" s="90">
        <v>144.49600000000001</v>
      </c>
      <c r="J22" s="69">
        <v>1850.9159999999999</v>
      </c>
      <c r="L22" s="512"/>
    </row>
    <row r="23" spans="1:12" s="205" customFormat="1" x14ac:dyDescent="0.2">
      <c r="B23" s="195" t="s">
        <v>23</v>
      </c>
      <c r="C23" s="92">
        <v>3930</v>
      </c>
      <c r="D23" s="92">
        <v>13045</v>
      </c>
      <c r="E23" s="92">
        <v>810</v>
      </c>
      <c r="F23" s="56">
        <v>7332.5</v>
      </c>
      <c r="G23" s="90">
        <v>408.33199999999999</v>
      </c>
      <c r="H23" s="90">
        <v>1349.8720000000001</v>
      </c>
      <c r="I23" s="90">
        <v>125.66200000000001</v>
      </c>
      <c r="J23" s="69">
        <v>1883.866</v>
      </c>
      <c r="L23" s="512"/>
    </row>
    <row r="24" spans="1:12" s="205" customFormat="1" x14ac:dyDescent="0.2">
      <c r="B24" s="195" t="s">
        <v>24</v>
      </c>
      <c r="C24" s="92">
        <v>3679</v>
      </c>
      <c r="D24" s="92">
        <v>11870</v>
      </c>
      <c r="E24" s="92">
        <v>749</v>
      </c>
      <c r="F24" s="56">
        <v>6684</v>
      </c>
      <c r="G24" s="90">
        <v>381.31400000000002</v>
      </c>
      <c r="H24" s="90">
        <v>1227.8520000000001</v>
      </c>
      <c r="I24" s="90">
        <v>116.20699999999999</v>
      </c>
      <c r="J24" s="69">
        <v>1725.373</v>
      </c>
      <c r="L24" s="512"/>
    </row>
    <row r="25" spans="1:12" s="205" customFormat="1" x14ac:dyDescent="0.2">
      <c r="B25" s="195" t="s">
        <v>25</v>
      </c>
      <c r="C25" s="92">
        <v>6961</v>
      </c>
      <c r="D25" s="92">
        <v>16753</v>
      </c>
      <c r="E25" s="92">
        <v>890</v>
      </c>
      <c r="F25" s="56">
        <v>9266.5</v>
      </c>
      <c r="G25" s="90">
        <v>721.78</v>
      </c>
      <c r="H25" s="90">
        <v>1733.778</v>
      </c>
      <c r="I25" s="90">
        <v>138.06800000000001</v>
      </c>
      <c r="J25" s="69">
        <v>2593.6260000000002</v>
      </c>
      <c r="L25" s="512"/>
    </row>
    <row r="26" spans="1:12" s="139" customFormat="1" ht="27" customHeight="1" x14ac:dyDescent="0.2">
      <c r="A26" s="146" t="s">
        <v>27</v>
      </c>
      <c r="B26" s="155" t="s">
        <v>22</v>
      </c>
      <c r="C26" s="92">
        <v>1539</v>
      </c>
      <c r="D26" s="92">
        <v>7181</v>
      </c>
      <c r="E26" s="92">
        <v>369</v>
      </c>
      <c r="F26" s="56">
        <v>3959.5</v>
      </c>
      <c r="G26" s="90">
        <v>159.185</v>
      </c>
      <c r="H26" s="90">
        <v>741.57899999999995</v>
      </c>
      <c r="I26" s="90">
        <v>57.488</v>
      </c>
      <c r="J26" s="69">
        <v>958.25199999999995</v>
      </c>
      <c r="L26" s="512"/>
    </row>
    <row r="27" spans="1:12" s="205" customFormat="1" x14ac:dyDescent="0.2">
      <c r="B27" s="195" t="s">
        <v>23</v>
      </c>
      <c r="C27" s="92">
        <v>1202</v>
      </c>
      <c r="D27" s="92">
        <v>6069</v>
      </c>
      <c r="E27" s="92">
        <v>311</v>
      </c>
      <c r="F27" s="56">
        <v>3345.5</v>
      </c>
      <c r="G27" s="90">
        <v>124.19</v>
      </c>
      <c r="H27" s="90">
        <v>625.71199999999999</v>
      </c>
      <c r="I27" s="90">
        <v>47.683999999999997</v>
      </c>
      <c r="J27" s="69">
        <v>797.58500000000004</v>
      </c>
      <c r="L27" s="512"/>
    </row>
    <row r="28" spans="1:12" s="205" customFormat="1" x14ac:dyDescent="0.2">
      <c r="B28" s="195" t="s">
        <v>24</v>
      </c>
      <c r="C28" s="92">
        <v>906</v>
      </c>
      <c r="D28" s="92">
        <v>5151</v>
      </c>
      <c r="E28" s="92">
        <v>285</v>
      </c>
      <c r="F28" s="56">
        <v>2860.5</v>
      </c>
      <c r="G28" s="90">
        <v>93.373999999999995</v>
      </c>
      <c r="H28" s="90">
        <v>530.35400000000004</v>
      </c>
      <c r="I28" s="90">
        <v>43.991999999999997</v>
      </c>
      <c r="J28" s="69">
        <v>667.71900000000005</v>
      </c>
      <c r="L28" s="512"/>
    </row>
    <row r="29" spans="1:12" s="205" customFormat="1" x14ac:dyDescent="0.2">
      <c r="B29" s="195" t="s">
        <v>25</v>
      </c>
      <c r="C29" s="92">
        <v>1170</v>
      </c>
      <c r="D29" s="92">
        <v>5979</v>
      </c>
      <c r="E29" s="92">
        <v>235</v>
      </c>
      <c r="F29" s="56">
        <v>3224.5</v>
      </c>
      <c r="G29" s="90">
        <v>119.77200000000001</v>
      </c>
      <c r="H29" s="90">
        <v>614.19600000000003</v>
      </c>
      <c r="I29" s="90">
        <v>36.185000000000002</v>
      </c>
      <c r="J29" s="69">
        <v>770.15300000000002</v>
      </c>
      <c r="L29" s="512"/>
    </row>
    <row r="30" spans="1:12" s="139" customFormat="1" ht="27" customHeight="1" x14ac:dyDescent="0.2">
      <c r="A30" s="139" t="s">
        <v>107</v>
      </c>
      <c r="B30" s="155" t="s">
        <v>22</v>
      </c>
      <c r="C30" s="92">
        <v>1382</v>
      </c>
      <c r="D30" s="92">
        <v>6727</v>
      </c>
      <c r="E30" s="92">
        <v>249</v>
      </c>
      <c r="F30" s="56">
        <v>3612.5</v>
      </c>
      <c r="G30" s="90">
        <v>141.523</v>
      </c>
      <c r="H30" s="90">
        <v>685.87</v>
      </c>
      <c r="I30" s="90">
        <v>38.402000000000001</v>
      </c>
      <c r="J30" s="69">
        <v>865.79399999999998</v>
      </c>
      <c r="L30" s="512"/>
    </row>
    <row r="31" spans="1:12" s="205" customFormat="1" x14ac:dyDescent="0.2">
      <c r="B31" s="195" t="s">
        <v>23</v>
      </c>
      <c r="C31" s="92">
        <v>1718</v>
      </c>
      <c r="D31" s="92">
        <v>7676</v>
      </c>
      <c r="E31" s="92">
        <v>244</v>
      </c>
      <c r="F31" s="56">
        <v>4082</v>
      </c>
      <c r="G31" s="90">
        <v>177.20099999999999</v>
      </c>
      <c r="H31" s="90">
        <v>793.41700000000003</v>
      </c>
      <c r="I31" s="90">
        <v>37.414000000000001</v>
      </c>
      <c r="J31" s="69">
        <v>1008.032</v>
      </c>
      <c r="K31" s="103"/>
      <c r="L31" s="512"/>
    </row>
    <row r="32" spans="1:12" s="205" customFormat="1" x14ac:dyDescent="0.2">
      <c r="B32" s="195" t="s">
        <v>24</v>
      </c>
      <c r="C32" s="92">
        <v>1484</v>
      </c>
      <c r="D32" s="92">
        <v>6517</v>
      </c>
      <c r="E32" s="92">
        <v>183</v>
      </c>
      <c r="F32" s="56">
        <v>3441.5</v>
      </c>
      <c r="G32" s="90">
        <v>153.24799999999999</v>
      </c>
      <c r="H32" s="90">
        <v>668.64300000000003</v>
      </c>
      <c r="I32" s="90">
        <v>28.106000000000002</v>
      </c>
      <c r="J32" s="69">
        <v>849.99699999999996</v>
      </c>
      <c r="K32" s="103"/>
      <c r="L32" s="512"/>
    </row>
    <row r="33" spans="1:12" s="205" customFormat="1" x14ac:dyDescent="0.2">
      <c r="B33" s="179" t="s">
        <v>358</v>
      </c>
      <c r="C33" s="92">
        <v>1699</v>
      </c>
      <c r="D33" s="92">
        <v>7367</v>
      </c>
      <c r="E33" s="92">
        <v>258</v>
      </c>
      <c r="F33" s="56">
        <v>3941.5</v>
      </c>
      <c r="G33" s="90">
        <v>175.98400000000001</v>
      </c>
      <c r="H33" s="90">
        <v>757.49199999999996</v>
      </c>
      <c r="I33" s="90">
        <v>39.338000000000001</v>
      </c>
      <c r="J33" s="69">
        <v>972.81500000000005</v>
      </c>
      <c r="K33" s="103"/>
      <c r="L33" s="512"/>
    </row>
    <row r="34" spans="1:12" s="139" customFormat="1" ht="27" customHeight="1" x14ac:dyDescent="0.2">
      <c r="A34" s="139" t="s">
        <v>298</v>
      </c>
      <c r="B34" s="179" t="s">
        <v>354</v>
      </c>
      <c r="C34" s="92">
        <v>1511</v>
      </c>
      <c r="D34" s="92">
        <v>6617</v>
      </c>
      <c r="E34" s="92">
        <v>235</v>
      </c>
      <c r="F34" s="56">
        <v>3543.5</v>
      </c>
      <c r="G34" s="90">
        <v>155.61000000000001</v>
      </c>
      <c r="H34" s="90">
        <v>679.11099999999999</v>
      </c>
      <c r="I34" s="90">
        <v>36.066000000000003</v>
      </c>
      <c r="J34" s="69">
        <v>870.78599999999994</v>
      </c>
      <c r="L34" s="512"/>
    </row>
    <row r="35" spans="1:12" s="205" customFormat="1" x14ac:dyDescent="0.2">
      <c r="B35" s="179" t="s">
        <v>355</v>
      </c>
      <c r="C35" s="92">
        <v>1395</v>
      </c>
      <c r="D35" s="92">
        <v>6560</v>
      </c>
      <c r="E35" s="92">
        <v>216</v>
      </c>
      <c r="F35" s="56">
        <v>3496</v>
      </c>
      <c r="G35" s="90">
        <v>143.43299999999999</v>
      </c>
      <c r="H35" s="90">
        <v>673.86300000000006</v>
      </c>
      <c r="I35" s="90">
        <v>33.124000000000002</v>
      </c>
      <c r="J35" s="69">
        <v>850.41899999999998</v>
      </c>
      <c r="K35" s="103"/>
      <c r="L35" s="512"/>
    </row>
    <row r="36" spans="1:12" s="205" customFormat="1" x14ac:dyDescent="0.2">
      <c r="B36" s="179" t="s">
        <v>356</v>
      </c>
      <c r="C36" s="92">
        <v>1197</v>
      </c>
      <c r="D36" s="92">
        <v>5544</v>
      </c>
      <c r="E36" s="92">
        <v>143</v>
      </c>
      <c r="F36" s="56">
        <v>2915</v>
      </c>
      <c r="G36" s="90">
        <v>123.28400000000001</v>
      </c>
      <c r="H36" s="90">
        <v>569.4</v>
      </c>
      <c r="I36" s="90">
        <v>21.917999999999999</v>
      </c>
      <c r="J36" s="69">
        <v>714.60199999999998</v>
      </c>
      <c r="K36" s="103"/>
      <c r="L36" s="512"/>
    </row>
    <row r="37" spans="1:12" s="205" customFormat="1" x14ac:dyDescent="0.2">
      <c r="B37" s="179" t="s">
        <v>25</v>
      </c>
      <c r="C37" s="92">
        <v>1396</v>
      </c>
      <c r="D37" s="92">
        <v>6489</v>
      </c>
      <c r="E37" s="92">
        <v>149</v>
      </c>
      <c r="F37" s="56">
        <v>3393.5</v>
      </c>
      <c r="G37" s="90">
        <v>143.58500000000001</v>
      </c>
      <c r="H37" s="90">
        <v>666.15</v>
      </c>
      <c r="I37" s="90">
        <v>22.724</v>
      </c>
      <c r="J37" s="69">
        <v>832.45899999999995</v>
      </c>
      <c r="K37" s="103"/>
      <c r="L37" s="512"/>
    </row>
    <row r="38" spans="1:12" s="139" customFormat="1" ht="27" customHeight="1" x14ac:dyDescent="0.2">
      <c r="A38" s="139" t="s">
        <v>385</v>
      </c>
      <c r="B38" s="155" t="s">
        <v>22</v>
      </c>
      <c r="C38" s="92">
        <v>1333</v>
      </c>
      <c r="D38" s="92">
        <v>5973</v>
      </c>
      <c r="E38" s="92">
        <v>138</v>
      </c>
      <c r="F38" s="56">
        <v>3124.5</v>
      </c>
      <c r="G38" s="90">
        <v>137.26900000000001</v>
      </c>
      <c r="H38" s="90">
        <v>613.37300000000005</v>
      </c>
      <c r="I38" s="90">
        <v>21.201000000000001</v>
      </c>
      <c r="J38" s="69">
        <v>771.84199999999998</v>
      </c>
      <c r="L38" s="512"/>
    </row>
    <row r="39" spans="1:12" s="205" customFormat="1" x14ac:dyDescent="0.2">
      <c r="B39" s="143" t="s">
        <v>23</v>
      </c>
      <c r="C39" s="92">
        <v>1393</v>
      </c>
      <c r="D39" s="92">
        <v>5600</v>
      </c>
      <c r="E39" s="92">
        <v>112</v>
      </c>
      <c r="F39" s="56">
        <v>2912</v>
      </c>
      <c r="G39" s="90">
        <v>143.71600000000001</v>
      </c>
      <c r="H39" s="90">
        <v>575.18700000000001</v>
      </c>
      <c r="I39" s="90">
        <v>17.315999999999999</v>
      </c>
      <c r="J39" s="69">
        <v>736.21900000000005</v>
      </c>
      <c r="K39" s="103"/>
      <c r="L39" s="512"/>
    </row>
    <row r="40" spans="1:12" s="205" customFormat="1" x14ac:dyDescent="0.2">
      <c r="B40" s="143" t="s">
        <v>24</v>
      </c>
      <c r="C40" s="92">
        <v>1310</v>
      </c>
      <c r="D40" s="92">
        <v>5190</v>
      </c>
      <c r="E40" s="92">
        <v>111</v>
      </c>
      <c r="F40" s="56">
        <v>2706</v>
      </c>
      <c r="G40" s="90">
        <v>134.684</v>
      </c>
      <c r="H40" s="90">
        <v>533.37199999999996</v>
      </c>
      <c r="I40" s="90">
        <v>17.03</v>
      </c>
      <c r="J40" s="69">
        <v>685.08600000000001</v>
      </c>
      <c r="K40" s="103"/>
      <c r="L40" s="512"/>
    </row>
    <row r="41" spans="1:12" s="205" customFormat="1" ht="13.5" thickBot="1" x14ac:dyDescent="0.25">
      <c r="A41" s="234"/>
      <c r="B41" s="234"/>
      <c r="C41" s="234"/>
      <c r="D41" s="234"/>
      <c r="E41" s="234"/>
      <c r="F41" s="234"/>
      <c r="G41" s="234"/>
      <c r="H41" s="234"/>
      <c r="I41" s="234"/>
      <c r="J41" s="234"/>
    </row>
    <row r="42" spans="1:12" s="205" customFormat="1" x14ac:dyDescent="0.2">
      <c r="A42" s="202"/>
      <c r="B42" s="202"/>
      <c r="C42" s="202"/>
      <c r="D42" s="202"/>
      <c r="E42" s="202"/>
      <c r="F42" s="619">
        <f>SUM(F37:F40)</f>
        <v>12136</v>
      </c>
      <c r="G42" s="202"/>
      <c r="H42" s="202"/>
      <c r="I42" s="202"/>
      <c r="J42" s="202"/>
    </row>
    <row r="43" spans="1:12" s="205" customFormat="1" ht="14.25" customHeight="1" x14ac:dyDescent="0.2">
      <c r="A43" s="669" t="s">
        <v>272</v>
      </c>
      <c r="B43" s="669"/>
      <c r="C43" s="669"/>
      <c r="D43" s="669"/>
      <c r="E43" s="669"/>
      <c r="F43" s="669"/>
      <c r="G43" s="669"/>
      <c r="H43" s="669"/>
      <c r="I43" s="669"/>
      <c r="J43" s="669"/>
      <c r="K43" s="669"/>
    </row>
    <row r="44" spans="1:12" s="205" customFormat="1" ht="12.75" customHeight="1" x14ac:dyDescent="0.2">
      <c r="A44" s="669"/>
      <c r="B44" s="669"/>
      <c r="C44" s="669"/>
      <c r="D44" s="669"/>
      <c r="E44" s="669"/>
      <c r="F44" s="669"/>
      <c r="G44" s="669"/>
      <c r="H44" s="669"/>
      <c r="I44" s="669"/>
      <c r="J44" s="669"/>
      <c r="K44" s="669"/>
    </row>
    <row r="45" spans="1:12" s="205" customFormat="1" ht="12.75" customHeight="1" x14ac:dyDescent="0.2">
      <c r="A45" s="669"/>
      <c r="B45" s="669"/>
      <c r="C45" s="669"/>
      <c r="D45" s="669"/>
      <c r="E45" s="669"/>
      <c r="F45" s="669"/>
      <c r="G45" s="669"/>
      <c r="H45" s="669"/>
      <c r="I45" s="669"/>
      <c r="J45" s="669"/>
      <c r="K45" s="669"/>
    </row>
    <row r="46" spans="1:12" s="205" customFormat="1" x14ac:dyDescent="0.2">
      <c r="A46" s="114" t="s">
        <v>389</v>
      </c>
      <c r="B46" s="74"/>
      <c r="C46" s="202"/>
      <c r="D46" s="90"/>
      <c r="E46" s="90"/>
      <c r="F46" s="90"/>
    </row>
    <row r="47" spans="1:12" s="205" customFormat="1" x14ac:dyDescent="0.2"/>
    <row r="48" spans="1:12" s="205" customFormat="1" x14ac:dyDescent="0.2"/>
    <row r="49" s="205" customFormat="1" x14ac:dyDescent="0.2"/>
    <row r="50" s="205" customFormat="1" x14ac:dyDescent="0.2"/>
    <row r="51" s="205" customFormat="1" x14ac:dyDescent="0.2"/>
    <row r="52" s="205" customFormat="1" x14ac:dyDescent="0.2"/>
    <row r="53" s="205" customFormat="1" x14ac:dyDescent="0.2"/>
    <row r="54" s="205" customFormat="1" x14ac:dyDescent="0.2"/>
    <row r="55" s="205" customFormat="1" x14ac:dyDescent="0.2"/>
    <row r="56" s="205" customFormat="1" x14ac:dyDescent="0.2"/>
    <row r="57" s="205" customFormat="1" x14ac:dyDescent="0.2"/>
    <row r="58" s="205" customFormat="1" x14ac:dyDescent="0.2"/>
    <row r="59" s="205" customFormat="1" x14ac:dyDescent="0.2"/>
    <row r="60" s="205" customFormat="1" x14ac:dyDescent="0.2"/>
    <row r="61" s="205" customFormat="1" x14ac:dyDescent="0.2"/>
    <row r="62" s="205" customFormat="1" x14ac:dyDescent="0.2"/>
    <row r="63" s="205" customFormat="1" x14ac:dyDescent="0.2"/>
    <row r="64" s="205" customFormat="1" x14ac:dyDescent="0.2"/>
  </sheetData>
  <mergeCells count="1">
    <mergeCell ref="A43:K45"/>
  </mergeCells>
  <pageMargins left="0.74803149606299213" right="0.74803149606299213" top="0.98425196850393704" bottom="0.98425196850393704" header="0.51181102362204722" footer="0.51181102362204722"/>
  <pageSetup paperSize="9" scale="75"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X65"/>
  <sheetViews>
    <sheetView workbookViewId="0">
      <pane xSplit="2" ySplit="6" topLeftCell="C7" activePane="bottomRight" state="frozen"/>
      <selection activeCell="D26" sqref="D26"/>
      <selection pane="topRight" activeCell="D26" sqref="D26"/>
      <selection pane="bottomLeft" activeCell="D26" sqref="D26"/>
      <selection pane="bottomRight"/>
    </sheetView>
  </sheetViews>
  <sheetFormatPr defaultRowHeight="12.75" outlineLevelCol="1" x14ac:dyDescent="0.2"/>
  <cols>
    <col min="1" max="1" width="9.42578125" style="57"/>
    <col min="2" max="2" width="10.42578125" style="57" customWidth="1"/>
    <col min="3" max="3" width="12.42578125" style="57" customWidth="1"/>
    <col min="4" max="4" width="11.5703125" style="57" hidden="1" customWidth="1" outlineLevel="1"/>
    <col min="5" max="5" width="13.5703125" style="57" hidden="1" customWidth="1" outlineLevel="1"/>
    <col min="6" max="6" width="13.5703125" style="57" customWidth="1" collapsed="1"/>
    <col min="7" max="7" width="12.5703125" style="57" customWidth="1"/>
    <col min="8" max="8" width="10.5703125" style="57" customWidth="1"/>
    <col min="9" max="9" width="14.42578125" style="57" customWidth="1"/>
    <col min="10" max="10" width="10.5703125" style="57" customWidth="1"/>
    <col min="11" max="11" width="11.42578125" style="57" customWidth="1"/>
    <col min="12" max="12" width="12.5703125" style="57" customWidth="1"/>
    <col min="13" max="14" width="10.42578125" style="57" customWidth="1"/>
    <col min="15" max="257" width="9.42578125" style="57"/>
    <col min="258" max="258" width="11" style="57" customWidth="1"/>
    <col min="259" max="259" width="4.42578125" style="57" customWidth="1"/>
    <col min="260" max="260" width="10.42578125" style="57" customWidth="1"/>
    <col min="261" max="261" width="4.42578125" style="57" customWidth="1"/>
    <col min="262" max="262" width="12.42578125" style="57" customWidth="1"/>
    <col min="263" max="264" width="11.5703125" style="57" customWidth="1"/>
    <col min="265" max="265" width="11.42578125" style="57" customWidth="1"/>
    <col min="266" max="266" width="4.42578125" style="57" customWidth="1"/>
    <col min="267" max="270" width="12.5703125" style="57" customWidth="1"/>
    <col min="271" max="513" width="9.42578125" style="57"/>
    <col min="514" max="514" width="11" style="57" customWidth="1"/>
    <col min="515" max="515" width="4.42578125" style="57" customWidth="1"/>
    <col min="516" max="516" width="10.42578125" style="57" customWidth="1"/>
    <col min="517" max="517" width="4.42578125" style="57" customWidth="1"/>
    <col min="518" max="518" width="12.42578125" style="57" customWidth="1"/>
    <col min="519" max="520" width="11.5703125" style="57" customWidth="1"/>
    <col min="521" max="521" width="11.42578125" style="57" customWidth="1"/>
    <col min="522" max="522" width="4.42578125" style="57" customWidth="1"/>
    <col min="523" max="526" width="12.5703125" style="57" customWidth="1"/>
    <col min="527" max="769" width="9.42578125" style="57"/>
    <col min="770" max="770" width="11" style="57" customWidth="1"/>
    <col min="771" max="771" width="4.42578125" style="57" customWidth="1"/>
    <col min="772" max="772" width="10.42578125" style="57" customWidth="1"/>
    <col min="773" max="773" width="4.42578125" style="57" customWidth="1"/>
    <col min="774" max="774" width="12.42578125" style="57" customWidth="1"/>
    <col min="775" max="776" width="11.5703125" style="57" customWidth="1"/>
    <col min="777" max="777" width="11.42578125" style="57" customWidth="1"/>
    <col min="778" max="778" width="4.42578125" style="57" customWidth="1"/>
    <col min="779" max="782" width="12.5703125" style="57" customWidth="1"/>
    <col min="783" max="1025" width="9.42578125" style="57"/>
    <col min="1026" max="1026" width="11" style="57" customWidth="1"/>
    <col min="1027" max="1027" width="4.42578125" style="57" customWidth="1"/>
    <col min="1028" max="1028" width="10.42578125" style="57" customWidth="1"/>
    <col min="1029" max="1029" width="4.42578125" style="57" customWidth="1"/>
    <col min="1030" max="1030" width="12.42578125" style="57" customWidth="1"/>
    <col min="1031" max="1032" width="11.5703125" style="57" customWidth="1"/>
    <col min="1033" max="1033" width="11.42578125" style="57" customWidth="1"/>
    <col min="1034" max="1034" width="4.42578125" style="57" customWidth="1"/>
    <col min="1035" max="1038" width="12.5703125" style="57" customWidth="1"/>
    <col min="1039" max="1281" width="9.42578125" style="57"/>
    <col min="1282" max="1282" width="11" style="57" customWidth="1"/>
    <col min="1283" max="1283" width="4.42578125" style="57" customWidth="1"/>
    <col min="1284" max="1284" width="10.42578125" style="57" customWidth="1"/>
    <col min="1285" max="1285" width="4.42578125" style="57" customWidth="1"/>
    <col min="1286" max="1286" width="12.42578125" style="57" customWidth="1"/>
    <col min="1287" max="1288" width="11.5703125" style="57" customWidth="1"/>
    <col min="1289" max="1289" width="11.42578125" style="57" customWidth="1"/>
    <col min="1290" max="1290" width="4.42578125" style="57" customWidth="1"/>
    <col min="1291" max="1294" width="12.5703125" style="57" customWidth="1"/>
    <col min="1295" max="1537" width="9.42578125" style="57"/>
    <col min="1538" max="1538" width="11" style="57" customWidth="1"/>
    <col min="1539" max="1539" width="4.42578125" style="57" customWidth="1"/>
    <col min="1540" max="1540" width="10.42578125" style="57" customWidth="1"/>
    <col min="1541" max="1541" width="4.42578125" style="57" customWidth="1"/>
    <col min="1542" max="1542" width="12.42578125" style="57" customWidth="1"/>
    <col min="1543" max="1544" width="11.5703125" style="57" customWidth="1"/>
    <col min="1545" max="1545" width="11.42578125" style="57" customWidth="1"/>
    <col min="1546" max="1546" width="4.42578125" style="57" customWidth="1"/>
    <col min="1547" max="1550" width="12.5703125" style="57" customWidth="1"/>
    <col min="1551" max="1793" width="9.42578125" style="57"/>
    <col min="1794" max="1794" width="11" style="57" customWidth="1"/>
    <col min="1795" max="1795" width="4.42578125" style="57" customWidth="1"/>
    <col min="1796" max="1796" width="10.42578125" style="57" customWidth="1"/>
    <col min="1797" max="1797" width="4.42578125" style="57" customWidth="1"/>
    <col min="1798" max="1798" width="12.42578125" style="57" customWidth="1"/>
    <col min="1799" max="1800" width="11.5703125" style="57" customWidth="1"/>
    <col min="1801" max="1801" width="11.42578125" style="57" customWidth="1"/>
    <col min="1802" max="1802" width="4.42578125" style="57" customWidth="1"/>
    <col min="1803" max="1806" width="12.5703125" style="57" customWidth="1"/>
    <col min="1807" max="2049" width="9.42578125" style="57"/>
    <col min="2050" max="2050" width="11" style="57" customWidth="1"/>
    <col min="2051" max="2051" width="4.42578125" style="57" customWidth="1"/>
    <col min="2052" max="2052" width="10.42578125" style="57" customWidth="1"/>
    <col min="2053" max="2053" width="4.42578125" style="57" customWidth="1"/>
    <col min="2054" max="2054" width="12.42578125" style="57" customWidth="1"/>
    <col min="2055" max="2056" width="11.5703125" style="57" customWidth="1"/>
    <col min="2057" max="2057" width="11.42578125" style="57" customWidth="1"/>
    <col min="2058" max="2058" width="4.42578125" style="57" customWidth="1"/>
    <col min="2059" max="2062" width="12.5703125" style="57" customWidth="1"/>
    <col min="2063" max="2305" width="9.42578125" style="57"/>
    <col min="2306" max="2306" width="11" style="57" customWidth="1"/>
    <col min="2307" max="2307" width="4.42578125" style="57" customWidth="1"/>
    <col min="2308" max="2308" width="10.42578125" style="57" customWidth="1"/>
    <col min="2309" max="2309" width="4.42578125" style="57" customWidth="1"/>
    <col min="2310" max="2310" width="12.42578125" style="57" customWidth="1"/>
    <col min="2311" max="2312" width="11.5703125" style="57" customWidth="1"/>
    <col min="2313" max="2313" width="11.42578125" style="57" customWidth="1"/>
    <col min="2314" max="2314" width="4.42578125" style="57" customWidth="1"/>
    <col min="2315" max="2318" width="12.5703125" style="57" customWidth="1"/>
    <col min="2319" max="2561" width="9.42578125" style="57"/>
    <col min="2562" max="2562" width="11" style="57" customWidth="1"/>
    <col min="2563" max="2563" width="4.42578125" style="57" customWidth="1"/>
    <col min="2564" max="2564" width="10.42578125" style="57" customWidth="1"/>
    <col min="2565" max="2565" width="4.42578125" style="57" customWidth="1"/>
    <col min="2566" max="2566" width="12.42578125" style="57" customWidth="1"/>
    <col min="2567" max="2568" width="11.5703125" style="57" customWidth="1"/>
    <col min="2569" max="2569" width="11.42578125" style="57" customWidth="1"/>
    <col min="2570" max="2570" width="4.42578125" style="57" customWidth="1"/>
    <col min="2571" max="2574" width="12.5703125" style="57" customWidth="1"/>
    <col min="2575" max="2817" width="9.42578125" style="57"/>
    <col min="2818" max="2818" width="11" style="57" customWidth="1"/>
    <col min="2819" max="2819" width="4.42578125" style="57" customWidth="1"/>
    <col min="2820" max="2820" width="10.42578125" style="57" customWidth="1"/>
    <col min="2821" max="2821" width="4.42578125" style="57" customWidth="1"/>
    <col min="2822" max="2822" width="12.42578125" style="57" customWidth="1"/>
    <col min="2823" max="2824" width="11.5703125" style="57" customWidth="1"/>
    <col min="2825" max="2825" width="11.42578125" style="57" customWidth="1"/>
    <col min="2826" max="2826" width="4.42578125" style="57" customWidth="1"/>
    <col min="2827" max="2830" width="12.5703125" style="57" customWidth="1"/>
    <col min="2831" max="3073" width="9.42578125" style="57"/>
    <col min="3074" max="3074" width="11" style="57" customWidth="1"/>
    <col min="3075" max="3075" width="4.42578125" style="57" customWidth="1"/>
    <col min="3076" max="3076" width="10.42578125" style="57" customWidth="1"/>
    <col min="3077" max="3077" width="4.42578125" style="57" customWidth="1"/>
    <col min="3078" max="3078" width="12.42578125" style="57" customWidth="1"/>
    <col min="3079" max="3080" width="11.5703125" style="57" customWidth="1"/>
    <col min="3081" max="3081" width="11.42578125" style="57" customWidth="1"/>
    <col min="3082" max="3082" width="4.42578125" style="57" customWidth="1"/>
    <col min="3083" max="3086" width="12.5703125" style="57" customWidth="1"/>
    <col min="3087" max="3329" width="9.42578125" style="57"/>
    <col min="3330" max="3330" width="11" style="57" customWidth="1"/>
    <col min="3331" max="3331" width="4.42578125" style="57" customWidth="1"/>
    <col min="3332" max="3332" width="10.42578125" style="57" customWidth="1"/>
    <col min="3333" max="3333" width="4.42578125" style="57" customWidth="1"/>
    <col min="3334" max="3334" width="12.42578125" style="57" customWidth="1"/>
    <col min="3335" max="3336" width="11.5703125" style="57" customWidth="1"/>
    <col min="3337" max="3337" width="11.42578125" style="57" customWidth="1"/>
    <col min="3338" max="3338" width="4.42578125" style="57" customWidth="1"/>
    <col min="3339" max="3342" width="12.5703125" style="57" customWidth="1"/>
    <col min="3343" max="3585" width="9.42578125" style="57"/>
    <col min="3586" max="3586" width="11" style="57" customWidth="1"/>
    <col min="3587" max="3587" width="4.42578125" style="57" customWidth="1"/>
    <col min="3588" max="3588" width="10.42578125" style="57" customWidth="1"/>
    <col min="3589" max="3589" width="4.42578125" style="57" customWidth="1"/>
    <col min="3590" max="3590" width="12.42578125" style="57" customWidth="1"/>
    <col min="3591" max="3592" width="11.5703125" style="57" customWidth="1"/>
    <col min="3593" max="3593" width="11.42578125" style="57" customWidth="1"/>
    <col min="3594" max="3594" width="4.42578125" style="57" customWidth="1"/>
    <col min="3595" max="3598" width="12.5703125" style="57" customWidth="1"/>
    <col min="3599" max="3841" width="9.42578125" style="57"/>
    <col min="3842" max="3842" width="11" style="57" customWidth="1"/>
    <col min="3843" max="3843" width="4.42578125" style="57" customWidth="1"/>
    <col min="3844" max="3844" width="10.42578125" style="57" customWidth="1"/>
    <col min="3845" max="3845" width="4.42578125" style="57" customWidth="1"/>
    <col min="3846" max="3846" width="12.42578125" style="57" customWidth="1"/>
    <col min="3847" max="3848" width="11.5703125" style="57" customWidth="1"/>
    <col min="3849" max="3849" width="11.42578125" style="57" customWidth="1"/>
    <col min="3850" max="3850" width="4.42578125" style="57" customWidth="1"/>
    <col min="3851" max="3854" width="12.5703125" style="57" customWidth="1"/>
    <col min="3855" max="4097" width="9.42578125" style="57"/>
    <col min="4098" max="4098" width="11" style="57" customWidth="1"/>
    <col min="4099" max="4099" width="4.42578125" style="57" customWidth="1"/>
    <col min="4100" max="4100" width="10.42578125" style="57" customWidth="1"/>
    <col min="4101" max="4101" width="4.42578125" style="57" customWidth="1"/>
    <col min="4102" max="4102" width="12.42578125" style="57" customWidth="1"/>
    <col min="4103" max="4104" width="11.5703125" style="57" customWidth="1"/>
    <col min="4105" max="4105" width="11.42578125" style="57" customWidth="1"/>
    <col min="4106" max="4106" width="4.42578125" style="57" customWidth="1"/>
    <col min="4107" max="4110" width="12.5703125" style="57" customWidth="1"/>
    <col min="4111" max="4353" width="9.42578125" style="57"/>
    <col min="4354" max="4354" width="11" style="57" customWidth="1"/>
    <col min="4355" max="4355" width="4.42578125" style="57" customWidth="1"/>
    <col min="4356" max="4356" width="10.42578125" style="57" customWidth="1"/>
    <col min="4357" max="4357" width="4.42578125" style="57" customWidth="1"/>
    <col min="4358" max="4358" width="12.42578125" style="57" customWidth="1"/>
    <col min="4359" max="4360" width="11.5703125" style="57" customWidth="1"/>
    <col min="4361" max="4361" width="11.42578125" style="57" customWidth="1"/>
    <col min="4362" max="4362" width="4.42578125" style="57" customWidth="1"/>
    <col min="4363" max="4366" width="12.5703125" style="57" customWidth="1"/>
    <col min="4367" max="4609" width="9.42578125" style="57"/>
    <col min="4610" max="4610" width="11" style="57" customWidth="1"/>
    <col min="4611" max="4611" width="4.42578125" style="57" customWidth="1"/>
    <col min="4612" max="4612" width="10.42578125" style="57" customWidth="1"/>
    <col min="4613" max="4613" width="4.42578125" style="57" customWidth="1"/>
    <col min="4614" max="4614" width="12.42578125" style="57" customWidth="1"/>
    <col min="4615" max="4616" width="11.5703125" style="57" customWidth="1"/>
    <col min="4617" max="4617" width="11.42578125" style="57" customWidth="1"/>
    <col min="4618" max="4618" width="4.42578125" style="57" customWidth="1"/>
    <col min="4619" max="4622" width="12.5703125" style="57" customWidth="1"/>
    <col min="4623" max="4865" width="9.42578125" style="57"/>
    <col min="4866" max="4866" width="11" style="57" customWidth="1"/>
    <col min="4867" max="4867" width="4.42578125" style="57" customWidth="1"/>
    <col min="4868" max="4868" width="10.42578125" style="57" customWidth="1"/>
    <col min="4869" max="4869" width="4.42578125" style="57" customWidth="1"/>
    <col min="4870" max="4870" width="12.42578125" style="57" customWidth="1"/>
    <col min="4871" max="4872" width="11.5703125" style="57" customWidth="1"/>
    <col min="4873" max="4873" width="11.42578125" style="57" customWidth="1"/>
    <col min="4874" max="4874" width="4.42578125" style="57" customWidth="1"/>
    <col min="4875" max="4878" width="12.5703125" style="57" customWidth="1"/>
    <col min="4879" max="5121" width="9.42578125" style="57"/>
    <col min="5122" max="5122" width="11" style="57" customWidth="1"/>
    <col min="5123" max="5123" width="4.42578125" style="57" customWidth="1"/>
    <col min="5124" max="5124" width="10.42578125" style="57" customWidth="1"/>
    <col min="5125" max="5125" width="4.42578125" style="57" customWidth="1"/>
    <col min="5126" max="5126" width="12.42578125" style="57" customWidth="1"/>
    <col min="5127" max="5128" width="11.5703125" style="57" customWidth="1"/>
    <col min="5129" max="5129" width="11.42578125" style="57" customWidth="1"/>
    <col min="5130" max="5130" width="4.42578125" style="57" customWidth="1"/>
    <col min="5131" max="5134" width="12.5703125" style="57" customWidth="1"/>
    <col min="5135" max="5377" width="9.42578125" style="57"/>
    <col min="5378" max="5378" width="11" style="57" customWidth="1"/>
    <col min="5379" max="5379" width="4.42578125" style="57" customWidth="1"/>
    <col min="5380" max="5380" width="10.42578125" style="57" customWidth="1"/>
    <col min="5381" max="5381" width="4.42578125" style="57" customWidth="1"/>
    <col min="5382" max="5382" width="12.42578125" style="57" customWidth="1"/>
    <col min="5383" max="5384" width="11.5703125" style="57" customWidth="1"/>
    <col min="5385" max="5385" width="11.42578125" style="57" customWidth="1"/>
    <col min="5386" max="5386" width="4.42578125" style="57" customWidth="1"/>
    <col min="5387" max="5390" width="12.5703125" style="57" customWidth="1"/>
    <col min="5391" max="5633" width="9.42578125" style="57"/>
    <col min="5634" max="5634" width="11" style="57" customWidth="1"/>
    <col min="5635" max="5635" width="4.42578125" style="57" customWidth="1"/>
    <col min="5636" max="5636" width="10.42578125" style="57" customWidth="1"/>
    <col min="5637" max="5637" width="4.42578125" style="57" customWidth="1"/>
    <col min="5638" max="5638" width="12.42578125" style="57" customWidth="1"/>
    <col min="5639" max="5640" width="11.5703125" style="57" customWidth="1"/>
    <col min="5641" max="5641" width="11.42578125" style="57" customWidth="1"/>
    <col min="5642" max="5642" width="4.42578125" style="57" customWidth="1"/>
    <col min="5643" max="5646" width="12.5703125" style="57" customWidth="1"/>
    <col min="5647" max="5889" width="9.42578125" style="57"/>
    <col min="5890" max="5890" width="11" style="57" customWidth="1"/>
    <col min="5891" max="5891" width="4.42578125" style="57" customWidth="1"/>
    <col min="5892" max="5892" width="10.42578125" style="57" customWidth="1"/>
    <col min="5893" max="5893" width="4.42578125" style="57" customWidth="1"/>
    <col min="5894" max="5894" width="12.42578125" style="57" customWidth="1"/>
    <col min="5895" max="5896" width="11.5703125" style="57" customWidth="1"/>
    <col min="5897" max="5897" width="11.42578125" style="57" customWidth="1"/>
    <col min="5898" max="5898" width="4.42578125" style="57" customWidth="1"/>
    <col min="5899" max="5902" width="12.5703125" style="57" customWidth="1"/>
    <col min="5903" max="6145" width="9.42578125" style="57"/>
    <col min="6146" max="6146" width="11" style="57" customWidth="1"/>
    <col min="6147" max="6147" width="4.42578125" style="57" customWidth="1"/>
    <col min="6148" max="6148" width="10.42578125" style="57" customWidth="1"/>
    <col min="6149" max="6149" width="4.42578125" style="57" customWidth="1"/>
    <col min="6150" max="6150" width="12.42578125" style="57" customWidth="1"/>
    <col min="6151" max="6152" width="11.5703125" style="57" customWidth="1"/>
    <col min="6153" max="6153" width="11.42578125" style="57" customWidth="1"/>
    <col min="6154" max="6154" width="4.42578125" style="57" customWidth="1"/>
    <col min="6155" max="6158" width="12.5703125" style="57" customWidth="1"/>
    <col min="6159" max="6401" width="9.42578125" style="57"/>
    <col min="6402" max="6402" width="11" style="57" customWidth="1"/>
    <col min="6403" max="6403" width="4.42578125" style="57" customWidth="1"/>
    <col min="6404" max="6404" width="10.42578125" style="57" customWidth="1"/>
    <col min="6405" max="6405" width="4.42578125" style="57" customWidth="1"/>
    <col min="6406" max="6406" width="12.42578125" style="57" customWidth="1"/>
    <col min="6407" max="6408" width="11.5703125" style="57" customWidth="1"/>
    <col min="6409" max="6409" width="11.42578125" style="57" customWidth="1"/>
    <col min="6410" max="6410" width="4.42578125" style="57" customWidth="1"/>
    <col min="6411" max="6414" width="12.5703125" style="57" customWidth="1"/>
    <col min="6415" max="6657" width="9.42578125" style="57"/>
    <col min="6658" max="6658" width="11" style="57" customWidth="1"/>
    <col min="6659" max="6659" width="4.42578125" style="57" customWidth="1"/>
    <col min="6660" max="6660" width="10.42578125" style="57" customWidth="1"/>
    <col min="6661" max="6661" width="4.42578125" style="57" customWidth="1"/>
    <col min="6662" max="6662" width="12.42578125" style="57" customWidth="1"/>
    <col min="6663" max="6664" width="11.5703125" style="57" customWidth="1"/>
    <col min="6665" max="6665" width="11.42578125" style="57" customWidth="1"/>
    <col min="6666" max="6666" width="4.42578125" style="57" customWidth="1"/>
    <col min="6667" max="6670" width="12.5703125" style="57" customWidth="1"/>
    <col min="6671" max="6913" width="9.42578125" style="57"/>
    <col min="6914" max="6914" width="11" style="57" customWidth="1"/>
    <col min="6915" max="6915" width="4.42578125" style="57" customWidth="1"/>
    <col min="6916" max="6916" width="10.42578125" style="57" customWidth="1"/>
    <col min="6917" max="6917" width="4.42578125" style="57" customWidth="1"/>
    <col min="6918" max="6918" width="12.42578125" style="57" customWidth="1"/>
    <col min="6919" max="6920" width="11.5703125" style="57" customWidth="1"/>
    <col min="6921" max="6921" width="11.42578125" style="57" customWidth="1"/>
    <col min="6922" max="6922" width="4.42578125" style="57" customWidth="1"/>
    <col min="6923" max="6926" width="12.5703125" style="57" customWidth="1"/>
    <col min="6927" max="7169" width="9.42578125" style="57"/>
    <col min="7170" max="7170" width="11" style="57" customWidth="1"/>
    <col min="7171" max="7171" width="4.42578125" style="57" customWidth="1"/>
    <col min="7172" max="7172" width="10.42578125" style="57" customWidth="1"/>
    <col min="7173" max="7173" width="4.42578125" style="57" customWidth="1"/>
    <col min="7174" max="7174" width="12.42578125" style="57" customWidth="1"/>
    <col min="7175" max="7176" width="11.5703125" style="57" customWidth="1"/>
    <col min="7177" max="7177" width="11.42578125" style="57" customWidth="1"/>
    <col min="7178" max="7178" width="4.42578125" style="57" customWidth="1"/>
    <col min="7179" max="7182" width="12.5703125" style="57" customWidth="1"/>
    <col min="7183" max="7425" width="9.42578125" style="57"/>
    <col min="7426" max="7426" width="11" style="57" customWidth="1"/>
    <col min="7427" max="7427" width="4.42578125" style="57" customWidth="1"/>
    <col min="7428" max="7428" width="10.42578125" style="57" customWidth="1"/>
    <col min="7429" max="7429" width="4.42578125" style="57" customWidth="1"/>
    <col min="7430" max="7430" width="12.42578125" style="57" customWidth="1"/>
    <col min="7431" max="7432" width="11.5703125" style="57" customWidth="1"/>
    <col min="7433" max="7433" width="11.42578125" style="57" customWidth="1"/>
    <col min="7434" max="7434" width="4.42578125" style="57" customWidth="1"/>
    <col min="7435" max="7438" width="12.5703125" style="57" customWidth="1"/>
    <col min="7439" max="7681" width="9.42578125" style="57"/>
    <col min="7682" max="7682" width="11" style="57" customWidth="1"/>
    <col min="7683" max="7683" width="4.42578125" style="57" customWidth="1"/>
    <col min="7684" max="7684" width="10.42578125" style="57" customWidth="1"/>
    <col min="7685" max="7685" width="4.42578125" style="57" customWidth="1"/>
    <col min="7686" max="7686" width="12.42578125" style="57" customWidth="1"/>
    <col min="7687" max="7688" width="11.5703125" style="57" customWidth="1"/>
    <col min="7689" max="7689" width="11.42578125" style="57" customWidth="1"/>
    <col min="7690" max="7690" width="4.42578125" style="57" customWidth="1"/>
    <col min="7691" max="7694" width="12.5703125" style="57" customWidth="1"/>
    <col min="7695" max="7937" width="9.42578125" style="57"/>
    <col min="7938" max="7938" width="11" style="57" customWidth="1"/>
    <col min="7939" max="7939" width="4.42578125" style="57" customWidth="1"/>
    <col min="7940" max="7940" width="10.42578125" style="57" customWidth="1"/>
    <col min="7941" max="7941" width="4.42578125" style="57" customWidth="1"/>
    <col min="7942" max="7942" width="12.42578125" style="57" customWidth="1"/>
    <col min="7943" max="7944" width="11.5703125" style="57" customWidth="1"/>
    <col min="7945" max="7945" width="11.42578125" style="57" customWidth="1"/>
    <col min="7946" max="7946" width="4.42578125" style="57" customWidth="1"/>
    <col min="7947" max="7950" width="12.5703125" style="57" customWidth="1"/>
    <col min="7951" max="8193" width="9.42578125" style="57"/>
    <col min="8194" max="8194" width="11" style="57" customWidth="1"/>
    <col min="8195" max="8195" width="4.42578125" style="57" customWidth="1"/>
    <col min="8196" max="8196" width="10.42578125" style="57" customWidth="1"/>
    <col min="8197" max="8197" width="4.42578125" style="57" customWidth="1"/>
    <col min="8198" max="8198" width="12.42578125" style="57" customWidth="1"/>
    <col min="8199" max="8200" width="11.5703125" style="57" customWidth="1"/>
    <col min="8201" max="8201" width="11.42578125" style="57" customWidth="1"/>
    <col min="8202" max="8202" width="4.42578125" style="57" customWidth="1"/>
    <col min="8203" max="8206" width="12.5703125" style="57" customWidth="1"/>
    <col min="8207" max="8449" width="9.42578125" style="57"/>
    <col min="8450" max="8450" width="11" style="57" customWidth="1"/>
    <col min="8451" max="8451" width="4.42578125" style="57" customWidth="1"/>
    <col min="8452" max="8452" width="10.42578125" style="57" customWidth="1"/>
    <col min="8453" max="8453" width="4.42578125" style="57" customWidth="1"/>
    <col min="8454" max="8454" width="12.42578125" style="57" customWidth="1"/>
    <col min="8455" max="8456" width="11.5703125" style="57" customWidth="1"/>
    <col min="8457" max="8457" width="11.42578125" style="57" customWidth="1"/>
    <col min="8458" max="8458" width="4.42578125" style="57" customWidth="1"/>
    <col min="8459" max="8462" width="12.5703125" style="57" customWidth="1"/>
    <col min="8463" max="8705" width="9.42578125" style="57"/>
    <col min="8706" max="8706" width="11" style="57" customWidth="1"/>
    <col min="8707" max="8707" width="4.42578125" style="57" customWidth="1"/>
    <col min="8708" max="8708" width="10.42578125" style="57" customWidth="1"/>
    <col min="8709" max="8709" width="4.42578125" style="57" customWidth="1"/>
    <col min="8710" max="8710" width="12.42578125" style="57" customWidth="1"/>
    <col min="8711" max="8712" width="11.5703125" style="57" customWidth="1"/>
    <col min="8713" max="8713" width="11.42578125" style="57" customWidth="1"/>
    <col min="8714" max="8714" width="4.42578125" style="57" customWidth="1"/>
    <col min="8715" max="8718" width="12.5703125" style="57" customWidth="1"/>
    <col min="8719" max="8961" width="9.42578125" style="57"/>
    <col min="8962" max="8962" width="11" style="57" customWidth="1"/>
    <col min="8963" max="8963" width="4.42578125" style="57" customWidth="1"/>
    <col min="8964" max="8964" width="10.42578125" style="57" customWidth="1"/>
    <col min="8965" max="8965" width="4.42578125" style="57" customWidth="1"/>
    <col min="8966" max="8966" width="12.42578125" style="57" customWidth="1"/>
    <col min="8967" max="8968" width="11.5703125" style="57" customWidth="1"/>
    <col min="8969" max="8969" width="11.42578125" style="57" customWidth="1"/>
    <col min="8970" max="8970" width="4.42578125" style="57" customWidth="1"/>
    <col min="8971" max="8974" width="12.5703125" style="57" customWidth="1"/>
    <col min="8975" max="9217" width="9.42578125" style="57"/>
    <col min="9218" max="9218" width="11" style="57" customWidth="1"/>
    <col min="9219" max="9219" width="4.42578125" style="57" customWidth="1"/>
    <col min="9220" max="9220" width="10.42578125" style="57" customWidth="1"/>
    <col min="9221" max="9221" width="4.42578125" style="57" customWidth="1"/>
    <col min="9222" max="9222" width="12.42578125" style="57" customWidth="1"/>
    <col min="9223" max="9224" width="11.5703125" style="57" customWidth="1"/>
    <col min="9225" max="9225" width="11.42578125" style="57" customWidth="1"/>
    <col min="9226" max="9226" width="4.42578125" style="57" customWidth="1"/>
    <col min="9227" max="9230" width="12.5703125" style="57" customWidth="1"/>
    <col min="9231" max="9473" width="9.42578125" style="57"/>
    <col min="9474" max="9474" width="11" style="57" customWidth="1"/>
    <col min="9475" max="9475" width="4.42578125" style="57" customWidth="1"/>
    <col min="9476" max="9476" width="10.42578125" style="57" customWidth="1"/>
    <col min="9477" max="9477" width="4.42578125" style="57" customWidth="1"/>
    <col min="9478" max="9478" width="12.42578125" style="57" customWidth="1"/>
    <col min="9479" max="9480" width="11.5703125" style="57" customWidth="1"/>
    <col min="9481" max="9481" width="11.42578125" style="57" customWidth="1"/>
    <col min="9482" max="9482" width="4.42578125" style="57" customWidth="1"/>
    <col min="9483" max="9486" width="12.5703125" style="57" customWidth="1"/>
    <col min="9487" max="9729" width="9.42578125" style="57"/>
    <col min="9730" max="9730" width="11" style="57" customWidth="1"/>
    <col min="9731" max="9731" width="4.42578125" style="57" customWidth="1"/>
    <col min="9732" max="9732" width="10.42578125" style="57" customWidth="1"/>
    <col min="9733" max="9733" width="4.42578125" style="57" customWidth="1"/>
    <col min="9734" max="9734" width="12.42578125" style="57" customWidth="1"/>
    <col min="9735" max="9736" width="11.5703125" style="57" customWidth="1"/>
    <col min="9737" max="9737" width="11.42578125" style="57" customWidth="1"/>
    <col min="9738" max="9738" width="4.42578125" style="57" customWidth="1"/>
    <col min="9739" max="9742" width="12.5703125" style="57" customWidth="1"/>
    <col min="9743" max="9985" width="9.42578125" style="57"/>
    <col min="9986" max="9986" width="11" style="57" customWidth="1"/>
    <col min="9987" max="9987" width="4.42578125" style="57" customWidth="1"/>
    <col min="9988" max="9988" width="10.42578125" style="57" customWidth="1"/>
    <col min="9989" max="9989" width="4.42578125" style="57" customWidth="1"/>
    <col min="9990" max="9990" width="12.42578125" style="57" customWidth="1"/>
    <col min="9991" max="9992" width="11.5703125" style="57" customWidth="1"/>
    <col min="9993" max="9993" width="11.42578125" style="57" customWidth="1"/>
    <col min="9994" max="9994" width="4.42578125" style="57" customWidth="1"/>
    <col min="9995" max="9998" width="12.5703125" style="57" customWidth="1"/>
    <col min="9999" max="10241" width="9.42578125" style="57"/>
    <col min="10242" max="10242" width="11" style="57" customWidth="1"/>
    <col min="10243" max="10243" width="4.42578125" style="57" customWidth="1"/>
    <col min="10244" max="10244" width="10.42578125" style="57" customWidth="1"/>
    <col min="10245" max="10245" width="4.42578125" style="57" customWidth="1"/>
    <col min="10246" max="10246" width="12.42578125" style="57" customWidth="1"/>
    <col min="10247" max="10248" width="11.5703125" style="57" customWidth="1"/>
    <col min="10249" max="10249" width="11.42578125" style="57" customWidth="1"/>
    <col min="10250" max="10250" width="4.42578125" style="57" customWidth="1"/>
    <col min="10251" max="10254" width="12.5703125" style="57" customWidth="1"/>
    <col min="10255" max="10497" width="9.42578125" style="57"/>
    <col min="10498" max="10498" width="11" style="57" customWidth="1"/>
    <col min="10499" max="10499" width="4.42578125" style="57" customWidth="1"/>
    <col min="10500" max="10500" width="10.42578125" style="57" customWidth="1"/>
    <col min="10501" max="10501" width="4.42578125" style="57" customWidth="1"/>
    <col min="10502" max="10502" width="12.42578125" style="57" customWidth="1"/>
    <col min="10503" max="10504" width="11.5703125" style="57" customWidth="1"/>
    <col min="10505" max="10505" width="11.42578125" style="57" customWidth="1"/>
    <col min="10506" max="10506" width="4.42578125" style="57" customWidth="1"/>
    <col min="10507" max="10510" width="12.5703125" style="57" customWidth="1"/>
    <col min="10511" max="10753" width="9.42578125" style="57"/>
    <col min="10754" max="10754" width="11" style="57" customWidth="1"/>
    <col min="10755" max="10755" width="4.42578125" style="57" customWidth="1"/>
    <col min="10756" max="10756" width="10.42578125" style="57" customWidth="1"/>
    <col min="10757" max="10757" width="4.42578125" style="57" customWidth="1"/>
    <col min="10758" max="10758" width="12.42578125" style="57" customWidth="1"/>
    <col min="10759" max="10760" width="11.5703125" style="57" customWidth="1"/>
    <col min="10761" max="10761" width="11.42578125" style="57" customWidth="1"/>
    <col min="10762" max="10762" width="4.42578125" style="57" customWidth="1"/>
    <col min="10763" max="10766" width="12.5703125" style="57" customWidth="1"/>
    <col min="10767" max="11009" width="9.42578125" style="57"/>
    <col min="11010" max="11010" width="11" style="57" customWidth="1"/>
    <col min="11011" max="11011" width="4.42578125" style="57" customWidth="1"/>
    <col min="11012" max="11012" width="10.42578125" style="57" customWidth="1"/>
    <col min="11013" max="11013" width="4.42578125" style="57" customWidth="1"/>
    <col min="11014" max="11014" width="12.42578125" style="57" customWidth="1"/>
    <col min="11015" max="11016" width="11.5703125" style="57" customWidth="1"/>
    <col min="11017" max="11017" width="11.42578125" style="57" customWidth="1"/>
    <col min="11018" max="11018" width="4.42578125" style="57" customWidth="1"/>
    <col min="11019" max="11022" width="12.5703125" style="57" customWidth="1"/>
    <col min="11023" max="11265" width="9.42578125" style="57"/>
    <col min="11266" max="11266" width="11" style="57" customWidth="1"/>
    <col min="11267" max="11267" width="4.42578125" style="57" customWidth="1"/>
    <col min="11268" max="11268" width="10.42578125" style="57" customWidth="1"/>
    <col min="11269" max="11269" width="4.42578125" style="57" customWidth="1"/>
    <col min="11270" max="11270" width="12.42578125" style="57" customWidth="1"/>
    <col min="11271" max="11272" width="11.5703125" style="57" customWidth="1"/>
    <col min="11273" max="11273" width="11.42578125" style="57" customWidth="1"/>
    <col min="11274" max="11274" width="4.42578125" style="57" customWidth="1"/>
    <col min="11275" max="11278" width="12.5703125" style="57" customWidth="1"/>
    <col min="11279" max="11521" width="9.42578125" style="57"/>
    <col min="11522" max="11522" width="11" style="57" customWidth="1"/>
    <col min="11523" max="11523" width="4.42578125" style="57" customWidth="1"/>
    <col min="11524" max="11524" width="10.42578125" style="57" customWidth="1"/>
    <col min="11525" max="11525" width="4.42578125" style="57" customWidth="1"/>
    <col min="11526" max="11526" width="12.42578125" style="57" customWidth="1"/>
    <col min="11527" max="11528" width="11.5703125" style="57" customWidth="1"/>
    <col min="11529" max="11529" width="11.42578125" style="57" customWidth="1"/>
    <col min="11530" max="11530" width="4.42578125" style="57" customWidth="1"/>
    <col min="11531" max="11534" width="12.5703125" style="57" customWidth="1"/>
    <col min="11535" max="11777" width="9.42578125" style="57"/>
    <col min="11778" max="11778" width="11" style="57" customWidth="1"/>
    <col min="11779" max="11779" width="4.42578125" style="57" customWidth="1"/>
    <col min="11780" max="11780" width="10.42578125" style="57" customWidth="1"/>
    <col min="11781" max="11781" width="4.42578125" style="57" customWidth="1"/>
    <col min="11782" max="11782" width="12.42578125" style="57" customWidth="1"/>
    <col min="11783" max="11784" width="11.5703125" style="57" customWidth="1"/>
    <col min="11785" max="11785" width="11.42578125" style="57" customWidth="1"/>
    <col min="11786" max="11786" width="4.42578125" style="57" customWidth="1"/>
    <col min="11787" max="11790" width="12.5703125" style="57" customWidth="1"/>
    <col min="11791" max="12033" width="9.42578125" style="57"/>
    <col min="12034" max="12034" width="11" style="57" customWidth="1"/>
    <col min="12035" max="12035" width="4.42578125" style="57" customWidth="1"/>
    <col min="12036" max="12036" width="10.42578125" style="57" customWidth="1"/>
    <col min="12037" max="12037" width="4.42578125" style="57" customWidth="1"/>
    <col min="12038" max="12038" width="12.42578125" style="57" customWidth="1"/>
    <col min="12039" max="12040" width="11.5703125" style="57" customWidth="1"/>
    <col min="12041" max="12041" width="11.42578125" style="57" customWidth="1"/>
    <col min="12042" max="12042" width="4.42578125" style="57" customWidth="1"/>
    <col min="12043" max="12046" width="12.5703125" style="57" customWidth="1"/>
    <col min="12047" max="12289" width="9.42578125" style="57"/>
    <col min="12290" max="12290" width="11" style="57" customWidth="1"/>
    <col min="12291" max="12291" width="4.42578125" style="57" customWidth="1"/>
    <col min="12292" max="12292" width="10.42578125" style="57" customWidth="1"/>
    <col min="12293" max="12293" width="4.42578125" style="57" customWidth="1"/>
    <col min="12294" max="12294" width="12.42578125" style="57" customWidth="1"/>
    <col min="12295" max="12296" width="11.5703125" style="57" customWidth="1"/>
    <col min="12297" max="12297" width="11.42578125" style="57" customWidth="1"/>
    <col min="12298" max="12298" width="4.42578125" style="57" customWidth="1"/>
    <col min="12299" max="12302" width="12.5703125" style="57" customWidth="1"/>
    <col min="12303" max="12545" width="9.42578125" style="57"/>
    <col min="12546" max="12546" width="11" style="57" customWidth="1"/>
    <col min="12547" max="12547" width="4.42578125" style="57" customWidth="1"/>
    <col min="12548" max="12548" width="10.42578125" style="57" customWidth="1"/>
    <col min="12549" max="12549" width="4.42578125" style="57" customWidth="1"/>
    <col min="12550" max="12550" width="12.42578125" style="57" customWidth="1"/>
    <col min="12551" max="12552" width="11.5703125" style="57" customWidth="1"/>
    <col min="12553" max="12553" width="11.42578125" style="57" customWidth="1"/>
    <col min="12554" max="12554" width="4.42578125" style="57" customWidth="1"/>
    <col min="12555" max="12558" width="12.5703125" style="57" customWidth="1"/>
    <col min="12559" max="12801" width="9.42578125" style="57"/>
    <col min="12802" max="12802" width="11" style="57" customWidth="1"/>
    <col min="12803" max="12803" width="4.42578125" style="57" customWidth="1"/>
    <col min="12804" max="12804" width="10.42578125" style="57" customWidth="1"/>
    <col min="12805" max="12805" width="4.42578125" style="57" customWidth="1"/>
    <col min="12806" max="12806" width="12.42578125" style="57" customWidth="1"/>
    <col min="12807" max="12808" width="11.5703125" style="57" customWidth="1"/>
    <col min="12809" max="12809" width="11.42578125" style="57" customWidth="1"/>
    <col min="12810" max="12810" width="4.42578125" style="57" customWidth="1"/>
    <col min="12811" max="12814" width="12.5703125" style="57" customWidth="1"/>
    <col min="12815" max="13057" width="9.42578125" style="57"/>
    <col min="13058" max="13058" width="11" style="57" customWidth="1"/>
    <col min="13059" max="13059" width="4.42578125" style="57" customWidth="1"/>
    <col min="13060" max="13060" width="10.42578125" style="57" customWidth="1"/>
    <col min="13061" max="13061" width="4.42578125" style="57" customWidth="1"/>
    <col min="13062" max="13062" width="12.42578125" style="57" customWidth="1"/>
    <col min="13063" max="13064" width="11.5703125" style="57" customWidth="1"/>
    <col min="13065" max="13065" width="11.42578125" style="57" customWidth="1"/>
    <col min="13066" max="13066" width="4.42578125" style="57" customWidth="1"/>
    <col min="13067" max="13070" width="12.5703125" style="57" customWidth="1"/>
    <col min="13071" max="13313" width="9.42578125" style="57"/>
    <col min="13314" max="13314" width="11" style="57" customWidth="1"/>
    <col min="13315" max="13315" width="4.42578125" style="57" customWidth="1"/>
    <col min="13316" max="13316" width="10.42578125" style="57" customWidth="1"/>
    <col min="13317" max="13317" width="4.42578125" style="57" customWidth="1"/>
    <col min="13318" max="13318" width="12.42578125" style="57" customWidth="1"/>
    <col min="13319" max="13320" width="11.5703125" style="57" customWidth="1"/>
    <col min="13321" max="13321" width="11.42578125" style="57" customWidth="1"/>
    <col min="13322" max="13322" width="4.42578125" style="57" customWidth="1"/>
    <col min="13323" max="13326" width="12.5703125" style="57" customWidth="1"/>
    <col min="13327" max="13569" width="9.42578125" style="57"/>
    <col min="13570" max="13570" width="11" style="57" customWidth="1"/>
    <col min="13571" max="13571" width="4.42578125" style="57" customWidth="1"/>
    <col min="13572" max="13572" width="10.42578125" style="57" customWidth="1"/>
    <col min="13573" max="13573" width="4.42578125" style="57" customWidth="1"/>
    <col min="13574" max="13574" width="12.42578125" style="57" customWidth="1"/>
    <col min="13575" max="13576" width="11.5703125" style="57" customWidth="1"/>
    <col min="13577" max="13577" width="11.42578125" style="57" customWidth="1"/>
    <col min="13578" max="13578" width="4.42578125" style="57" customWidth="1"/>
    <col min="13579" max="13582" width="12.5703125" style="57" customWidth="1"/>
    <col min="13583" max="13825" width="9.42578125" style="57"/>
    <col min="13826" max="13826" width="11" style="57" customWidth="1"/>
    <col min="13827" max="13827" width="4.42578125" style="57" customWidth="1"/>
    <col min="13828" max="13828" width="10.42578125" style="57" customWidth="1"/>
    <col min="13829" max="13829" width="4.42578125" style="57" customWidth="1"/>
    <col min="13830" max="13830" width="12.42578125" style="57" customWidth="1"/>
    <col min="13831" max="13832" width="11.5703125" style="57" customWidth="1"/>
    <col min="13833" max="13833" width="11.42578125" style="57" customWidth="1"/>
    <col min="13834" max="13834" width="4.42578125" style="57" customWidth="1"/>
    <col min="13835" max="13838" width="12.5703125" style="57" customWidth="1"/>
    <col min="13839" max="14081" width="9.42578125" style="57"/>
    <col min="14082" max="14082" width="11" style="57" customWidth="1"/>
    <col min="14083" max="14083" width="4.42578125" style="57" customWidth="1"/>
    <col min="14084" max="14084" width="10.42578125" style="57" customWidth="1"/>
    <col min="14085" max="14085" width="4.42578125" style="57" customWidth="1"/>
    <col min="14086" max="14086" width="12.42578125" style="57" customWidth="1"/>
    <col min="14087" max="14088" width="11.5703125" style="57" customWidth="1"/>
    <col min="14089" max="14089" width="11.42578125" style="57" customWidth="1"/>
    <col min="14090" max="14090" width="4.42578125" style="57" customWidth="1"/>
    <col min="14091" max="14094" width="12.5703125" style="57" customWidth="1"/>
    <col min="14095" max="14337" width="9.42578125" style="57"/>
    <col min="14338" max="14338" width="11" style="57" customWidth="1"/>
    <col min="14339" max="14339" width="4.42578125" style="57" customWidth="1"/>
    <col min="14340" max="14340" width="10.42578125" style="57" customWidth="1"/>
    <col min="14341" max="14341" width="4.42578125" style="57" customWidth="1"/>
    <col min="14342" max="14342" width="12.42578125" style="57" customWidth="1"/>
    <col min="14343" max="14344" width="11.5703125" style="57" customWidth="1"/>
    <col min="14345" max="14345" width="11.42578125" style="57" customWidth="1"/>
    <col min="14346" max="14346" width="4.42578125" style="57" customWidth="1"/>
    <col min="14347" max="14350" width="12.5703125" style="57" customWidth="1"/>
    <col min="14351" max="14593" width="9.42578125" style="57"/>
    <col min="14594" max="14594" width="11" style="57" customWidth="1"/>
    <col min="14595" max="14595" width="4.42578125" style="57" customWidth="1"/>
    <col min="14596" max="14596" width="10.42578125" style="57" customWidth="1"/>
    <col min="14597" max="14597" width="4.42578125" style="57" customWidth="1"/>
    <col min="14598" max="14598" width="12.42578125" style="57" customWidth="1"/>
    <col min="14599" max="14600" width="11.5703125" style="57" customWidth="1"/>
    <col min="14601" max="14601" width="11.42578125" style="57" customWidth="1"/>
    <col min="14602" max="14602" width="4.42578125" style="57" customWidth="1"/>
    <col min="14603" max="14606" width="12.5703125" style="57" customWidth="1"/>
    <col min="14607" max="14849" width="9.42578125" style="57"/>
    <col min="14850" max="14850" width="11" style="57" customWidth="1"/>
    <col min="14851" max="14851" width="4.42578125" style="57" customWidth="1"/>
    <col min="14852" max="14852" width="10.42578125" style="57" customWidth="1"/>
    <col min="14853" max="14853" width="4.42578125" style="57" customWidth="1"/>
    <col min="14854" max="14854" width="12.42578125" style="57" customWidth="1"/>
    <col min="14855" max="14856" width="11.5703125" style="57" customWidth="1"/>
    <col min="14857" max="14857" width="11.42578125" style="57" customWidth="1"/>
    <col min="14858" max="14858" width="4.42578125" style="57" customWidth="1"/>
    <col min="14859" max="14862" width="12.5703125" style="57" customWidth="1"/>
    <col min="14863" max="15105" width="9.42578125" style="57"/>
    <col min="15106" max="15106" width="11" style="57" customWidth="1"/>
    <col min="15107" max="15107" width="4.42578125" style="57" customWidth="1"/>
    <col min="15108" max="15108" width="10.42578125" style="57" customWidth="1"/>
    <col min="15109" max="15109" width="4.42578125" style="57" customWidth="1"/>
    <col min="15110" max="15110" width="12.42578125" style="57" customWidth="1"/>
    <col min="15111" max="15112" width="11.5703125" style="57" customWidth="1"/>
    <col min="15113" max="15113" width="11.42578125" style="57" customWidth="1"/>
    <col min="15114" max="15114" width="4.42578125" style="57" customWidth="1"/>
    <col min="15115" max="15118" width="12.5703125" style="57" customWidth="1"/>
    <col min="15119" max="15361" width="9.42578125" style="57"/>
    <col min="15362" max="15362" width="11" style="57" customWidth="1"/>
    <col min="15363" max="15363" width="4.42578125" style="57" customWidth="1"/>
    <col min="15364" max="15364" width="10.42578125" style="57" customWidth="1"/>
    <col min="15365" max="15365" width="4.42578125" style="57" customWidth="1"/>
    <col min="15366" max="15366" width="12.42578125" style="57" customWidth="1"/>
    <col min="15367" max="15368" width="11.5703125" style="57" customWidth="1"/>
    <col min="15369" max="15369" width="11.42578125" style="57" customWidth="1"/>
    <col min="15370" max="15370" width="4.42578125" style="57" customWidth="1"/>
    <col min="15371" max="15374" width="12.5703125" style="57" customWidth="1"/>
    <col min="15375" max="15617" width="9.42578125" style="57"/>
    <col min="15618" max="15618" width="11" style="57" customWidth="1"/>
    <col min="15619" max="15619" width="4.42578125" style="57" customWidth="1"/>
    <col min="15620" max="15620" width="10.42578125" style="57" customWidth="1"/>
    <col min="15621" max="15621" width="4.42578125" style="57" customWidth="1"/>
    <col min="15622" max="15622" width="12.42578125" style="57" customWidth="1"/>
    <col min="15623" max="15624" width="11.5703125" style="57" customWidth="1"/>
    <col min="15625" max="15625" width="11.42578125" style="57" customWidth="1"/>
    <col min="15626" max="15626" width="4.42578125" style="57" customWidth="1"/>
    <col min="15627" max="15630" width="12.5703125" style="57" customWidth="1"/>
    <col min="15631" max="15873" width="9.42578125" style="57"/>
    <col min="15874" max="15874" width="11" style="57" customWidth="1"/>
    <col min="15875" max="15875" width="4.42578125" style="57" customWidth="1"/>
    <col min="15876" max="15876" width="10.42578125" style="57" customWidth="1"/>
    <col min="15877" max="15877" width="4.42578125" style="57" customWidth="1"/>
    <col min="15878" max="15878" width="12.42578125" style="57" customWidth="1"/>
    <col min="15879" max="15880" width="11.5703125" style="57" customWidth="1"/>
    <col min="15881" max="15881" width="11.42578125" style="57" customWidth="1"/>
    <col min="15882" max="15882" width="4.42578125" style="57" customWidth="1"/>
    <col min="15883" max="15886" width="12.5703125" style="57" customWidth="1"/>
    <col min="15887" max="16129" width="9.42578125" style="57"/>
    <col min="16130" max="16130" width="11" style="57" customWidth="1"/>
    <col min="16131" max="16131" width="4.42578125" style="57" customWidth="1"/>
    <col min="16132" max="16132" width="10.42578125" style="57" customWidth="1"/>
    <col min="16133" max="16133" width="4.42578125" style="57" customWidth="1"/>
    <col min="16134" max="16134" width="12.42578125" style="57" customWidth="1"/>
    <col min="16135" max="16136" width="11.5703125" style="57" customWidth="1"/>
    <col min="16137" max="16137" width="11.42578125" style="57" customWidth="1"/>
    <col min="16138" max="16138" width="4.42578125" style="57" customWidth="1"/>
    <col min="16139" max="16142" width="12.5703125" style="57" customWidth="1"/>
    <col min="16143" max="16384" width="9.42578125" style="57"/>
  </cols>
  <sheetData>
    <row r="1" spans="1:24" ht="18" x14ac:dyDescent="0.2">
      <c r="A1" s="29" t="s">
        <v>163</v>
      </c>
      <c r="E1" s="70"/>
      <c r="N1" s="70"/>
    </row>
    <row r="2" spans="1:24" ht="14.25" x14ac:dyDescent="0.2">
      <c r="A2" s="236"/>
      <c r="B2" s="88"/>
      <c r="C2" s="88"/>
      <c r="D2" s="88"/>
      <c r="E2" s="70"/>
      <c r="F2" s="88"/>
      <c r="G2" s="88"/>
      <c r="H2" s="88"/>
      <c r="I2" s="88"/>
      <c r="J2" s="88"/>
      <c r="K2" s="88"/>
      <c r="L2" s="88"/>
      <c r="M2" s="88"/>
      <c r="N2" s="70"/>
    </row>
    <row r="3" spans="1:24" x14ac:dyDescent="0.2">
      <c r="A3" s="50" t="s">
        <v>490</v>
      </c>
      <c r="B3" s="88"/>
      <c r="C3" s="88"/>
      <c r="D3" s="88"/>
      <c r="E3" s="70"/>
      <c r="F3" s="88"/>
      <c r="G3" s="88"/>
      <c r="H3" s="88"/>
      <c r="I3" s="88"/>
      <c r="J3" s="88"/>
      <c r="K3" s="88"/>
      <c r="L3" s="88"/>
      <c r="M3" s="88"/>
      <c r="N3" s="70"/>
    </row>
    <row r="4" spans="1:24" ht="13.5" thickBot="1" x14ac:dyDescent="0.25">
      <c r="A4" s="238"/>
      <c r="B4" s="238"/>
      <c r="C4" s="238"/>
      <c r="D4" s="238"/>
      <c r="E4" s="239"/>
      <c r="F4" s="238"/>
      <c r="G4" s="238"/>
      <c r="H4" s="238"/>
      <c r="I4" s="238"/>
      <c r="J4" s="238"/>
      <c r="K4" s="238"/>
      <c r="L4" s="238"/>
      <c r="M4" s="88"/>
      <c r="N4" s="70"/>
    </row>
    <row r="5" spans="1:24" s="91" customFormat="1" x14ac:dyDescent="0.2">
      <c r="C5" s="240" t="s">
        <v>11</v>
      </c>
      <c r="D5" s="249"/>
      <c r="E5" s="240"/>
      <c r="F5" s="240"/>
      <c r="G5" s="240"/>
      <c r="H5" s="240"/>
      <c r="I5" s="242" t="s">
        <v>10</v>
      </c>
      <c r="J5" s="240"/>
      <c r="K5" s="242"/>
      <c r="L5" s="249"/>
    </row>
    <row r="6" spans="1:24" s="91" customFormat="1" ht="27" x14ac:dyDescent="0.2">
      <c r="A6" s="245" t="s">
        <v>13</v>
      </c>
      <c r="B6" s="248" t="s">
        <v>21</v>
      </c>
      <c r="C6" s="72" t="s">
        <v>198</v>
      </c>
      <c r="D6" s="244" t="s">
        <v>147</v>
      </c>
      <c r="E6" s="244" t="s">
        <v>148</v>
      </c>
      <c r="F6" s="72" t="s">
        <v>203</v>
      </c>
      <c r="G6" s="244" t="s">
        <v>200</v>
      </c>
      <c r="H6" s="72" t="s">
        <v>164</v>
      </c>
      <c r="I6" s="244" t="s">
        <v>199</v>
      </c>
      <c r="J6" s="244" t="s">
        <v>148</v>
      </c>
      <c r="K6" s="244" t="s">
        <v>200</v>
      </c>
      <c r="L6" s="72" t="s">
        <v>201</v>
      </c>
    </row>
    <row r="7" spans="1:24" s="91" customFormat="1" x14ac:dyDescent="0.2">
      <c r="A7" s="140" t="s">
        <v>41</v>
      </c>
      <c r="B7" s="141"/>
      <c r="C7" s="120">
        <v>13918</v>
      </c>
      <c r="D7" s="103">
        <v>8535</v>
      </c>
      <c r="E7" s="103">
        <v>461</v>
      </c>
      <c r="F7" s="103">
        <v>8996</v>
      </c>
      <c r="G7" s="103">
        <v>4616</v>
      </c>
      <c r="H7" s="511">
        <v>13612</v>
      </c>
      <c r="I7" s="103">
        <v>4739.3919999999998</v>
      </c>
      <c r="J7" s="103">
        <v>264.90199999999999</v>
      </c>
      <c r="K7" s="103">
        <v>1503.7360000000001</v>
      </c>
      <c r="L7" s="472">
        <v>6508.0309999999999</v>
      </c>
    </row>
    <row r="8" spans="1:24" s="91" customFormat="1" x14ac:dyDescent="0.2">
      <c r="A8" s="140" t="s">
        <v>30</v>
      </c>
      <c r="B8" s="142"/>
      <c r="C8" s="119">
        <v>13239</v>
      </c>
      <c r="D8" s="103">
        <v>8680</v>
      </c>
      <c r="E8" s="103">
        <v>484</v>
      </c>
      <c r="F8" s="103">
        <v>9164</v>
      </c>
      <c r="G8" s="103">
        <v>4304</v>
      </c>
      <c r="H8" s="511">
        <v>13468</v>
      </c>
      <c r="I8" s="103">
        <v>4820.9790000000003</v>
      </c>
      <c r="J8" s="103">
        <v>265.69099999999997</v>
      </c>
      <c r="K8" s="103">
        <v>1460.163</v>
      </c>
      <c r="L8" s="472">
        <v>6546.8329999999996</v>
      </c>
    </row>
    <row r="9" spans="1:24" s="91" customFormat="1" x14ac:dyDescent="0.2">
      <c r="A9" s="140" t="s">
        <v>31</v>
      </c>
      <c r="B9" s="142"/>
      <c r="C9" s="119">
        <v>13537</v>
      </c>
      <c r="D9" s="103">
        <v>8485</v>
      </c>
      <c r="E9" s="103">
        <v>504</v>
      </c>
      <c r="F9" s="103">
        <v>8989</v>
      </c>
      <c r="G9" s="103">
        <v>4375</v>
      </c>
      <c r="H9" s="511">
        <v>13364</v>
      </c>
      <c r="I9" s="103">
        <v>4949.2719999999999</v>
      </c>
      <c r="J9" s="103">
        <v>297.50900000000001</v>
      </c>
      <c r="K9" s="103">
        <v>1451.1590000000001</v>
      </c>
      <c r="L9" s="472">
        <v>6697.94</v>
      </c>
    </row>
    <row r="10" spans="1:24" s="91" customFormat="1" x14ac:dyDescent="0.2">
      <c r="A10" s="140" t="s">
        <v>32</v>
      </c>
      <c r="B10" s="142"/>
      <c r="C10" s="120">
        <v>14745</v>
      </c>
      <c r="D10" s="107">
        <v>9376</v>
      </c>
      <c r="E10" s="107">
        <v>563</v>
      </c>
      <c r="F10" s="103">
        <v>9939</v>
      </c>
      <c r="G10" s="107">
        <v>4296</v>
      </c>
      <c r="H10" s="511">
        <v>14235</v>
      </c>
      <c r="I10" s="107">
        <v>5433.8379999999997</v>
      </c>
      <c r="J10" s="107">
        <v>342.596</v>
      </c>
      <c r="K10" s="107">
        <v>1457.1130000000001</v>
      </c>
      <c r="L10" s="472">
        <v>7233.5469999999996</v>
      </c>
      <c r="O10" s="381"/>
      <c r="P10" s="383"/>
      <c r="Q10" s="383"/>
      <c r="R10" s="383"/>
      <c r="S10" s="383"/>
      <c r="T10" s="382"/>
      <c r="U10" s="383"/>
      <c r="V10" s="383"/>
      <c r="W10" s="383"/>
      <c r="X10" s="385"/>
    </row>
    <row r="11" spans="1:24" s="91" customFormat="1" x14ac:dyDescent="0.2">
      <c r="A11" s="140" t="s">
        <v>33</v>
      </c>
      <c r="B11" s="142"/>
      <c r="C11" s="119">
        <v>14186</v>
      </c>
      <c r="D11" s="103">
        <v>9351</v>
      </c>
      <c r="E11" s="103">
        <v>568</v>
      </c>
      <c r="F11" s="103">
        <v>9919</v>
      </c>
      <c r="G11" s="103">
        <v>4100</v>
      </c>
      <c r="H11" s="511">
        <v>14019</v>
      </c>
      <c r="I11" s="103">
        <v>5268.6809999999996</v>
      </c>
      <c r="J11" s="103">
        <v>354.59899999999999</v>
      </c>
      <c r="K11" s="103">
        <v>1373.364</v>
      </c>
      <c r="L11" s="472">
        <v>6996.643</v>
      </c>
      <c r="N11" s="386"/>
      <c r="O11" s="382"/>
      <c r="P11" s="384"/>
      <c r="Q11" s="384"/>
      <c r="R11" s="383"/>
      <c r="S11" s="384"/>
      <c r="T11" s="382"/>
      <c r="U11" s="384"/>
      <c r="V11" s="384"/>
      <c r="W11" s="384"/>
      <c r="X11" s="385"/>
    </row>
    <row r="12" spans="1:24" s="91" customFormat="1" x14ac:dyDescent="0.2">
      <c r="A12" s="179" t="s">
        <v>29</v>
      </c>
      <c r="B12" s="142"/>
      <c r="C12" s="120">
        <v>15357</v>
      </c>
      <c r="D12" s="107">
        <v>9260</v>
      </c>
      <c r="E12" s="107">
        <v>536</v>
      </c>
      <c r="F12" s="103">
        <v>9796</v>
      </c>
      <c r="G12" s="107">
        <v>4826</v>
      </c>
      <c r="H12" s="511">
        <v>14622</v>
      </c>
      <c r="I12" s="107">
        <v>5027.3370000000004</v>
      </c>
      <c r="J12" s="107">
        <v>340.96300000000002</v>
      </c>
      <c r="K12" s="107">
        <v>1537.277</v>
      </c>
      <c r="L12" s="472">
        <v>6905.576</v>
      </c>
      <c r="O12" s="382"/>
      <c r="P12" s="384"/>
      <c r="Q12" s="384"/>
      <c r="R12" s="383"/>
      <c r="S12" s="384"/>
      <c r="T12" s="382"/>
      <c r="U12" s="384"/>
      <c r="V12" s="384"/>
      <c r="W12" s="384"/>
      <c r="X12" s="385"/>
    </row>
    <row r="13" spans="1:24" s="91" customFormat="1" x14ac:dyDescent="0.2">
      <c r="A13" s="179" t="s">
        <v>28</v>
      </c>
      <c r="B13" s="142"/>
      <c r="C13" s="120">
        <v>13609</v>
      </c>
      <c r="D13" s="107">
        <v>8613</v>
      </c>
      <c r="E13" s="107">
        <v>447</v>
      </c>
      <c r="F13" s="103">
        <v>9060</v>
      </c>
      <c r="G13" s="107">
        <v>4923</v>
      </c>
      <c r="H13" s="511">
        <v>13983</v>
      </c>
      <c r="I13" s="107">
        <v>4445.5460000000003</v>
      </c>
      <c r="J13" s="107">
        <v>261.42899999999997</v>
      </c>
      <c r="K13" s="107">
        <v>1560.694</v>
      </c>
      <c r="L13" s="472">
        <v>6267.6689999999999</v>
      </c>
    </row>
    <row r="14" spans="1:24" s="91" customFormat="1" x14ac:dyDescent="0.2">
      <c r="A14" s="179" t="s">
        <v>27</v>
      </c>
      <c r="B14" s="141"/>
      <c r="C14" s="120">
        <v>8438</v>
      </c>
      <c r="D14" s="107">
        <v>6271</v>
      </c>
      <c r="E14" s="107">
        <v>317</v>
      </c>
      <c r="F14" s="103">
        <v>6588</v>
      </c>
      <c r="G14" s="107">
        <v>3044</v>
      </c>
      <c r="H14" s="511">
        <v>9632</v>
      </c>
      <c r="I14" s="107">
        <v>3166.8409999999999</v>
      </c>
      <c r="J14" s="107">
        <v>187.01300000000001</v>
      </c>
      <c r="K14" s="107">
        <v>919.18700000000001</v>
      </c>
      <c r="L14" s="472">
        <v>4273.0410000000002</v>
      </c>
    </row>
    <row r="15" spans="1:24" s="205" customFormat="1" x14ac:dyDescent="0.2">
      <c r="A15" s="179" t="s">
        <v>357</v>
      </c>
      <c r="B15" s="141"/>
      <c r="C15" s="120">
        <v>8092</v>
      </c>
      <c r="D15" s="107">
        <v>4948</v>
      </c>
      <c r="E15" s="107">
        <v>202</v>
      </c>
      <c r="F15" s="103">
        <v>5150</v>
      </c>
      <c r="G15" s="107">
        <v>2674</v>
      </c>
      <c r="H15" s="511">
        <v>7824</v>
      </c>
      <c r="I15" s="107">
        <v>2233.5129999999999</v>
      </c>
      <c r="J15" s="107">
        <v>120.24</v>
      </c>
      <c r="K15" s="107">
        <v>773.66</v>
      </c>
      <c r="L15" s="472">
        <v>3127.4140000000002</v>
      </c>
    </row>
    <row r="16" spans="1:24" s="205" customFormat="1" x14ac:dyDescent="0.2">
      <c r="A16" s="179" t="s">
        <v>367</v>
      </c>
      <c r="B16" s="141"/>
      <c r="C16" s="120">
        <v>8832</v>
      </c>
      <c r="D16" s="107">
        <v>5123</v>
      </c>
      <c r="E16" s="107">
        <v>192</v>
      </c>
      <c r="F16" s="103">
        <v>5315</v>
      </c>
      <c r="G16" s="107">
        <v>3346</v>
      </c>
      <c r="H16" s="511">
        <v>8661</v>
      </c>
      <c r="I16" s="107">
        <v>2353.7759999999998</v>
      </c>
      <c r="J16" s="107">
        <v>117.2</v>
      </c>
      <c r="K16" s="107">
        <v>1050.287</v>
      </c>
      <c r="L16" s="472">
        <v>3521.2620000000002</v>
      </c>
    </row>
    <row r="17" spans="1:12" s="91" customFormat="1" x14ac:dyDescent="0.2">
      <c r="A17" s="143"/>
      <c r="B17" s="141"/>
      <c r="C17" s="120"/>
      <c r="D17" s="107"/>
      <c r="E17" s="107"/>
      <c r="F17" s="103"/>
      <c r="G17" s="107"/>
      <c r="H17" s="120"/>
      <c r="I17" s="107"/>
      <c r="J17" s="107"/>
      <c r="K17" s="107"/>
      <c r="L17" s="118"/>
    </row>
    <row r="18" spans="1:12" s="91" customFormat="1" x14ac:dyDescent="0.2">
      <c r="A18" s="144" t="s">
        <v>29</v>
      </c>
      <c r="B18" s="45" t="s">
        <v>22</v>
      </c>
      <c r="C18" s="120">
        <v>3781</v>
      </c>
      <c r="D18" s="107">
        <v>2235</v>
      </c>
      <c r="E18" s="107">
        <v>124</v>
      </c>
      <c r="F18" s="103">
        <v>2359</v>
      </c>
      <c r="G18" s="107">
        <v>1089</v>
      </c>
      <c r="H18" s="511">
        <v>3448</v>
      </c>
      <c r="I18" s="107">
        <v>1246.0930000000001</v>
      </c>
      <c r="J18" s="107">
        <v>81.403000000000006</v>
      </c>
      <c r="K18" s="107">
        <v>368.25799999999998</v>
      </c>
      <c r="L18" s="472">
        <v>1695.7539999999999</v>
      </c>
    </row>
    <row r="19" spans="1:12" s="91" customFormat="1" x14ac:dyDescent="0.2">
      <c r="A19" s="205"/>
      <c r="B19" s="195" t="s">
        <v>23</v>
      </c>
      <c r="C19" s="120">
        <v>4025</v>
      </c>
      <c r="D19" s="107">
        <v>2339</v>
      </c>
      <c r="E19" s="107">
        <v>142</v>
      </c>
      <c r="F19" s="103">
        <v>2481</v>
      </c>
      <c r="G19" s="107">
        <v>1246</v>
      </c>
      <c r="H19" s="511">
        <v>3727</v>
      </c>
      <c r="I19" s="107">
        <v>1294.1220000000001</v>
      </c>
      <c r="J19" s="107">
        <v>91.271000000000001</v>
      </c>
      <c r="K19" s="107">
        <v>381.416</v>
      </c>
      <c r="L19" s="472">
        <v>1766.808</v>
      </c>
    </row>
    <row r="20" spans="1:12" s="91" customFormat="1" x14ac:dyDescent="0.2">
      <c r="A20" s="205"/>
      <c r="B20" s="195" t="s">
        <v>24</v>
      </c>
      <c r="C20" s="120">
        <v>3735</v>
      </c>
      <c r="D20" s="107">
        <v>2291</v>
      </c>
      <c r="E20" s="107">
        <v>135</v>
      </c>
      <c r="F20" s="103">
        <v>2426</v>
      </c>
      <c r="G20" s="107">
        <v>1198</v>
      </c>
      <c r="H20" s="511">
        <v>3624</v>
      </c>
      <c r="I20" s="107">
        <v>1225.7280000000001</v>
      </c>
      <c r="J20" s="107">
        <v>85.031000000000006</v>
      </c>
      <c r="K20" s="107">
        <v>379.79300000000001</v>
      </c>
      <c r="L20" s="472">
        <v>1690.5519999999999</v>
      </c>
    </row>
    <row r="21" spans="1:12" s="91" customFormat="1" x14ac:dyDescent="0.2">
      <c r="A21" s="205"/>
      <c r="B21" s="195" t="s">
        <v>25</v>
      </c>
      <c r="C21" s="120">
        <v>3816</v>
      </c>
      <c r="D21" s="107">
        <v>2395</v>
      </c>
      <c r="E21" s="107">
        <v>135</v>
      </c>
      <c r="F21" s="103">
        <v>2530</v>
      </c>
      <c r="G21" s="107">
        <v>1293</v>
      </c>
      <c r="H21" s="511">
        <v>3823</v>
      </c>
      <c r="I21" s="107">
        <v>1261.394</v>
      </c>
      <c r="J21" s="107">
        <v>83.257999999999996</v>
      </c>
      <c r="K21" s="107">
        <v>407.81</v>
      </c>
      <c r="L21" s="472">
        <v>1752.462</v>
      </c>
    </row>
    <row r="22" spans="1:12" s="139" customFormat="1" ht="27" customHeight="1" x14ac:dyDescent="0.2">
      <c r="A22" s="145" t="s">
        <v>28</v>
      </c>
      <c r="B22" s="155" t="s">
        <v>22</v>
      </c>
      <c r="C22" s="219">
        <v>3566</v>
      </c>
      <c r="D22" s="296">
        <v>2369</v>
      </c>
      <c r="E22" s="296">
        <v>135</v>
      </c>
      <c r="F22" s="103">
        <v>2504</v>
      </c>
      <c r="G22" s="296">
        <v>1224</v>
      </c>
      <c r="H22" s="511">
        <v>3728</v>
      </c>
      <c r="I22" s="296">
        <v>1228.921</v>
      </c>
      <c r="J22" s="296">
        <v>80.400000000000006</v>
      </c>
      <c r="K22" s="296">
        <v>394.04399999999998</v>
      </c>
      <c r="L22" s="472">
        <v>1703.365</v>
      </c>
    </row>
    <row r="23" spans="1:12" s="91" customFormat="1" x14ac:dyDescent="0.2">
      <c r="A23" s="205"/>
      <c r="B23" s="195" t="s">
        <v>23</v>
      </c>
      <c r="C23" s="120">
        <v>3519</v>
      </c>
      <c r="D23" s="107">
        <v>2214</v>
      </c>
      <c r="E23" s="107">
        <v>105</v>
      </c>
      <c r="F23" s="103">
        <v>2319</v>
      </c>
      <c r="G23" s="107">
        <v>1257</v>
      </c>
      <c r="H23" s="511">
        <v>3576</v>
      </c>
      <c r="I23" s="107">
        <v>1156.164</v>
      </c>
      <c r="J23" s="107">
        <v>53.756</v>
      </c>
      <c r="K23" s="107">
        <v>382.55099999999999</v>
      </c>
      <c r="L23" s="472">
        <v>1592.471</v>
      </c>
    </row>
    <row r="24" spans="1:12" s="91" customFormat="1" x14ac:dyDescent="0.2">
      <c r="A24" s="205"/>
      <c r="B24" s="195" t="s">
        <v>24</v>
      </c>
      <c r="C24" s="120">
        <v>3242</v>
      </c>
      <c r="D24" s="107">
        <v>2129</v>
      </c>
      <c r="E24" s="107">
        <v>104</v>
      </c>
      <c r="F24" s="103">
        <v>2233</v>
      </c>
      <c r="G24" s="107">
        <v>1192</v>
      </c>
      <c r="H24" s="511">
        <v>3425</v>
      </c>
      <c r="I24" s="107">
        <v>1108.5039999999999</v>
      </c>
      <c r="J24" s="107">
        <v>61.875</v>
      </c>
      <c r="K24" s="107">
        <v>376.25799999999998</v>
      </c>
      <c r="L24" s="472">
        <v>1546.6379999999999</v>
      </c>
    </row>
    <row r="25" spans="1:12" s="91" customFormat="1" x14ac:dyDescent="0.2">
      <c r="A25" s="205"/>
      <c r="B25" s="195" t="s">
        <v>25</v>
      </c>
      <c r="C25" s="120">
        <v>3282</v>
      </c>
      <c r="D25" s="107">
        <v>1901</v>
      </c>
      <c r="E25" s="107">
        <v>103</v>
      </c>
      <c r="F25" s="103">
        <v>2004</v>
      </c>
      <c r="G25" s="107">
        <v>1250</v>
      </c>
      <c r="H25" s="511">
        <v>3254</v>
      </c>
      <c r="I25" s="107">
        <v>951.95600000000002</v>
      </c>
      <c r="J25" s="107">
        <v>65.397999999999996</v>
      </c>
      <c r="K25" s="107">
        <v>407.84100000000001</v>
      </c>
      <c r="L25" s="472">
        <v>1425.1949999999999</v>
      </c>
    </row>
    <row r="26" spans="1:12" s="139" customFormat="1" ht="27" customHeight="1" x14ac:dyDescent="0.2">
      <c r="A26" s="146" t="s">
        <v>27</v>
      </c>
      <c r="B26" s="155" t="s">
        <v>22</v>
      </c>
      <c r="C26" s="219">
        <v>2710</v>
      </c>
      <c r="D26" s="296">
        <v>2022</v>
      </c>
      <c r="E26" s="296">
        <v>105</v>
      </c>
      <c r="F26" s="103">
        <v>2127</v>
      </c>
      <c r="G26" s="296">
        <v>962</v>
      </c>
      <c r="H26" s="511">
        <v>3089</v>
      </c>
      <c r="I26" s="296">
        <v>1048.452</v>
      </c>
      <c r="J26" s="296">
        <v>63.904000000000003</v>
      </c>
      <c r="K26" s="296">
        <v>289.024</v>
      </c>
      <c r="L26" s="472">
        <v>1401.38</v>
      </c>
    </row>
    <row r="27" spans="1:12" s="91" customFormat="1" x14ac:dyDescent="0.2">
      <c r="A27" s="205"/>
      <c r="B27" s="195" t="s">
        <v>23</v>
      </c>
      <c r="C27" s="120">
        <v>2092</v>
      </c>
      <c r="D27" s="107">
        <v>1668</v>
      </c>
      <c r="E27" s="107">
        <v>85</v>
      </c>
      <c r="F27" s="103">
        <v>1753</v>
      </c>
      <c r="G27" s="107">
        <v>780</v>
      </c>
      <c r="H27" s="511">
        <v>2533</v>
      </c>
      <c r="I27" s="107">
        <v>840.23199999999997</v>
      </c>
      <c r="J27" s="107">
        <v>54.354999999999997</v>
      </c>
      <c r="K27" s="107">
        <v>233.97</v>
      </c>
      <c r="L27" s="472">
        <v>1128.557</v>
      </c>
    </row>
    <row r="28" spans="1:12" s="91" customFormat="1" x14ac:dyDescent="0.2">
      <c r="A28" s="205"/>
      <c r="B28" s="195" t="s">
        <v>24</v>
      </c>
      <c r="C28" s="120">
        <v>1883</v>
      </c>
      <c r="D28" s="107">
        <v>1369</v>
      </c>
      <c r="E28" s="107">
        <v>61</v>
      </c>
      <c r="F28" s="103">
        <v>1430</v>
      </c>
      <c r="G28" s="107">
        <v>656</v>
      </c>
      <c r="H28" s="511">
        <v>2086</v>
      </c>
      <c r="I28" s="107">
        <v>686.62900000000002</v>
      </c>
      <c r="J28" s="107">
        <v>34.158999999999999</v>
      </c>
      <c r="K28" s="107">
        <v>202.09100000000001</v>
      </c>
      <c r="L28" s="472">
        <v>922.87900000000002</v>
      </c>
    </row>
    <row r="29" spans="1:12" s="91" customFormat="1" x14ac:dyDescent="0.2">
      <c r="A29" s="205"/>
      <c r="B29" s="195" t="s">
        <v>25</v>
      </c>
      <c r="C29" s="120">
        <v>1753</v>
      </c>
      <c r="D29" s="107">
        <v>1212</v>
      </c>
      <c r="E29" s="107">
        <v>66</v>
      </c>
      <c r="F29" s="103">
        <v>1278</v>
      </c>
      <c r="G29" s="107">
        <v>646</v>
      </c>
      <c r="H29" s="511">
        <v>1924</v>
      </c>
      <c r="I29" s="107">
        <v>591.52800000000002</v>
      </c>
      <c r="J29" s="107">
        <v>34.594999999999999</v>
      </c>
      <c r="K29" s="107">
        <v>194.102</v>
      </c>
      <c r="L29" s="472">
        <v>820.22500000000002</v>
      </c>
    </row>
    <row r="30" spans="1:12" s="139" customFormat="1" ht="27" customHeight="1" x14ac:dyDescent="0.2">
      <c r="A30" s="139" t="s">
        <v>107</v>
      </c>
      <c r="B30" s="155" t="s">
        <v>22</v>
      </c>
      <c r="C30" s="219">
        <v>1787</v>
      </c>
      <c r="D30" s="296">
        <v>1153</v>
      </c>
      <c r="E30" s="296">
        <v>53</v>
      </c>
      <c r="F30" s="103">
        <v>1206</v>
      </c>
      <c r="G30" s="296">
        <v>548</v>
      </c>
      <c r="H30" s="511">
        <v>1754</v>
      </c>
      <c r="I30" s="296">
        <v>533.01099999999997</v>
      </c>
      <c r="J30" s="296">
        <v>33.363999999999997</v>
      </c>
      <c r="K30" s="296">
        <v>156.239</v>
      </c>
      <c r="L30" s="472">
        <v>722.61400000000003</v>
      </c>
    </row>
    <row r="31" spans="1:12" s="93" customFormat="1" x14ac:dyDescent="0.2">
      <c r="A31" s="205"/>
      <c r="B31" s="195" t="s">
        <v>23</v>
      </c>
      <c r="C31" s="120">
        <v>1915</v>
      </c>
      <c r="D31" s="107">
        <v>1216</v>
      </c>
      <c r="E31" s="107">
        <v>55</v>
      </c>
      <c r="F31" s="103">
        <v>1271</v>
      </c>
      <c r="G31" s="107">
        <v>650</v>
      </c>
      <c r="H31" s="511">
        <v>1921</v>
      </c>
      <c r="I31" s="107">
        <v>532.33500000000004</v>
      </c>
      <c r="J31" s="107">
        <v>30.109000000000002</v>
      </c>
      <c r="K31" s="107">
        <v>184.46100000000001</v>
      </c>
      <c r="L31" s="472">
        <v>746.90499999999997</v>
      </c>
    </row>
    <row r="32" spans="1:12" s="93" customFormat="1" x14ac:dyDescent="0.2">
      <c r="A32" s="205"/>
      <c r="B32" s="195" t="s">
        <v>24</v>
      </c>
      <c r="C32" s="120">
        <v>1997</v>
      </c>
      <c r="D32" s="107">
        <v>1229</v>
      </c>
      <c r="E32" s="107">
        <v>49</v>
      </c>
      <c r="F32" s="103">
        <v>1278</v>
      </c>
      <c r="G32" s="107">
        <v>699</v>
      </c>
      <c r="H32" s="511">
        <v>1977</v>
      </c>
      <c r="I32" s="107">
        <v>549.06200000000001</v>
      </c>
      <c r="J32" s="107">
        <v>31.047000000000001</v>
      </c>
      <c r="K32" s="107">
        <v>192.95599999999999</v>
      </c>
      <c r="L32" s="472">
        <v>773.06500000000005</v>
      </c>
    </row>
    <row r="33" spans="1:14" s="93" customFormat="1" x14ac:dyDescent="0.2">
      <c r="A33" s="205"/>
      <c r="B33" s="195" t="s">
        <v>358</v>
      </c>
      <c r="C33" s="120">
        <v>2393</v>
      </c>
      <c r="D33" s="107">
        <v>1350</v>
      </c>
      <c r="E33" s="107">
        <v>45</v>
      </c>
      <c r="F33" s="103">
        <v>1395</v>
      </c>
      <c r="G33" s="107">
        <v>777</v>
      </c>
      <c r="H33" s="511">
        <v>2172</v>
      </c>
      <c r="I33" s="107">
        <v>619.10599999999999</v>
      </c>
      <c r="J33" s="107">
        <v>25.72</v>
      </c>
      <c r="K33" s="107">
        <v>240.005</v>
      </c>
      <c r="L33" s="472">
        <v>884.83100000000002</v>
      </c>
    </row>
    <row r="34" spans="1:14" s="139" customFormat="1" ht="27" customHeight="1" x14ac:dyDescent="0.2">
      <c r="A34" s="139" t="s">
        <v>298</v>
      </c>
      <c r="B34" s="155" t="s">
        <v>354</v>
      </c>
      <c r="C34" s="219">
        <v>2472</v>
      </c>
      <c r="D34" s="296">
        <v>1308</v>
      </c>
      <c r="E34" s="296">
        <v>41</v>
      </c>
      <c r="F34" s="103">
        <v>1349</v>
      </c>
      <c r="G34" s="296">
        <v>873</v>
      </c>
      <c r="H34" s="511">
        <v>2222</v>
      </c>
      <c r="I34" s="296">
        <v>617.38300000000004</v>
      </c>
      <c r="J34" s="296">
        <v>25.923999999999999</v>
      </c>
      <c r="K34" s="296">
        <v>279.44</v>
      </c>
      <c r="L34" s="472">
        <v>922.74699999999996</v>
      </c>
    </row>
    <row r="35" spans="1:14" s="93" customFormat="1" x14ac:dyDescent="0.2">
      <c r="A35" s="205"/>
      <c r="B35" s="195" t="s">
        <v>355</v>
      </c>
      <c r="C35" s="120">
        <v>2324</v>
      </c>
      <c r="D35" s="107">
        <v>1301</v>
      </c>
      <c r="E35" s="107">
        <v>50</v>
      </c>
      <c r="F35" s="103">
        <v>1351</v>
      </c>
      <c r="G35" s="107">
        <v>835</v>
      </c>
      <c r="H35" s="511">
        <v>2186</v>
      </c>
      <c r="I35" s="107">
        <v>581.93100000000004</v>
      </c>
      <c r="J35" s="107">
        <v>30.206</v>
      </c>
      <c r="K35" s="107">
        <v>262.185</v>
      </c>
      <c r="L35" s="472">
        <v>874.32100000000003</v>
      </c>
    </row>
    <row r="36" spans="1:14" s="93" customFormat="1" x14ac:dyDescent="0.2">
      <c r="A36" s="205"/>
      <c r="B36" s="195" t="s">
        <v>356</v>
      </c>
      <c r="C36" s="120">
        <v>2071</v>
      </c>
      <c r="D36" s="107">
        <v>1275</v>
      </c>
      <c r="E36" s="107">
        <v>43</v>
      </c>
      <c r="F36" s="103">
        <v>1318</v>
      </c>
      <c r="G36" s="107">
        <v>812</v>
      </c>
      <c r="H36" s="511">
        <v>2130</v>
      </c>
      <c r="I36" s="107">
        <v>586.745</v>
      </c>
      <c r="J36" s="107">
        <v>25.495999999999999</v>
      </c>
      <c r="K36" s="107">
        <v>255.214</v>
      </c>
      <c r="L36" s="472">
        <v>867.45500000000004</v>
      </c>
    </row>
    <row r="37" spans="1:14" s="93" customFormat="1" x14ac:dyDescent="0.2">
      <c r="A37" s="205"/>
      <c r="B37" s="195" t="s">
        <v>358</v>
      </c>
      <c r="C37" s="120">
        <v>1965</v>
      </c>
      <c r="D37" s="107">
        <v>1239</v>
      </c>
      <c r="E37" s="107">
        <v>58</v>
      </c>
      <c r="F37" s="103">
        <v>1297</v>
      </c>
      <c r="G37" s="107">
        <v>826</v>
      </c>
      <c r="H37" s="511">
        <v>2123</v>
      </c>
      <c r="I37" s="107">
        <v>567.71699999999998</v>
      </c>
      <c r="J37" s="107">
        <v>35.573999999999998</v>
      </c>
      <c r="K37" s="107">
        <v>253.44800000000001</v>
      </c>
      <c r="L37" s="472">
        <v>856.73900000000003</v>
      </c>
    </row>
    <row r="38" spans="1:14" s="139" customFormat="1" ht="27" customHeight="1" x14ac:dyDescent="0.2">
      <c r="A38" s="139" t="s">
        <v>385</v>
      </c>
      <c r="B38" s="155" t="s">
        <v>354</v>
      </c>
      <c r="C38" s="219">
        <v>2095</v>
      </c>
      <c r="D38" s="296">
        <v>1194</v>
      </c>
      <c r="E38" s="296">
        <v>41</v>
      </c>
      <c r="F38" s="103">
        <v>1235</v>
      </c>
      <c r="G38" s="296">
        <v>771</v>
      </c>
      <c r="H38" s="511">
        <v>2006</v>
      </c>
      <c r="I38" s="296">
        <v>552.90700000000004</v>
      </c>
      <c r="J38" s="296">
        <v>21.489000000000001</v>
      </c>
      <c r="K38" s="296">
        <v>230.99199999999999</v>
      </c>
      <c r="L38" s="472">
        <v>805.38800000000003</v>
      </c>
    </row>
    <row r="39" spans="1:14" s="93" customFormat="1" x14ac:dyDescent="0.2">
      <c r="A39" s="205"/>
      <c r="B39" s="143" t="s">
        <v>355</v>
      </c>
      <c r="C39" s="120">
        <v>1866</v>
      </c>
      <c r="D39" s="107">
        <v>1117</v>
      </c>
      <c r="E39" s="107">
        <v>37</v>
      </c>
      <c r="F39" s="103">
        <v>1154</v>
      </c>
      <c r="G39" s="107">
        <v>708</v>
      </c>
      <c r="H39" s="511">
        <v>1862</v>
      </c>
      <c r="I39" s="107">
        <v>508.20800000000003</v>
      </c>
      <c r="J39" s="107">
        <v>22.754000000000001</v>
      </c>
      <c r="K39" s="107">
        <v>212.72800000000001</v>
      </c>
      <c r="L39" s="472">
        <v>743.68899999999996</v>
      </c>
    </row>
    <row r="40" spans="1:14" s="93" customFormat="1" x14ac:dyDescent="0.2">
      <c r="A40" s="205"/>
      <c r="B40" s="143" t="s">
        <v>24</v>
      </c>
      <c r="C40" s="120">
        <v>1786</v>
      </c>
      <c r="D40" s="107">
        <v>1095</v>
      </c>
      <c r="E40" s="107">
        <v>43</v>
      </c>
      <c r="F40" s="103">
        <v>1138</v>
      </c>
      <c r="G40" s="107">
        <v>712</v>
      </c>
      <c r="H40" s="511">
        <v>1850</v>
      </c>
      <c r="I40" s="107">
        <v>472.21199999999999</v>
      </c>
      <c r="J40" s="107">
        <v>21.55</v>
      </c>
      <c r="K40" s="107">
        <v>216.31800000000001</v>
      </c>
      <c r="L40" s="472">
        <v>710.08100000000002</v>
      </c>
    </row>
    <row r="41" spans="1:14" s="91" customFormat="1" ht="13.5" thickBot="1" x14ac:dyDescent="0.25">
      <c r="A41" s="164"/>
      <c r="B41" s="164"/>
      <c r="C41" s="164"/>
      <c r="D41" s="164"/>
      <c r="E41" s="164"/>
      <c r="F41" s="164"/>
      <c r="G41" s="164"/>
      <c r="H41" s="164"/>
      <c r="I41" s="164"/>
      <c r="J41" s="164"/>
      <c r="K41" s="164"/>
      <c r="L41" s="164"/>
    </row>
    <row r="42" spans="1:14" s="91" customFormat="1" x14ac:dyDescent="0.2">
      <c r="G42" s="104"/>
      <c r="H42" s="103">
        <f>SUM(H37:H41)</f>
        <v>7841</v>
      </c>
      <c r="I42" s="103">
        <f>H42+'7.1'!F42</f>
        <v>19977</v>
      </c>
      <c r="J42" s="205"/>
      <c r="K42" s="205"/>
    </row>
    <row r="43" spans="1:14" s="205" customFormat="1" ht="14.25" x14ac:dyDescent="0.2">
      <c r="A43" s="205" t="s">
        <v>214</v>
      </c>
      <c r="G43" s="104"/>
    </row>
    <row r="44" spans="1:14" s="91" customFormat="1" ht="36.6" customHeight="1" x14ac:dyDescent="0.2">
      <c r="A44" s="637" t="s">
        <v>503</v>
      </c>
      <c r="B44" s="637"/>
      <c r="C44" s="637"/>
      <c r="D44" s="637"/>
      <c r="E44" s="637"/>
      <c r="F44" s="637"/>
      <c r="G44" s="637"/>
      <c r="H44" s="637"/>
      <c r="I44" s="637"/>
      <c r="J44" s="637"/>
      <c r="K44" s="637"/>
      <c r="L44" s="637"/>
      <c r="M44" s="143"/>
      <c r="N44" s="143"/>
    </row>
    <row r="45" spans="1:14" s="91" customFormat="1" ht="57.95" customHeight="1" x14ac:dyDescent="0.2">
      <c r="A45" s="637" t="s">
        <v>547</v>
      </c>
      <c r="B45" s="637"/>
      <c r="C45" s="637"/>
      <c r="D45" s="637"/>
      <c r="E45" s="637"/>
      <c r="F45" s="637"/>
      <c r="G45" s="637"/>
      <c r="H45" s="637"/>
      <c r="I45" s="637"/>
      <c r="J45" s="637"/>
      <c r="K45" s="637"/>
      <c r="L45" s="637"/>
      <c r="M45" s="143"/>
      <c r="N45" s="143"/>
    </row>
    <row r="46" spans="1:14" s="91" customFormat="1" x14ac:dyDescent="0.2">
      <c r="A46" s="114" t="s">
        <v>389</v>
      </c>
      <c r="I46" s="205"/>
      <c r="J46" s="205"/>
      <c r="K46" s="205"/>
    </row>
    <row r="47" spans="1:14" s="91" customFormat="1" x14ac:dyDescent="0.2">
      <c r="I47" s="205"/>
      <c r="J47" s="205"/>
      <c r="K47" s="205"/>
    </row>
    <row r="48" spans="1:14" s="91" customFormat="1" x14ac:dyDescent="0.2">
      <c r="I48" s="205"/>
      <c r="J48" s="205"/>
      <c r="K48" s="205"/>
    </row>
    <row r="49" spans="9:11" s="91" customFormat="1" x14ac:dyDescent="0.2">
      <c r="I49" s="205"/>
      <c r="J49" s="205"/>
      <c r="K49" s="205"/>
    </row>
    <row r="50" spans="9:11" s="91" customFormat="1" x14ac:dyDescent="0.2">
      <c r="I50" s="205"/>
      <c r="J50" s="205"/>
      <c r="K50" s="205"/>
    </row>
    <row r="51" spans="9:11" s="91" customFormat="1" x14ac:dyDescent="0.2">
      <c r="I51" s="205"/>
      <c r="J51" s="205"/>
      <c r="K51" s="205"/>
    </row>
    <row r="52" spans="9:11" s="91" customFormat="1" x14ac:dyDescent="0.2">
      <c r="I52" s="205"/>
      <c r="J52" s="205"/>
      <c r="K52" s="205"/>
    </row>
    <row r="53" spans="9:11" s="91" customFormat="1" x14ac:dyDescent="0.2">
      <c r="I53" s="205"/>
      <c r="J53" s="205"/>
      <c r="K53" s="205"/>
    </row>
    <row r="54" spans="9:11" s="91" customFormat="1" x14ac:dyDescent="0.2">
      <c r="I54" s="205"/>
      <c r="J54" s="205"/>
      <c r="K54" s="205"/>
    </row>
    <row r="55" spans="9:11" s="91" customFormat="1" x14ac:dyDescent="0.2">
      <c r="I55" s="205"/>
      <c r="J55" s="205"/>
      <c r="K55" s="205"/>
    </row>
    <row r="56" spans="9:11" s="91" customFormat="1" x14ac:dyDescent="0.2">
      <c r="I56" s="205"/>
      <c r="J56" s="205"/>
      <c r="K56" s="205"/>
    </row>
    <row r="57" spans="9:11" s="91" customFormat="1" x14ac:dyDescent="0.2">
      <c r="I57" s="205"/>
      <c r="J57" s="205"/>
      <c r="K57" s="205"/>
    </row>
    <row r="58" spans="9:11" s="91" customFormat="1" x14ac:dyDescent="0.2">
      <c r="I58" s="205"/>
      <c r="J58" s="205"/>
      <c r="K58" s="205"/>
    </row>
    <row r="59" spans="9:11" s="91" customFormat="1" x14ac:dyDescent="0.2">
      <c r="I59" s="205"/>
      <c r="J59" s="205"/>
      <c r="K59" s="205"/>
    </row>
    <row r="60" spans="9:11" s="91" customFormat="1" x14ac:dyDescent="0.2">
      <c r="I60" s="205"/>
      <c r="J60" s="205"/>
      <c r="K60" s="205"/>
    </row>
    <row r="61" spans="9:11" s="91" customFormat="1" x14ac:dyDescent="0.2">
      <c r="I61" s="205"/>
      <c r="J61" s="205"/>
      <c r="K61" s="205"/>
    </row>
    <row r="62" spans="9:11" s="91" customFormat="1" x14ac:dyDescent="0.2">
      <c r="I62" s="205"/>
      <c r="J62" s="205"/>
      <c r="K62" s="205"/>
    </row>
    <row r="63" spans="9:11" s="91" customFormat="1" x14ac:dyDescent="0.2">
      <c r="I63" s="205"/>
      <c r="J63" s="205"/>
      <c r="K63" s="205"/>
    </row>
    <row r="64" spans="9:11" s="91" customFormat="1" x14ac:dyDescent="0.2">
      <c r="I64" s="205"/>
      <c r="J64" s="205"/>
      <c r="K64" s="205"/>
    </row>
    <row r="65" spans="9:11" s="91" customFormat="1" x14ac:dyDescent="0.2">
      <c r="I65" s="205"/>
      <c r="J65" s="205"/>
      <c r="K65" s="205"/>
    </row>
  </sheetData>
  <mergeCells count="2">
    <mergeCell ref="A44:L44"/>
    <mergeCell ref="A45:L45"/>
  </mergeCells>
  <pageMargins left="0.74803149606299213" right="0.74803149606299213" top="0.98425196850393704" bottom="0.98425196850393704" header="0.51181102362204722" footer="0.51181102362204722"/>
  <pageSetup paperSize="9" scale="76" orientation="landscape" r:id="rId1"/>
  <headerFooter alignWithMargins="0">
    <oddHeader>&amp;L&amp;"Arial,Bold"&amp;15Table 7.2: Mediation starts and outcomes
&amp;"Arial,Italic"&amp;10Mediation starts and mediation outcomes, volume and value, 2006-07 to 2015-16, with quarterly data from Apr-Jun 2011 to Jul-Sep 2016</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W67"/>
  <sheetViews>
    <sheetView workbookViewId="0">
      <pane xSplit="2" ySplit="6" topLeftCell="C7" activePane="bottomRight" state="frozen"/>
      <selection activeCell="D26" sqref="D26"/>
      <selection pane="topRight" activeCell="D26" sqref="D26"/>
      <selection pane="bottomLeft" activeCell="D26" sqref="D26"/>
      <selection pane="bottomRight"/>
    </sheetView>
  </sheetViews>
  <sheetFormatPr defaultColWidth="9.42578125" defaultRowHeight="12.75" x14ac:dyDescent="0.2"/>
  <cols>
    <col min="1" max="1" width="9.42578125" style="43"/>
    <col min="2" max="2" width="11.28515625" style="43" customWidth="1"/>
    <col min="3" max="3" width="13.5703125" style="43" customWidth="1"/>
    <col min="4" max="4" width="15.42578125" style="43" customWidth="1"/>
    <col min="5" max="5" width="10.5703125" style="43" customWidth="1"/>
    <col min="6" max="6" width="14" style="43" customWidth="1"/>
    <col min="7" max="7" width="8.5703125" style="43" customWidth="1"/>
    <col min="8" max="8" width="12.42578125" style="43" customWidth="1"/>
    <col min="9" max="9" width="11.5703125" style="43" customWidth="1"/>
    <col min="10" max="10" width="10.42578125" style="43" customWidth="1"/>
    <col min="11" max="11" width="8.5703125" style="43" customWidth="1"/>
    <col min="12" max="12" width="9.5703125" style="43" customWidth="1"/>
    <col min="13" max="13" width="10.5703125" style="43" customWidth="1"/>
    <col min="14" max="14" width="11.42578125" style="43" customWidth="1"/>
    <col min="15" max="16384" width="9.42578125" style="43"/>
  </cols>
  <sheetData>
    <row r="1" spans="1:23" ht="18" x14ac:dyDescent="0.2">
      <c r="A1" s="44" t="s">
        <v>166</v>
      </c>
      <c r="C1" s="47"/>
    </row>
    <row r="2" spans="1:23" ht="12.75" customHeight="1" x14ac:dyDescent="0.2">
      <c r="A2" s="44"/>
      <c r="C2" s="47"/>
    </row>
    <row r="3" spans="1:23" x14ac:dyDescent="0.2">
      <c r="A3" s="41" t="s">
        <v>491</v>
      </c>
      <c r="C3" s="47"/>
    </row>
    <row r="4" spans="1:23" s="196" customFormat="1" ht="13.5" thickBot="1" x14ac:dyDescent="0.25">
      <c r="A4" s="212"/>
      <c r="B4" s="212"/>
      <c r="C4" s="212"/>
      <c r="D4" s="212"/>
      <c r="E4" s="212"/>
      <c r="F4" s="212"/>
      <c r="G4" s="212"/>
      <c r="H4" s="212"/>
      <c r="I4" s="212"/>
      <c r="J4" s="212"/>
      <c r="K4" s="212"/>
      <c r="L4" s="212"/>
      <c r="M4" s="212"/>
      <c r="N4" s="212"/>
      <c r="O4" s="212"/>
    </row>
    <row r="5" spans="1:23" s="196" customFormat="1" ht="12.75" customHeight="1" x14ac:dyDescent="0.2">
      <c r="A5" s="197"/>
      <c r="B5" s="298"/>
      <c r="C5" s="299"/>
      <c r="D5" s="300" t="s">
        <v>160</v>
      </c>
      <c r="E5" s="300"/>
      <c r="F5" s="223" t="s">
        <v>213</v>
      </c>
      <c r="G5" s="223"/>
      <c r="H5" s="223"/>
      <c r="I5" s="300"/>
      <c r="J5" s="223" t="s">
        <v>161</v>
      </c>
      <c r="K5" s="223"/>
      <c r="L5" s="223"/>
      <c r="M5" s="223"/>
      <c r="N5" s="223"/>
      <c r="O5" s="223"/>
    </row>
    <row r="6" spans="1:23" s="196" customFormat="1" ht="39.75" x14ac:dyDescent="0.2">
      <c r="A6" s="301" t="s">
        <v>13</v>
      </c>
      <c r="B6" s="301" t="s">
        <v>21</v>
      </c>
      <c r="C6" s="301" t="s">
        <v>158</v>
      </c>
      <c r="D6" s="115" t="s">
        <v>159</v>
      </c>
      <c r="E6" s="302" t="s">
        <v>110</v>
      </c>
      <c r="F6" s="302" t="s">
        <v>212</v>
      </c>
      <c r="G6" s="302" t="s">
        <v>211</v>
      </c>
      <c r="H6" s="303" t="s">
        <v>108</v>
      </c>
      <c r="I6" s="302" t="s">
        <v>109</v>
      </c>
      <c r="J6" s="302" t="s">
        <v>111</v>
      </c>
      <c r="K6" s="302" t="s">
        <v>113</v>
      </c>
      <c r="L6" s="302" t="s">
        <v>112</v>
      </c>
      <c r="M6" s="302" t="s">
        <v>114</v>
      </c>
      <c r="N6" s="302" t="s">
        <v>324</v>
      </c>
      <c r="O6" s="302" t="s">
        <v>458</v>
      </c>
    </row>
    <row r="7" spans="1:23" s="196" customFormat="1" x14ac:dyDescent="0.2">
      <c r="A7" s="57" t="s">
        <v>27</v>
      </c>
      <c r="B7" s="143"/>
      <c r="C7" s="506">
        <v>1516</v>
      </c>
      <c r="D7" s="207">
        <v>1516</v>
      </c>
      <c r="E7" s="207">
        <v>0</v>
      </c>
      <c r="F7" s="207">
        <v>1183</v>
      </c>
      <c r="G7" s="207">
        <v>333</v>
      </c>
      <c r="H7" s="207">
        <v>1438</v>
      </c>
      <c r="I7" s="207">
        <v>78</v>
      </c>
      <c r="J7" s="207">
        <v>70</v>
      </c>
      <c r="K7" s="207">
        <v>1048</v>
      </c>
      <c r="L7" s="207">
        <v>387</v>
      </c>
      <c r="M7" s="207">
        <v>9</v>
      </c>
      <c r="N7" s="207">
        <v>2</v>
      </c>
      <c r="O7" s="563" t="s">
        <v>12</v>
      </c>
    </row>
    <row r="8" spans="1:23" s="196" customFormat="1" x14ac:dyDescent="0.2">
      <c r="A8" s="179" t="s">
        <v>107</v>
      </c>
      <c r="B8" s="143"/>
      <c r="C8" s="506">
        <v>1172</v>
      </c>
      <c r="D8" s="207">
        <v>1170</v>
      </c>
      <c r="E8" s="207">
        <v>2</v>
      </c>
      <c r="F8" s="207">
        <v>898</v>
      </c>
      <c r="G8" s="207">
        <v>274</v>
      </c>
      <c r="H8" s="207">
        <v>1117</v>
      </c>
      <c r="I8" s="207">
        <v>55</v>
      </c>
      <c r="J8" s="207">
        <v>226</v>
      </c>
      <c r="K8" s="207">
        <v>680</v>
      </c>
      <c r="L8" s="207">
        <v>255</v>
      </c>
      <c r="M8" s="207">
        <v>7</v>
      </c>
      <c r="N8" s="207">
        <v>2</v>
      </c>
      <c r="O8" s="563" t="s">
        <v>12</v>
      </c>
    </row>
    <row r="9" spans="1:23" s="196" customFormat="1" x14ac:dyDescent="0.2">
      <c r="A9" s="179" t="s">
        <v>367</v>
      </c>
      <c r="B9" s="143"/>
      <c r="C9" s="506">
        <v>1344</v>
      </c>
      <c r="D9" s="207">
        <v>1333</v>
      </c>
      <c r="E9" s="207">
        <v>11</v>
      </c>
      <c r="F9" s="207">
        <v>1158</v>
      </c>
      <c r="G9" s="207">
        <v>186</v>
      </c>
      <c r="H9" s="207">
        <v>1182</v>
      </c>
      <c r="I9" s="207">
        <v>162</v>
      </c>
      <c r="J9" s="207">
        <v>661</v>
      </c>
      <c r="K9" s="207">
        <v>360</v>
      </c>
      <c r="L9" s="207">
        <v>295</v>
      </c>
      <c r="M9" s="207">
        <v>17</v>
      </c>
      <c r="N9" s="207">
        <v>0</v>
      </c>
      <c r="O9" s="563" t="s">
        <v>12</v>
      </c>
    </row>
    <row r="10" spans="1:23" s="196" customFormat="1" x14ac:dyDescent="0.2">
      <c r="A10" s="57"/>
      <c r="B10" s="143"/>
      <c r="C10" s="506"/>
      <c r="D10" s="207"/>
      <c r="E10" s="207"/>
      <c r="F10" s="207"/>
      <c r="G10" s="207"/>
      <c r="H10" s="207"/>
      <c r="I10" s="207"/>
      <c r="J10" s="207"/>
      <c r="K10" s="207"/>
      <c r="L10" s="207"/>
      <c r="M10" s="207"/>
      <c r="N10" s="207"/>
      <c r="O10" s="563"/>
    </row>
    <row r="11" spans="1:23" s="196" customFormat="1" x14ac:dyDescent="0.2">
      <c r="A11" s="573" t="s">
        <v>27</v>
      </c>
      <c r="B11" s="155" t="s">
        <v>22</v>
      </c>
      <c r="C11" s="506">
        <v>272</v>
      </c>
      <c r="D11" s="207">
        <v>272</v>
      </c>
      <c r="E11" s="207">
        <v>0</v>
      </c>
      <c r="F11" s="207">
        <v>234</v>
      </c>
      <c r="G11" s="207">
        <v>38</v>
      </c>
      <c r="H11" s="207">
        <v>252</v>
      </c>
      <c r="I11" s="207">
        <v>20</v>
      </c>
      <c r="J11" s="207">
        <v>7</v>
      </c>
      <c r="K11" s="207">
        <v>164</v>
      </c>
      <c r="L11" s="207">
        <v>101</v>
      </c>
      <c r="M11" s="207">
        <v>0</v>
      </c>
      <c r="N11" s="206">
        <v>0</v>
      </c>
      <c r="O11" s="563" t="s">
        <v>12</v>
      </c>
    </row>
    <row r="12" spans="1:23" s="196" customFormat="1" x14ac:dyDescent="0.2">
      <c r="A12" s="205"/>
      <c r="B12" s="155" t="s">
        <v>23</v>
      </c>
      <c r="C12" s="506">
        <v>472</v>
      </c>
      <c r="D12" s="207">
        <v>472</v>
      </c>
      <c r="E12" s="207">
        <v>0</v>
      </c>
      <c r="F12" s="207">
        <v>372</v>
      </c>
      <c r="G12" s="207">
        <v>100</v>
      </c>
      <c r="H12" s="207">
        <v>444</v>
      </c>
      <c r="I12" s="207">
        <v>28</v>
      </c>
      <c r="J12" s="207">
        <v>13</v>
      </c>
      <c r="K12" s="207">
        <v>341</v>
      </c>
      <c r="L12" s="207">
        <v>118</v>
      </c>
      <c r="M12" s="207">
        <v>0</v>
      </c>
      <c r="N12" s="206">
        <v>0</v>
      </c>
      <c r="O12" s="563" t="s">
        <v>12</v>
      </c>
    </row>
    <row r="13" spans="1:23" s="196" customFormat="1" x14ac:dyDescent="0.2">
      <c r="A13" s="205"/>
      <c r="B13" s="155" t="s">
        <v>24</v>
      </c>
      <c r="C13" s="506">
        <v>403</v>
      </c>
      <c r="D13" s="207">
        <v>403</v>
      </c>
      <c r="E13" s="207">
        <v>0</v>
      </c>
      <c r="F13" s="207">
        <v>301</v>
      </c>
      <c r="G13" s="207">
        <v>102</v>
      </c>
      <c r="H13" s="207">
        <v>385</v>
      </c>
      <c r="I13" s="207">
        <v>18</v>
      </c>
      <c r="J13" s="207">
        <v>24</v>
      </c>
      <c r="K13" s="207">
        <v>292</v>
      </c>
      <c r="L13" s="207">
        <v>83</v>
      </c>
      <c r="M13" s="207">
        <v>3</v>
      </c>
      <c r="N13" s="206">
        <v>1</v>
      </c>
      <c r="O13" s="563" t="s">
        <v>12</v>
      </c>
    </row>
    <row r="14" spans="1:23" s="196" customFormat="1" x14ac:dyDescent="0.2">
      <c r="A14" s="205"/>
      <c r="B14" s="155" t="s">
        <v>25</v>
      </c>
      <c r="C14" s="506">
        <v>369</v>
      </c>
      <c r="D14" s="207">
        <v>369</v>
      </c>
      <c r="E14" s="207">
        <v>0</v>
      </c>
      <c r="F14" s="207">
        <v>276</v>
      </c>
      <c r="G14" s="207">
        <v>93</v>
      </c>
      <c r="H14" s="207">
        <v>357</v>
      </c>
      <c r="I14" s="207">
        <v>12</v>
      </c>
      <c r="J14" s="207">
        <v>26</v>
      </c>
      <c r="K14" s="207">
        <v>251</v>
      </c>
      <c r="L14" s="207">
        <v>85</v>
      </c>
      <c r="M14" s="207">
        <v>6</v>
      </c>
      <c r="N14" s="207">
        <v>1</v>
      </c>
      <c r="O14" s="563" t="s">
        <v>12</v>
      </c>
    </row>
    <row r="15" spans="1:23" s="195" customFormat="1" ht="27" customHeight="1" x14ac:dyDescent="0.2">
      <c r="A15" s="573" t="s">
        <v>107</v>
      </c>
      <c r="B15" s="155" t="s">
        <v>22</v>
      </c>
      <c r="C15" s="506">
        <v>270</v>
      </c>
      <c r="D15" s="207">
        <v>270</v>
      </c>
      <c r="E15" s="207">
        <v>0</v>
      </c>
      <c r="F15" s="207">
        <v>208</v>
      </c>
      <c r="G15" s="207">
        <v>62</v>
      </c>
      <c r="H15" s="207">
        <v>258</v>
      </c>
      <c r="I15" s="207">
        <v>12</v>
      </c>
      <c r="J15" s="207">
        <v>38</v>
      </c>
      <c r="K15" s="207">
        <v>183</v>
      </c>
      <c r="L15" s="207">
        <v>47</v>
      </c>
      <c r="M15" s="207">
        <v>2</v>
      </c>
      <c r="N15" s="464">
        <v>0</v>
      </c>
      <c r="O15" s="563" t="s">
        <v>12</v>
      </c>
      <c r="P15" s="196"/>
      <c r="Q15" s="196"/>
      <c r="R15" s="196"/>
      <c r="S15" s="196"/>
      <c r="T15" s="196"/>
      <c r="U15" s="196"/>
      <c r="V15" s="196"/>
      <c r="W15" s="196"/>
    </row>
    <row r="16" spans="1:23" s="196" customFormat="1" x14ac:dyDescent="0.2">
      <c r="A16" s="205"/>
      <c r="B16" s="155" t="s">
        <v>23</v>
      </c>
      <c r="C16" s="506">
        <v>299</v>
      </c>
      <c r="D16" s="207">
        <v>299</v>
      </c>
      <c r="E16" s="207">
        <v>0</v>
      </c>
      <c r="F16" s="207">
        <v>221</v>
      </c>
      <c r="G16" s="207">
        <v>78</v>
      </c>
      <c r="H16" s="207">
        <v>294</v>
      </c>
      <c r="I16" s="207">
        <v>5</v>
      </c>
      <c r="J16" s="207">
        <v>50</v>
      </c>
      <c r="K16" s="207">
        <v>178</v>
      </c>
      <c r="L16" s="207">
        <v>69</v>
      </c>
      <c r="M16" s="207">
        <v>2</v>
      </c>
      <c r="N16" s="207">
        <v>0</v>
      </c>
      <c r="O16" s="563" t="s">
        <v>12</v>
      </c>
    </row>
    <row r="17" spans="1:23" s="196" customFormat="1" x14ac:dyDescent="0.2">
      <c r="A17" s="205"/>
      <c r="B17" s="155" t="s">
        <v>24</v>
      </c>
      <c r="C17" s="506">
        <v>280</v>
      </c>
      <c r="D17" s="207">
        <v>280</v>
      </c>
      <c r="E17" s="207">
        <v>0</v>
      </c>
      <c r="F17" s="207">
        <v>209</v>
      </c>
      <c r="G17" s="207">
        <v>71</v>
      </c>
      <c r="H17" s="207">
        <v>271</v>
      </c>
      <c r="I17" s="207">
        <v>9</v>
      </c>
      <c r="J17" s="207">
        <v>72</v>
      </c>
      <c r="K17" s="207">
        <v>146</v>
      </c>
      <c r="L17" s="207">
        <v>60</v>
      </c>
      <c r="M17" s="207">
        <v>1</v>
      </c>
      <c r="N17" s="207">
        <v>1</v>
      </c>
      <c r="O17" s="563" t="s">
        <v>12</v>
      </c>
    </row>
    <row r="18" spans="1:23" s="196" customFormat="1" x14ac:dyDescent="0.2">
      <c r="A18" s="205"/>
      <c r="B18" s="155" t="s">
        <v>25</v>
      </c>
      <c r="C18" s="506">
        <v>323</v>
      </c>
      <c r="D18" s="207">
        <v>321</v>
      </c>
      <c r="E18" s="207">
        <v>2</v>
      </c>
      <c r="F18" s="207">
        <v>260</v>
      </c>
      <c r="G18" s="207">
        <v>63</v>
      </c>
      <c r="H18" s="207">
        <v>294</v>
      </c>
      <c r="I18" s="207">
        <v>29</v>
      </c>
      <c r="J18" s="207">
        <v>66</v>
      </c>
      <c r="K18" s="207">
        <v>173</v>
      </c>
      <c r="L18" s="207">
        <v>79</v>
      </c>
      <c r="M18" s="207">
        <v>2</v>
      </c>
      <c r="N18" s="207">
        <v>1</v>
      </c>
      <c r="O18" s="563" t="s">
        <v>12</v>
      </c>
    </row>
    <row r="19" spans="1:23" s="195" customFormat="1" ht="27" customHeight="1" x14ac:dyDescent="0.2">
      <c r="A19" s="573" t="s">
        <v>298</v>
      </c>
      <c r="B19" s="155" t="s">
        <v>354</v>
      </c>
      <c r="C19" s="506">
        <v>348</v>
      </c>
      <c r="D19" s="207">
        <v>347</v>
      </c>
      <c r="E19" s="207">
        <v>1</v>
      </c>
      <c r="F19" s="207">
        <v>281</v>
      </c>
      <c r="G19" s="207">
        <v>67</v>
      </c>
      <c r="H19" s="207">
        <v>319</v>
      </c>
      <c r="I19" s="207">
        <v>29</v>
      </c>
      <c r="J19" s="207">
        <v>131</v>
      </c>
      <c r="K19" s="207">
        <v>125</v>
      </c>
      <c r="L19" s="207">
        <v>89</v>
      </c>
      <c r="M19" s="207">
        <v>2</v>
      </c>
      <c r="N19" s="464">
        <v>0</v>
      </c>
      <c r="O19" s="563" t="s">
        <v>12</v>
      </c>
      <c r="P19" s="196"/>
      <c r="Q19" s="196"/>
      <c r="R19" s="196"/>
      <c r="S19" s="196"/>
      <c r="T19" s="196"/>
      <c r="U19" s="196"/>
      <c r="V19" s="196"/>
      <c r="W19" s="196"/>
    </row>
    <row r="20" spans="1:23" s="196" customFormat="1" x14ac:dyDescent="0.2">
      <c r="A20" s="205"/>
      <c r="B20" s="155" t="s">
        <v>23</v>
      </c>
      <c r="C20" s="506">
        <v>298</v>
      </c>
      <c r="D20" s="207">
        <v>296</v>
      </c>
      <c r="E20" s="207">
        <v>2</v>
      </c>
      <c r="F20" s="207">
        <v>243</v>
      </c>
      <c r="G20" s="207">
        <v>55</v>
      </c>
      <c r="H20" s="207">
        <v>269</v>
      </c>
      <c r="I20" s="207">
        <v>29</v>
      </c>
      <c r="J20" s="207">
        <v>142</v>
      </c>
      <c r="K20" s="207">
        <v>79</v>
      </c>
      <c r="L20" s="207">
        <v>74</v>
      </c>
      <c r="M20" s="207">
        <v>1</v>
      </c>
      <c r="N20" s="207">
        <v>0</v>
      </c>
      <c r="O20" s="563" t="s">
        <v>12</v>
      </c>
    </row>
    <row r="21" spans="1:23" s="196" customFormat="1" x14ac:dyDescent="0.2">
      <c r="A21" s="205"/>
      <c r="B21" s="155" t="s">
        <v>356</v>
      </c>
      <c r="C21" s="506">
        <v>308</v>
      </c>
      <c r="D21" s="207">
        <v>304</v>
      </c>
      <c r="E21" s="207">
        <v>4</v>
      </c>
      <c r="F21" s="207">
        <v>279</v>
      </c>
      <c r="G21" s="207">
        <v>29</v>
      </c>
      <c r="H21" s="207">
        <v>275</v>
      </c>
      <c r="I21" s="207">
        <v>33</v>
      </c>
      <c r="J21" s="207">
        <v>174</v>
      </c>
      <c r="K21" s="207">
        <v>64</v>
      </c>
      <c r="L21" s="207">
        <v>62</v>
      </c>
      <c r="M21" s="207">
        <v>4</v>
      </c>
      <c r="N21" s="465" t="s">
        <v>12</v>
      </c>
      <c r="O21" s="563" t="s">
        <v>12</v>
      </c>
    </row>
    <row r="22" spans="1:23" s="196" customFormat="1" x14ac:dyDescent="0.2">
      <c r="A22" s="205"/>
      <c r="B22" s="155" t="s">
        <v>25</v>
      </c>
      <c r="C22" s="506">
        <v>390</v>
      </c>
      <c r="D22" s="207">
        <v>386</v>
      </c>
      <c r="E22" s="207">
        <v>4</v>
      </c>
      <c r="F22" s="207">
        <v>355</v>
      </c>
      <c r="G22" s="207">
        <v>35</v>
      </c>
      <c r="H22" s="207">
        <v>319</v>
      </c>
      <c r="I22" s="207">
        <v>71</v>
      </c>
      <c r="J22" s="207">
        <v>214</v>
      </c>
      <c r="K22" s="207">
        <v>92</v>
      </c>
      <c r="L22" s="207">
        <v>70</v>
      </c>
      <c r="M22" s="207">
        <v>10</v>
      </c>
      <c r="N22" s="465" t="s">
        <v>12</v>
      </c>
      <c r="O22" s="563" t="s">
        <v>12</v>
      </c>
    </row>
    <row r="23" spans="1:23" s="195" customFormat="1" ht="27" customHeight="1" x14ac:dyDescent="0.2">
      <c r="A23" s="573" t="s">
        <v>385</v>
      </c>
      <c r="B23" s="155" t="s">
        <v>354</v>
      </c>
      <c r="C23" s="506">
        <v>424</v>
      </c>
      <c r="D23" s="207">
        <v>418</v>
      </c>
      <c r="E23" s="207">
        <v>6</v>
      </c>
      <c r="F23" s="207">
        <v>383</v>
      </c>
      <c r="G23" s="207">
        <v>41</v>
      </c>
      <c r="H23" s="207">
        <v>340</v>
      </c>
      <c r="I23" s="207">
        <v>84</v>
      </c>
      <c r="J23" s="207">
        <v>223</v>
      </c>
      <c r="K23" s="207">
        <v>116</v>
      </c>
      <c r="L23" s="207">
        <v>75</v>
      </c>
      <c r="M23" s="207">
        <v>4</v>
      </c>
      <c r="N23" s="443" t="s">
        <v>12</v>
      </c>
      <c r="O23" s="572">
        <v>0</v>
      </c>
      <c r="P23" s="196"/>
      <c r="Q23" s="196"/>
      <c r="R23" s="196"/>
      <c r="S23" s="196"/>
      <c r="T23" s="196"/>
      <c r="U23" s="196"/>
      <c r="V23" s="196"/>
      <c r="W23" s="196"/>
    </row>
    <row r="24" spans="1:23" s="196" customFormat="1" x14ac:dyDescent="0.2">
      <c r="A24" s="205"/>
      <c r="B24" s="143" t="s">
        <v>355</v>
      </c>
      <c r="C24" s="506">
        <v>480</v>
      </c>
      <c r="D24" s="207">
        <v>473</v>
      </c>
      <c r="E24" s="207">
        <v>7</v>
      </c>
      <c r="F24" s="207">
        <v>397</v>
      </c>
      <c r="G24" s="207">
        <v>83</v>
      </c>
      <c r="H24" s="207">
        <v>364</v>
      </c>
      <c r="I24" s="207">
        <v>116</v>
      </c>
      <c r="J24" s="207">
        <v>219</v>
      </c>
      <c r="K24" s="207">
        <v>166</v>
      </c>
      <c r="L24" s="207">
        <v>81</v>
      </c>
      <c r="M24" s="207">
        <v>4</v>
      </c>
      <c r="N24" s="562" t="s">
        <v>12</v>
      </c>
      <c r="O24" s="207">
        <v>3</v>
      </c>
    </row>
    <row r="25" spans="1:23" s="196" customFormat="1" x14ac:dyDescent="0.2">
      <c r="A25" s="205"/>
      <c r="B25" s="155" t="s">
        <v>493</v>
      </c>
      <c r="C25" s="506">
        <v>441</v>
      </c>
      <c r="D25" s="207">
        <v>413</v>
      </c>
      <c r="E25" s="207">
        <v>28</v>
      </c>
      <c r="F25" s="207">
        <v>383</v>
      </c>
      <c r="G25" s="207">
        <v>58</v>
      </c>
      <c r="H25" s="207">
        <v>371</v>
      </c>
      <c r="I25" s="207">
        <v>70</v>
      </c>
      <c r="J25" s="207">
        <v>240</v>
      </c>
      <c r="K25" s="207">
        <v>85</v>
      </c>
      <c r="L25" s="207">
        <v>79</v>
      </c>
      <c r="M25" s="207">
        <v>4</v>
      </c>
      <c r="N25" s="562" t="s">
        <v>12</v>
      </c>
      <c r="O25" s="207">
        <v>5</v>
      </c>
    </row>
    <row r="26" spans="1:23" s="196" customFormat="1" ht="13.5" thickBot="1" x14ac:dyDescent="0.25">
      <c r="A26" s="212"/>
      <c r="B26" s="212"/>
      <c r="C26" s="263"/>
      <c r="D26" s="212"/>
      <c r="E26" s="212"/>
      <c r="F26" s="212"/>
      <c r="G26" s="212"/>
      <c r="H26" s="212"/>
      <c r="I26" s="212"/>
      <c r="J26" s="212"/>
      <c r="K26" s="212"/>
      <c r="L26" s="212"/>
      <c r="M26" s="212"/>
      <c r="N26" s="212"/>
      <c r="O26" s="212"/>
    </row>
    <row r="27" spans="1:23" s="196" customFormat="1" x14ac:dyDescent="0.2">
      <c r="A27" s="197"/>
      <c r="B27" s="197"/>
      <c r="C27" s="197"/>
      <c r="D27" s="197"/>
      <c r="E27" s="197"/>
      <c r="F27" s="197"/>
      <c r="G27" s="197"/>
      <c r="H27" s="197"/>
      <c r="I27" s="197"/>
      <c r="J27" s="197"/>
      <c r="K27" s="197"/>
      <c r="L27" s="197"/>
    </row>
    <row r="28" spans="1:23" s="196" customFormat="1" x14ac:dyDescent="0.2">
      <c r="A28" s="114" t="s">
        <v>400</v>
      </c>
    </row>
    <row r="29" spans="1:23" s="196" customFormat="1" ht="14.25" x14ac:dyDescent="0.2">
      <c r="A29" s="196" t="s">
        <v>325</v>
      </c>
    </row>
    <row r="30" spans="1:23" s="196" customFormat="1" x14ac:dyDescent="0.2">
      <c r="A30" s="114" t="s">
        <v>389</v>
      </c>
      <c r="B30" s="45"/>
      <c r="C30" s="206"/>
      <c r="D30" s="94"/>
      <c r="E30" s="94"/>
      <c r="F30" s="94"/>
      <c r="G30" s="94"/>
      <c r="H30" s="94"/>
      <c r="I30" s="94"/>
      <c r="J30" s="206"/>
      <c r="K30" s="94"/>
      <c r="L30" s="94"/>
    </row>
    <row r="31" spans="1:23" s="196" customFormat="1" x14ac:dyDescent="0.2">
      <c r="A31" s="426" t="s">
        <v>459</v>
      </c>
    </row>
    <row r="32" spans="1:23" s="196" customFormat="1" x14ac:dyDescent="0.2"/>
    <row r="33" s="196" customFormat="1" x14ac:dyDescent="0.2"/>
    <row r="34" s="196" customFormat="1" x14ac:dyDescent="0.2"/>
    <row r="35" s="196" customFormat="1" x14ac:dyDescent="0.2"/>
    <row r="36" s="196" customFormat="1" x14ac:dyDescent="0.2"/>
    <row r="37" s="196" customFormat="1" x14ac:dyDescent="0.2"/>
    <row r="38" s="196" customFormat="1" x14ac:dyDescent="0.2"/>
    <row r="39" s="196" customFormat="1" x14ac:dyDescent="0.2"/>
    <row r="40" s="196" customFormat="1" x14ac:dyDescent="0.2"/>
    <row r="41" s="196" customFormat="1" x14ac:dyDescent="0.2"/>
    <row r="42" s="196" customFormat="1" x14ac:dyDescent="0.2"/>
    <row r="43" s="196" customFormat="1" x14ac:dyDescent="0.2"/>
    <row r="44" s="196" customFormat="1" x14ac:dyDescent="0.2"/>
    <row r="45" s="196" customFormat="1" x14ac:dyDescent="0.2"/>
    <row r="46" s="196" customFormat="1" x14ac:dyDescent="0.2"/>
    <row r="47" s="196" customFormat="1" x14ac:dyDescent="0.2"/>
    <row r="48" s="196" customFormat="1" x14ac:dyDescent="0.2"/>
    <row r="49" s="196" customFormat="1" x14ac:dyDescent="0.2"/>
    <row r="50" s="196" customFormat="1" x14ac:dyDescent="0.2"/>
    <row r="51" s="196" customFormat="1" x14ac:dyDescent="0.2"/>
    <row r="52" s="196" customFormat="1" x14ac:dyDescent="0.2"/>
    <row r="53" s="196" customFormat="1" x14ac:dyDescent="0.2"/>
    <row r="54" s="196" customFormat="1" x14ac:dyDescent="0.2"/>
    <row r="55" s="196" customFormat="1" x14ac:dyDescent="0.2"/>
    <row r="56" s="196" customFormat="1" x14ac:dyDescent="0.2"/>
    <row r="57" s="196" customFormat="1" x14ac:dyDescent="0.2"/>
    <row r="58" s="196" customFormat="1" x14ac:dyDescent="0.2"/>
    <row r="59" s="196" customFormat="1" x14ac:dyDescent="0.2"/>
    <row r="60" s="196" customFormat="1" x14ac:dyDescent="0.2"/>
    <row r="61" s="196" customFormat="1" x14ac:dyDescent="0.2"/>
    <row r="62" s="196" customFormat="1" x14ac:dyDescent="0.2"/>
    <row r="63" s="196" customFormat="1" x14ac:dyDescent="0.2"/>
    <row r="64" s="196" customFormat="1" x14ac:dyDescent="0.2"/>
    <row r="65" s="196" customFormat="1" x14ac:dyDescent="0.2"/>
    <row r="66" s="196" customFormat="1" x14ac:dyDescent="0.2"/>
    <row r="67" s="196" customFormat="1" x14ac:dyDescent="0.2"/>
  </sheetData>
  <pageMargins left="0.74803149606299213" right="0.74803149606299213" top="0.98425196850393704" bottom="0.98425196850393704" header="0.51181102362204722" footer="0.51181102362204722"/>
  <pageSetup paperSize="9"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workbookViewId="0"/>
  </sheetViews>
  <sheetFormatPr defaultColWidth="9.28515625" defaultRowHeight="12.75" x14ac:dyDescent="0.2"/>
  <cols>
    <col min="1" max="1" width="2.5703125" style="43" customWidth="1"/>
    <col min="2" max="3" width="4.7109375" style="43" customWidth="1"/>
    <col min="4" max="13" width="9.28515625" style="43"/>
    <col min="14" max="14" width="5.28515625" style="43" customWidth="1"/>
    <col min="15" max="15" width="6.28515625" style="43" customWidth="1"/>
    <col min="16" max="16384" width="9.28515625" style="43"/>
  </cols>
  <sheetData>
    <row r="1" spans="1:30" ht="18" x14ac:dyDescent="0.2">
      <c r="A1" s="530"/>
      <c r="B1" s="529" t="s">
        <v>402</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6"/>
    </row>
    <row r="2" spans="1:30" x14ac:dyDescent="0.2">
      <c r="AD2" s="537"/>
    </row>
    <row r="3" spans="1:30" ht="15" x14ac:dyDescent="0.25">
      <c r="B3" s="526" t="s">
        <v>246</v>
      </c>
      <c r="AD3" s="537"/>
    </row>
    <row r="4" spans="1:30" ht="14.25" x14ac:dyDescent="0.2">
      <c r="C4" s="525" t="s">
        <v>407</v>
      </c>
      <c r="AD4" s="537"/>
    </row>
    <row r="5" spans="1:30" ht="14.25" x14ac:dyDescent="0.2">
      <c r="D5" s="527" t="s">
        <v>408</v>
      </c>
      <c r="AD5" s="537"/>
    </row>
    <row r="6" spans="1:30" ht="14.25" x14ac:dyDescent="0.2">
      <c r="D6" s="528" t="s">
        <v>410</v>
      </c>
      <c r="AD6" s="537"/>
    </row>
    <row r="7" spans="1:30" ht="14.25" x14ac:dyDescent="0.2">
      <c r="D7" s="528" t="s">
        <v>409</v>
      </c>
      <c r="AD7" s="537"/>
    </row>
    <row r="8" spans="1:30" x14ac:dyDescent="0.2">
      <c r="AD8" s="537"/>
    </row>
    <row r="9" spans="1:30" ht="15" x14ac:dyDescent="0.25">
      <c r="B9" s="526" t="s">
        <v>288</v>
      </c>
      <c r="AD9" s="537"/>
    </row>
    <row r="10" spans="1:30" ht="14.25" x14ac:dyDescent="0.2">
      <c r="C10" s="524" t="s">
        <v>411</v>
      </c>
      <c r="AD10" s="537"/>
    </row>
    <row r="11" spans="1:30" ht="14.25" x14ac:dyDescent="0.2">
      <c r="D11" s="528" t="s">
        <v>412</v>
      </c>
      <c r="AD11" s="537"/>
    </row>
    <row r="12" spans="1:30" ht="14.25" x14ac:dyDescent="0.2">
      <c r="D12" s="528" t="s">
        <v>413</v>
      </c>
      <c r="AD12" s="537"/>
    </row>
    <row r="13" spans="1:30" ht="14.25" x14ac:dyDescent="0.2">
      <c r="D13" s="528" t="s">
        <v>414</v>
      </c>
      <c r="AD13" s="537"/>
    </row>
    <row r="14" spans="1:30" x14ac:dyDescent="0.2">
      <c r="AD14" s="537"/>
    </row>
    <row r="15" spans="1:30" ht="15" x14ac:dyDescent="0.25">
      <c r="B15" s="526" t="s">
        <v>422</v>
      </c>
      <c r="AD15" s="537"/>
    </row>
    <row r="16" spans="1:30" ht="14.25" x14ac:dyDescent="0.2">
      <c r="C16" s="525" t="s">
        <v>423</v>
      </c>
      <c r="AD16" s="537"/>
    </row>
    <row r="17" spans="2:30" ht="14.25" x14ac:dyDescent="0.2">
      <c r="C17" s="525" t="s">
        <v>426</v>
      </c>
      <c r="AD17" s="537"/>
    </row>
    <row r="18" spans="2:30" x14ac:dyDescent="0.2">
      <c r="AD18" s="537"/>
    </row>
    <row r="19" spans="2:30" ht="15" x14ac:dyDescent="0.25">
      <c r="B19" s="526" t="s">
        <v>403</v>
      </c>
      <c r="AD19" s="537"/>
    </row>
    <row r="20" spans="2:30" ht="14.25" x14ac:dyDescent="0.2">
      <c r="C20" s="524" t="s">
        <v>415</v>
      </c>
      <c r="AD20" s="537"/>
    </row>
    <row r="21" spans="2:30" x14ac:dyDescent="0.2">
      <c r="AD21" s="537"/>
    </row>
    <row r="22" spans="2:30" ht="15" x14ac:dyDescent="0.25">
      <c r="B22" s="526" t="s">
        <v>424</v>
      </c>
      <c r="AD22" s="537"/>
    </row>
    <row r="23" spans="2:30" ht="14.25" x14ac:dyDescent="0.2">
      <c r="C23" s="524" t="s">
        <v>425</v>
      </c>
      <c r="AD23" s="537"/>
    </row>
    <row r="24" spans="2:30" x14ac:dyDescent="0.2">
      <c r="AD24" s="537"/>
    </row>
    <row r="25" spans="2:30" ht="15" x14ac:dyDescent="0.25">
      <c r="B25" s="526" t="s">
        <v>250</v>
      </c>
      <c r="AD25" s="537"/>
    </row>
    <row r="26" spans="2:30" ht="14.25" x14ac:dyDescent="0.2">
      <c r="C26" s="525" t="s">
        <v>417</v>
      </c>
      <c r="AD26" s="537"/>
    </row>
    <row r="27" spans="2:30" ht="14.25" x14ac:dyDescent="0.2">
      <c r="C27" s="525" t="s">
        <v>416</v>
      </c>
      <c r="AD27" s="537"/>
    </row>
    <row r="28" spans="2:30" x14ac:dyDescent="0.2">
      <c r="AD28" s="537"/>
    </row>
    <row r="29" spans="2:30" ht="15" x14ac:dyDescent="0.25">
      <c r="B29" s="526" t="s">
        <v>404</v>
      </c>
      <c r="AD29" s="537"/>
    </row>
    <row r="30" spans="2:30" ht="14.25" x14ac:dyDescent="0.2">
      <c r="C30" s="525" t="s">
        <v>418</v>
      </c>
      <c r="AD30" s="537"/>
    </row>
    <row r="31" spans="2:30" ht="14.25" x14ac:dyDescent="0.2">
      <c r="C31" s="525" t="s">
        <v>419</v>
      </c>
      <c r="AD31" s="537"/>
    </row>
    <row r="32" spans="2:30" x14ac:dyDescent="0.2">
      <c r="AD32" s="537"/>
    </row>
    <row r="33" spans="1:30" ht="15" x14ac:dyDescent="0.25">
      <c r="B33" s="526" t="s">
        <v>405</v>
      </c>
      <c r="C33" s="526"/>
      <c r="AD33" s="537"/>
    </row>
    <row r="34" spans="1:30" ht="14.25" x14ac:dyDescent="0.2">
      <c r="C34" s="525" t="s">
        <v>420</v>
      </c>
      <c r="AD34" s="537"/>
    </row>
    <row r="35" spans="1:30" ht="14.25" x14ac:dyDescent="0.2">
      <c r="C35" s="525" t="s">
        <v>421</v>
      </c>
      <c r="AD35" s="537"/>
    </row>
    <row r="36" spans="1:30" x14ac:dyDescent="0.2">
      <c r="AD36" s="537"/>
    </row>
    <row r="37" spans="1:30" ht="15" x14ac:dyDescent="0.25">
      <c r="B37" s="526" t="s">
        <v>406</v>
      </c>
      <c r="AD37" s="537"/>
    </row>
    <row r="38" spans="1:30" ht="14.25" x14ac:dyDescent="0.2">
      <c r="C38" s="347" t="s">
        <v>429</v>
      </c>
      <c r="AD38" s="537"/>
    </row>
    <row r="39" spans="1:30" x14ac:dyDescent="0.2">
      <c r="A39" s="530"/>
      <c r="B39" s="530"/>
      <c r="C39" s="530"/>
      <c r="D39" s="530"/>
      <c r="E39" s="530"/>
      <c r="F39" s="530"/>
      <c r="G39" s="530"/>
      <c r="H39" s="530"/>
      <c r="I39" s="530"/>
      <c r="J39" s="530"/>
      <c r="K39" s="530"/>
      <c r="L39" s="530"/>
      <c r="M39" s="530"/>
      <c r="N39" s="530"/>
      <c r="O39" s="530"/>
      <c r="P39" s="530"/>
      <c r="Q39" s="530"/>
      <c r="R39" s="530"/>
      <c r="S39" s="530"/>
      <c r="T39" s="530"/>
      <c r="U39" s="530"/>
      <c r="V39" s="530"/>
      <c r="W39" s="530"/>
      <c r="X39" s="530"/>
      <c r="Y39" s="530"/>
      <c r="Z39" s="530"/>
      <c r="AA39" s="530"/>
      <c r="AB39" s="530"/>
      <c r="AC39" s="530"/>
      <c r="AD39" s="536"/>
    </row>
    <row r="40" spans="1:30" s="535" customFormat="1" ht="27" customHeight="1" x14ac:dyDescent="0.2">
      <c r="A40" s="534"/>
      <c r="B40" s="531" t="s">
        <v>427</v>
      </c>
      <c r="C40" s="532"/>
      <c r="D40" s="532"/>
      <c r="E40" s="532"/>
      <c r="F40" s="532"/>
      <c r="G40" s="532"/>
      <c r="H40" s="532"/>
      <c r="I40" s="532"/>
      <c r="J40" s="532"/>
      <c r="K40" s="532"/>
      <c r="L40" s="532"/>
      <c r="M40" s="532"/>
      <c r="N40" s="532"/>
      <c r="O40" s="533" t="s">
        <v>428</v>
      </c>
      <c r="P40" s="531" t="s">
        <v>534</v>
      </c>
      <c r="Q40" s="534"/>
      <c r="R40" s="534"/>
      <c r="S40" s="534"/>
      <c r="T40" s="534"/>
      <c r="U40" s="534"/>
      <c r="V40" s="534"/>
      <c r="W40" s="534"/>
      <c r="X40" s="534"/>
      <c r="Y40" s="534"/>
      <c r="Z40" s="534"/>
      <c r="AA40" s="534"/>
      <c r="AB40" s="534"/>
      <c r="AC40" s="534"/>
      <c r="AD40" s="538"/>
    </row>
    <row r="41" spans="1:30" ht="23.25" customHeight="1" x14ac:dyDescent="0.2">
      <c r="A41" s="530"/>
      <c r="B41" s="529" t="s">
        <v>533</v>
      </c>
      <c r="C41" s="530"/>
      <c r="D41" s="530"/>
      <c r="E41" s="530"/>
      <c r="F41" s="530"/>
      <c r="G41" s="530"/>
      <c r="H41" s="530"/>
      <c r="I41" s="530"/>
      <c r="J41" s="530"/>
      <c r="K41" s="530"/>
      <c r="L41" s="530"/>
      <c r="M41" s="530"/>
      <c r="N41" s="530"/>
      <c r="O41" s="530"/>
      <c r="P41" s="530"/>
      <c r="Q41" s="530"/>
      <c r="R41" s="530"/>
      <c r="S41" s="530"/>
      <c r="T41" s="530"/>
      <c r="U41" s="530"/>
      <c r="V41" s="530"/>
      <c r="W41" s="530"/>
      <c r="X41" s="530"/>
      <c r="Y41" s="530"/>
      <c r="Z41" s="530"/>
      <c r="AA41" s="530"/>
      <c r="AB41" s="530"/>
      <c r="AC41" s="530"/>
      <c r="AD41" s="536"/>
    </row>
    <row r="42" spans="1:30" x14ac:dyDescent="0.2">
      <c r="A42" s="610"/>
      <c r="B42" s="611"/>
      <c r="C42" s="611"/>
      <c r="D42" s="611"/>
      <c r="E42" s="611"/>
      <c r="F42" s="611"/>
      <c r="G42" s="611"/>
      <c r="H42" s="611"/>
      <c r="I42" s="611"/>
      <c r="J42" s="611"/>
      <c r="K42" s="611"/>
      <c r="L42" s="611"/>
      <c r="M42" s="611"/>
      <c r="N42" s="611"/>
      <c r="O42" s="611"/>
      <c r="P42" s="611"/>
      <c r="Q42" s="611"/>
      <c r="R42" s="611"/>
      <c r="S42" s="611"/>
      <c r="T42" s="611"/>
      <c r="U42" s="611"/>
      <c r="V42" s="611"/>
      <c r="W42" s="611"/>
      <c r="X42" s="611"/>
      <c r="Y42" s="611"/>
      <c r="Z42" s="611"/>
      <c r="AA42" s="611"/>
      <c r="AB42" s="611"/>
      <c r="AC42" s="611"/>
      <c r="AD42" s="612"/>
    </row>
    <row r="43" spans="1:30" ht="15" x14ac:dyDescent="0.25">
      <c r="A43" s="613"/>
      <c r="B43" s="614" t="s">
        <v>505</v>
      </c>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537"/>
    </row>
    <row r="44" spans="1:30" ht="14.25" x14ac:dyDescent="0.2">
      <c r="A44" s="613"/>
      <c r="B44" s="47"/>
      <c r="C44" s="615" t="s">
        <v>535</v>
      </c>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537"/>
    </row>
    <row r="45" spans="1:30" x14ac:dyDescent="0.2">
      <c r="A45" s="613"/>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537"/>
    </row>
    <row r="46" spans="1:30" ht="15" x14ac:dyDescent="0.25">
      <c r="A46" s="613"/>
      <c r="B46" s="614" t="s">
        <v>536</v>
      </c>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537"/>
    </row>
    <row r="47" spans="1:30" ht="14.25" x14ac:dyDescent="0.2">
      <c r="A47" s="613"/>
      <c r="B47" s="47"/>
      <c r="C47" s="615" t="s">
        <v>532</v>
      </c>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537"/>
    </row>
    <row r="48" spans="1:30" x14ac:dyDescent="0.2">
      <c r="A48" s="613"/>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537"/>
    </row>
    <row r="49" spans="1:30" ht="15" x14ac:dyDescent="0.25">
      <c r="A49" s="613"/>
      <c r="B49" s="614" t="s">
        <v>510</v>
      </c>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537"/>
    </row>
    <row r="50" spans="1:30" ht="14.25" x14ac:dyDescent="0.2">
      <c r="A50" s="613"/>
      <c r="B50" s="47"/>
      <c r="C50" s="615" t="s">
        <v>537</v>
      </c>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537"/>
    </row>
    <row r="51" spans="1:30" x14ac:dyDescent="0.2">
      <c r="A51" s="613"/>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537"/>
    </row>
    <row r="52" spans="1:30" ht="15" x14ac:dyDescent="0.25">
      <c r="A52" s="613"/>
      <c r="B52" s="614" t="s">
        <v>531</v>
      </c>
      <c r="C52" s="47"/>
      <c r="Q52" s="47"/>
      <c r="R52" s="47"/>
      <c r="S52" s="47"/>
      <c r="T52" s="47"/>
      <c r="U52" s="47"/>
      <c r="V52" s="47"/>
      <c r="W52" s="47"/>
      <c r="X52" s="47"/>
      <c r="Y52" s="47"/>
      <c r="Z52" s="47"/>
      <c r="AA52" s="47"/>
      <c r="AB52" s="47"/>
      <c r="AC52" s="47"/>
      <c r="AD52" s="537"/>
    </row>
    <row r="53" spans="1:30" ht="14.25" x14ac:dyDescent="0.2">
      <c r="A53" s="613"/>
      <c r="B53" s="47"/>
      <c r="C53" s="615" t="s">
        <v>539</v>
      </c>
      <c r="Q53" s="47"/>
      <c r="R53" s="47"/>
      <c r="S53" s="47"/>
      <c r="T53" s="47"/>
      <c r="U53" s="47"/>
      <c r="V53" s="47"/>
      <c r="W53" s="47"/>
      <c r="X53" s="47"/>
      <c r="Y53" s="47"/>
      <c r="Z53" s="47"/>
      <c r="AA53" s="47"/>
      <c r="AB53" s="47"/>
      <c r="AC53" s="47"/>
      <c r="AD53" s="537"/>
    </row>
    <row r="54" spans="1:30" x14ac:dyDescent="0.2">
      <c r="A54" s="613"/>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537"/>
    </row>
    <row r="55" spans="1:30" ht="15" x14ac:dyDescent="0.25">
      <c r="A55" s="613"/>
      <c r="B55" s="614" t="s">
        <v>517</v>
      </c>
      <c r="C55" s="47"/>
      <c r="D55" s="47"/>
      <c r="E55" s="47"/>
      <c r="F55" s="47"/>
      <c r="G55" s="47"/>
      <c r="H55" s="47"/>
      <c r="I55" s="47"/>
      <c r="J55" s="47"/>
      <c r="K55" s="47"/>
      <c r="L55" s="47"/>
      <c r="M55" s="47"/>
      <c r="N55" s="47"/>
      <c r="O55" s="47"/>
      <c r="P55" s="47"/>
      <c r="Y55" s="47"/>
      <c r="Z55" s="47"/>
      <c r="AA55" s="47"/>
      <c r="AB55" s="47"/>
      <c r="AC55" s="47"/>
      <c r="AD55" s="537"/>
    </row>
    <row r="56" spans="1:30" ht="14.25" x14ac:dyDescent="0.2">
      <c r="A56" s="613"/>
      <c r="B56" s="47"/>
      <c r="C56" s="615" t="s">
        <v>538</v>
      </c>
      <c r="D56" s="47"/>
      <c r="E56" s="47"/>
      <c r="F56" s="47"/>
      <c r="G56" s="47"/>
      <c r="H56" s="47"/>
      <c r="I56" s="47"/>
      <c r="J56" s="47"/>
      <c r="K56" s="47"/>
      <c r="L56" s="47"/>
      <c r="M56" s="47"/>
      <c r="N56" s="47"/>
      <c r="O56" s="47"/>
      <c r="P56" s="47"/>
      <c r="Y56" s="47"/>
      <c r="Z56" s="47"/>
      <c r="AA56" s="47"/>
      <c r="AB56" s="47"/>
      <c r="AC56" s="47"/>
      <c r="AD56" s="537"/>
    </row>
    <row r="57" spans="1:30" x14ac:dyDescent="0.2">
      <c r="A57" s="616"/>
      <c r="B57" s="530"/>
      <c r="C57" s="530"/>
      <c r="D57" s="530"/>
      <c r="E57" s="530"/>
      <c r="F57" s="530"/>
      <c r="G57" s="530"/>
      <c r="H57" s="530"/>
      <c r="I57" s="530"/>
      <c r="J57" s="530"/>
      <c r="K57" s="530"/>
      <c r="L57" s="530"/>
      <c r="M57" s="530"/>
      <c r="N57" s="530"/>
      <c r="O57" s="530"/>
      <c r="P57" s="530"/>
      <c r="Q57" s="530"/>
      <c r="R57" s="530"/>
      <c r="S57" s="530"/>
      <c r="T57" s="530"/>
      <c r="U57" s="530"/>
      <c r="V57" s="530"/>
      <c r="W57" s="530"/>
      <c r="X57" s="530"/>
      <c r="Y57" s="530"/>
      <c r="Z57" s="530"/>
      <c r="AA57" s="530"/>
      <c r="AB57" s="530"/>
      <c r="AC57" s="530"/>
      <c r="AD57" s="536"/>
    </row>
    <row r="59" spans="1:30" x14ac:dyDescent="0.2">
      <c r="C59" s="47"/>
      <c r="D59" s="47"/>
      <c r="E59" s="47"/>
      <c r="F59" s="47"/>
      <c r="G59" s="47"/>
      <c r="H59" s="47"/>
      <c r="I59" s="47"/>
      <c r="J59" s="47"/>
      <c r="K59" s="47"/>
      <c r="L59" s="47"/>
      <c r="M59" s="47"/>
      <c r="N59" s="47"/>
      <c r="O59" s="47"/>
      <c r="P59" s="47"/>
      <c r="Q59" s="47"/>
      <c r="R59" s="47"/>
      <c r="S59" s="47"/>
      <c r="T59" s="47"/>
      <c r="U59" s="47"/>
      <c r="V59" s="47"/>
      <c r="W59" s="47"/>
    </row>
    <row r="60" spans="1:30" x14ac:dyDescent="0.2">
      <c r="C60" s="47"/>
      <c r="D60" s="47"/>
      <c r="E60" s="47"/>
      <c r="F60" s="47"/>
      <c r="G60" s="47"/>
      <c r="H60" s="47"/>
      <c r="I60" s="47"/>
      <c r="J60" s="47"/>
      <c r="K60" s="47"/>
      <c r="L60" s="47"/>
      <c r="M60" s="47"/>
      <c r="N60" s="47"/>
      <c r="O60" s="47"/>
      <c r="P60" s="47"/>
      <c r="Q60" s="47"/>
      <c r="R60" s="47"/>
      <c r="S60" s="47"/>
      <c r="T60" s="47"/>
      <c r="U60" s="47"/>
      <c r="V60" s="47"/>
      <c r="W60" s="47"/>
    </row>
  </sheetData>
  <hyperlinks>
    <hyperlink ref="O40" r:id="rId1"/>
  </hyperlinks>
  <pageMargins left="0.7" right="0.7"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R55"/>
  <sheetViews>
    <sheetView zoomScaleNormal="100" workbookViewId="0"/>
  </sheetViews>
  <sheetFormatPr defaultColWidth="9.42578125" defaultRowHeight="12.75" x14ac:dyDescent="0.2"/>
  <cols>
    <col min="1" max="1" width="9.5703125" style="43" customWidth="1"/>
    <col min="2" max="2" width="10.7109375" style="43" customWidth="1"/>
    <col min="3" max="4" width="12.5703125" style="43" customWidth="1"/>
    <col min="5" max="5" width="9.42578125" style="43" customWidth="1"/>
    <col min="6" max="6" width="9" style="43" customWidth="1"/>
    <col min="7" max="7" width="10.42578125" style="43" customWidth="1"/>
    <col min="8" max="8" width="11.42578125" style="43" customWidth="1"/>
    <col min="9" max="11" width="9.42578125" style="43"/>
    <col min="12" max="12" width="11.42578125" style="43" customWidth="1"/>
    <col min="13" max="16384" width="9.42578125" style="43"/>
  </cols>
  <sheetData>
    <row r="1" spans="1:15" ht="18" x14ac:dyDescent="0.2">
      <c r="A1" s="44" t="s">
        <v>167</v>
      </c>
    </row>
    <row r="2" spans="1:15" ht="15" customHeight="1" x14ac:dyDescent="0.2">
      <c r="A2" s="44"/>
    </row>
    <row r="3" spans="1:15" x14ac:dyDescent="0.2">
      <c r="A3" s="41" t="s">
        <v>492</v>
      </c>
    </row>
    <row r="4" spans="1:15" x14ac:dyDescent="0.2">
      <c r="A4" s="196"/>
      <c r="B4" s="196"/>
    </row>
    <row r="5" spans="1:15" ht="13.5" thickBot="1" x14ac:dyDescent="0.25">
      <c r="A5" s="263" t="s">
        <v>176</v>
      </c>
      <c r="B5" s="212"/>
      <c r="C5" s="163"/>
      <c r="D5" s="163"/>
      <c r="E5" s="163"/>
      <c r="F5" s="163"/>
      <c r="G5" s="163"/>
      <c r="H5" s="163"/>
      <c r="I5" s="163"/>
      <c r="J5" s="163"/>
      <c r="K5" s="163"/>
      <c r="L5" s="163"/>
      <c r="M5" s="163"/>
      <c r="N5" s="163"/>
    </row>
    <row r="6" spans="1:15" x14ac:dyDescent="0.2">
      <c r="A6" s="95"/>
      <c r="B6" s="95"/>
      <c r="C6" s="223" t="s">
        <v>168</v>
      </c>
      <c r="D6" s="223"/>
      <c r="E6" s="223"/>
      <c r="F6" s="223"/>
      <c r="G6" s="223"/>
      <c r="H6" s="223"/>
      <c r="I6" s="223"/>
      <c r="J6" s="223"/>
      <c r="K6" s="223"/>
      <c r="L6" s="223"/>
      <c r="M6" s="223"/>
      <c r="N6" s="223"/>
    </row>
    <row r="7" spans="1:15" ht="38.25" x14ac:dyDescent="0.2">
      <c r="A7" s="154" t="s">
        <v>13</v>
      </c>
      <c r="B7" s="237" t="s">
        <v>21</v>
      </c>
      <c r="C7" s="115" t="s">
        <v>172</v>
      </c>
      <c r="D7" s="115" t="s">
        <v>128</v>
      </c>
      <c r="E7" s="115" t="s">
        <v>129</v>
      </c>
      <c r="F7" s="115" t="s">
        <v>119</v>
      </c>
      <c r="G7" s="115" t="s">
        <v>173</v>
      </c>
      <c r="H7" s="115" t="s">
        <v>133</v>
      </c>
      <c r="I7" s="115" t="s">
        <v>169</v>
      </c>
      <c r="J7" s="115" t="s">
        <v>174</v>
      </c>
      <c r="K7" s="115" t="s">
        <v>170</v>
      </c>
      <c r="L7" s="115" t="s">
        <v>196</v>
      </c>
      <c r="M7" s="115" t="s">
        <v>171</v>
      </c>
      <c r="N7" s="115" t="s">
        <v>7</v>
      </c>
    </row>
    <row r="8" spans="1:15" x14ac:dyDescent="0.2">
      <c r="A8" s="196" t="s">
        <v>27</v>
      </c>
      <c r="C8" s="507">
        <v>6</v>
      </c>
      <c r="D8" s="507">
        <v>1</v>
      </c>
      <c r="E8" s="507">
        <v>2</v>
      </c>
      <c r="F8" s="507">
        <v>819</v>
      </c>
      <c r="G8" s="507">
        <v>80</v>
      </c>
      <c r="H8" s="507">
        <v>234</v>
      </c>
      <c r="I8" s="507">
        <v>201</v>
      </c>
      <c r="J8" s="507">
        <v>13</v>
      </c>
      <c r="K8" s="507">
        <v>84</v>
      </c>
      <c r="L8" s="507">
        <v>65</v>
      </c>
      <c r="M8" s="507">
        <v>11</v>
      </c>
      <c r="N8" s="513">
        <v>1516</v>
      </c>
    </row>
    <row r="9" spans="1:15" x14ac:dyDescent="0.2">
      <c r="A9" s="196" t="s">
        <v>107</v>
      </c>
      <c r="C9" s="507">
        <v>0</v>
      </c>
      <c r="D9" s="507">
        <v>0</v>
      </c>
      <c r="E9" s="507">
        <v>3</v>
      </c>
      <c r="F9" s="507">
        <v>464</v>
      </c>
      <c r="G9" s="507">
        <v>29</v>
      </c>
      <c r="H9" s="507">
        <v>334</v>
      </c>
      <c r="I9" s="507">
        <v>225</v>
      </c>
      <c r="J9" s="507">
        <v>3</v>
      </c>
      <c r="K9" s="507">
        <v>94</v>
      </c>
      <c r="L9" s="507">
        <v>2</v>
      </c>
      <c r="M9" s="507">
        <v>18</v>
      </c>
      <c r="N9" s="513">
        <v>1172</v>
      </c>
    </row>
    <row r="10" spans="1:15" x14ac:dyDescent="0.2">
      <c r="A10" s="196" t="s">
        <v>298</v>
      </c>
      <c r="C10" s="507">
        <v>0</v>
      </c>
      <c r="D10" s="507">
        <v>0</v>
      </c>
      <c r="E10" s="507">
        <v>0</v>
      </c>
      <c r="F10" s="507">
        <v>394</v>
      </c>
      <c r="G10" s="507">
        <v>54</v>
      </c>
      <c r="H10" s="507">
        <v>493</v>
      </c>
      <c r="I10" s="507">
        <v>239</v>
      </c>
      <c r="J10" s="507">
        <v>0</v>
      </c>
      <c r="K10" s="507">
        <v>156</v>
      </c>
      <c r="L10" s="507">
        <v>1</v>
      </c>
      <c r="M10" s="507">
        <v>7</v>
      </c>
      <c r="N10" s="513">
        <v>1344</v>
      </c>
    </row>
    <row r="11" spans="1:15" x14ac:dyDescent="0.2">
      <c r="C11" s="507"/>
      <c r="D11" s="507"/>
      <c r="E11" s="507"/>
      <c r="F11" s="507"/>
      <c r="G11" s="507"/>
      <c r="H11" s="507"/>
      <c r="I11" s="507"/>
      <c r="J11" s="507"/>
      <c r="K11" s="507"/>
      <c r="L11" s="507"/>
      <c r="M11" s="507"/>
      <c r="N11" s="513"/>
    </row>
    <row r="12" spans="1:15" x14ac:dyDescent="0.2">
      <c r="A12" s="45" t="s">
        <v>27</v>
      </c>
      <c r="B12" s="155" t="s">
        <v>22</v>
      </c>
      <c r="C12" s="507">
        <v>0</v>
      </c>
      <c r="D12" s="507">
        <v>0</v>
      </c>
      <c r="E12" s="507">
        <v>0</v>
      </c>
      <c r="F12" s="507">
        <v>145</v>
      </c>
      <c r="G12" s="507">
        <v>18</v>
      </c>
      <c r="H12" s="507">
        <v>65</v>
      </c>
      <c r="I12" s="507">
        <v>20</v>
      </c>
      <c r="J12" s="507">
        <v>2</v>
      </c>
      <c r="K12" s="507">
        <v>17</v>
      </c>
      <c r="L12" s="507">
        <v>0</v>
      </c>
      <c r="M12" s="507">
        <v>5</v>
      </c>
      <c r="N12" s="513">
        <v>272</v>
      </c>
    </row>
    <row r="13" spans="1:15" x14ac:dyDescent="0.2">
      <c r="A13" s="197"/>
      <c r="B13" s="155" t="s">
        <v>23</v>
      </c>
      <c r="C13" s="507">
        <v>5</v>
      </c>
      <c r="D13" s="507">
        <v>0</v>
      </c>
      <c r="E13" s="507">
        <v>1</v>
      </c>
      <c r="F13" s="507">
        <v>270</v>
      </c>
      <c r="G13" s="507">
        <v>27</v>
      </c>
      <c r="H13" s="507">
        <v>79</v>
      </c>
      <c r="I13" s="507">
        <v>58</v>
      </c>
      <c r="J13" s="507">
        <v>6</v>
      </c>
      <c r="K13" s="507">
        <v>19</v>
      </c>
      <c r="L13" s="507">
        <v>4</v>
      </c>
      <c r="M13" s="507">
        <v>3</v>
      </c>
      <c r="N13" s="513">
        <v>472</v>
      </c>
    </row>
    <row r="14" spans="1:15" x14ac:dyDescent="0.2">
      <c r="A14" s="197"/>
      <c r="B14" s="155" t="s">
        <v>24</v>
      </c>
      <c r="C14" s="507">
        <v>0</v>
      </c>
      <c r="D14" s="507">
        <v>0</v>
      </c>
      <c r="E14" s="507">
        <v>0</v>
      </c>
      <c r="F14" s="507">
        <v>200</v>
      </c>
      <c r="G14" s="507">
        <v>20</v>
      </c>
      <c r="H14" s="507">
        <v>42</v>
      </c>
      <c r="I14" s="507">
        <v>62</v>
      </c>
      <c r="J14" s="507">
        <v>4</v>
      </c>
      <c r="K14" s="507">
        <v>25</v>
      </c>
      <c r="L14" s="507">
        <v>49</v>
      </c>
      <c r="M14" s="507">
        <v>1</v>
      </c>
      <c r="N14" s="513">
        <v>403</v>
      </c>
    </row>
    <row r="15" spans="1:15" x14ac:dyDescent="0.2">
      <c r="A15" s="197"/>
      <c r="B15" s="155" t="s">
        <v>25</v>
      </c>
      <c r="C15" s="507">
        <v>1</v>
      </c>
      <c r="D15" s="507">
        <v>1</v>
      </c>
      <c r="E15" s="507">
        <v>1</v>
      </c>
      <c r="F15" s="507">
        <v>204</v>
      </c>
      <c r="G15" s="507">
        <v>15</v>
      </c>
      <c r="H15" s="507">
        <v>48</v>
      </c>
      <c r="I15" s="507">
        <v>61</v>
      </c>
      <c r="J15" s="507">
        <v>1</v>
      </c>
      <c r="K15" s="507">
        <v>23</v>
      </c>
      <c r="L15" s="507">
        <v>12</v>
      </c>
      <c r="M15" s="507">
        <v>2</v>
      </c>
      <c r="N15" s="513">
        <v>369</v>
      </c>
    </row>
    <row r="16" spans="1:15" s="156" customFormat="1" ht="27" customHeight="1" x14ac:dyDescent="0.2">
      <c r="A16" s="508" t="s">
        <v>107</v>
      </c>
      <c r="B16" s="155" t="s">
        <v>22</v>
      </c>
      <c r="C16" s="507">
        <v>0</v>
      </c>
      <c r="D16" s="507">
        <v>0</v>
      </c>
      <c r="E16" s="507">
        <v>0</v>
      </c>
      <c r="F16" s="507">
        <v>124</v>
      </c>
      <c r="G16" s="507">
        <v>2</v>
      </c>
      <c r="H16" s="507">
        <v>45</v>
      </c>
      <c r="I16" s="507">
        <v>67</v>
      </c>
      <c r="J16" s="507">
        <v>1</v>
      </c>
      <c r="K16" s="507">
        <v>27</v>
      </c>
      <c r="L16" s="507">
        <v>1</v>
      </c>
      <c r="M16" s="507">
        <v>3</v>
      </c>
      <c r="N16" s="513">
        <v>270</v>
      </c>
      <c r="O16" s="43"/>
    </row>
    <row r="17" spans="1:18" x14ac:dyDescent="0.2">
      <c r="A17" s="197"/>
      <c r="B17" s="155" t="s">
        <v>23</v>
      </c>
      <c r="C17" s="507">
        <v>0</v>
      </c>
      <c r="D17" s="507">
        <v>0</v>
      </c>
      <c r="E17" s="507">
        <v>0</v>
      </c>
      <c r="F17" s="507">
        <v>129</v>
      </c>
      <c r="G17" s="507">
        <v>10</v>
      </c>
      <c r="H17" s="507">
        <v>81</v>
      </c>
      <c r="I17" s="507">
        <v>60</v>
      </c>
      <c r="J17" s="507">
        <v>2</v>
      </c>
      <c r="K17" s="507">
        <v>17</v>
      </c>
      <c r="L17" s="507">
        <v>0</v>
      </c>
      <c r="M17" s="507">
        <v>0</v>
      </c>
      <c r="N17" s="513">
        <v>299</v>
      </c>
    </row>
    <row r="18" spans="1:18" x14ac:dyDescent="0.2">
      <c r="A18" s="197"/>
      <c r="B18" s="155" t="s">
        <v>24</v>
      </c>
      <c r="C18" s="507">
        <v>0</v>
      </c>
      <c r="D18" s="507">
        <v>0</v>
      </c>
      <c r="E18" s="507">
        <v>3</v>
      </c>
      <c r="F18" s="507">
        <v>105</v>
      </c>
      <c r="G18" s="507">
        <v>7</v>
      </c>
      <c r="H18" s="507">
        <v>77</v>
      </c>
      <c r="I18" s="507">
        <v>55</v>
      </c>
      <c r="J18" s="507">
        <v>0</v>
      </c>
      <c r="K18" s="507">
        <v>23</v>
      </c>
      <c r="L18" s="507">
        <v>1</v>
      </c>
      <c r="M18" s="507">
        <v>9</v>
      </c>
      <c r="N18" s="513">
        <v>280</v>
      </c>
    </row>
    <row r="19" spans="1:18" x14ac:dyDescent="0.2">
      <c r="A19" s="197"/>
      <c r="B19" s="155" t="s">
        <v>25</v>
      </c>
      <c r="C19" s="507">
        <v>0</v>
      </c>
      <c r="D19" s="507">
        <v>0</v>
      </c>
      <c r="E19" s="507">
        <v>0</v>
      </c>
      <c r="F19" s="507">
        <v>106</v>
      </c>
      <c r="G19" s="507">
        <v>10</v>
      </c>
      <c r="H19" s="507">
        <v>131</v>
      </c>
      <c r="I19" s="507">
        <v>43</v>
      </c>
      <c r="J19" s="507">
        <v>0</v>
      </c>
      <c r="K19" s="507">
        <v>27</v>
      </c>
      <c r="L19" s="507">
        <v>0</v>
      </c>
      <c r="M19" s="507">
        <v>6</v>
      </c>
      <c r="N19" s="513">
        <v>323</v>
      </c>
    </row>
    <row r="20" spans="1:18" s="156" customFormat="1" ht="27" customHeight="1" x14ac:dyDescent="0.2">
      <c r="A20" s="508" t="s">
        <v>298</v>
      </c>
      <c r="B20" s="155" t="s">
        <v>22</v>
      </c>
      <c r="C20" s="507">
        <v>0</v>
      </c>
      <c r="D20" s="507">
        <v>0</v>
      </c>
      <c r="E20" s="507">
        <v>0</v>
      </c>
      <c r="F20" s="507">
        <v>102</v>
      </c>
      <c r="G20" s="507">
        <v>17</v>
      </c>
      <c r="H20" s="507">
        <v>132</v>
      </c>
      <c r="I20" s="507">
        <v>55</v>
      </c>
      <c r="J20" s="507">
        <v>0</v>
      </c>
      <c r="K20" s="507">
        <v>39</v>
      </c>
      <c r="L20" s="507">
        <v>1</v>
      </c>
      <c r="M20" s="507">
        <v>2</v>
      </c>
      <c r="N20" s="513">
        <v>348</v>
      </c>
      <c r="O20" s="43"/>
    </row>
    <row r="21" spans="1:18" x14ac:dyDescent="0.2">
      <c r="A21" s="197"/>
      <c r="B21" s="155" t="s">
        <v>23</v>
      </c>
      <c r="C21" s="507">
        <v>0</v>
      </c>
      <c r="D21" s="507">
        <v>0</v>
      </c>
      <c r="E21" s="507">
        <v>0</v>
      </c>
      <c r="F21" s="507">
        <v>83</v>
      </c>
      <c r="G21" s="507">
        <v>19</v>
      </c>
      <c r="H21" s="507">
        <v>94</v>
      </c>
      <c r="I21" s="507">
        <v>65</v>
      </c>
      <c r="J21" s="507">
        <v>0</v>
      </c>
      <c r="K21" s="507">
        <v>35</v>
      </c>
      <c r="L21" s="507">
        <v>0</v>
      </c>
      <c r="M21" s="507">
        <v>2</v>
      </c>
      <c r="N21" s="513">
        <v>298</v>
      </c>
    </row>
    <row r="22" spans="1:18" x14ac:dyDescent="0.2">
      <c r="A22" s="197"/>
      <c r="B22" s="155" t="s">
        <v>24</v>
      </c>
      <c r="C22" s="507">
        <v>0</v>
      </c>
      <c r="D22" s="507">
        <v>0</v>
      </c>
      <c r="E22" s="507">
        <v>0</v>
      </c>
      <c r="F22" s="507">
        <v>100</v>
      </c>
      <c r="G22" s="507">
        <v>11</v>
      </c>
      <c r="H22" s="507">
        <v>110</v>
      </c>
      <c r="I22" s="507">
        <v>57</v>
      </c>
      <c r="J22" s="507">
        <v>0</v>
      </c>
      <c r="K22" s="507">
        <v>30</v>
      </c>
      <c r="L22" s="507">
        <v>0</v>
      </c>
      <c r="M22" s="507">
        <v>0</v>
      </c>
      <c r="N22" s="513">
        <v>308</v>
      </c>
    </row>
    <row r="23" spans="1:18" x14ac:dyDescent="0.2">
      <c r="A23" s="197"/>
      <c r="B23" s="155" t="s">
        <v>25</v>
      </c>
      <c r="C23" s="507">
        <v>0</v>
      </c>
      <c r="D23" s="507">
        <v>0</v>
      </c>
      <c r="E23" s="507">
        <v>0</v>
      </c>
      <c r="F23" s="507">
        <v>109</v>
      </c>
      <c r="G23" s="507">
        <v>7</v>
      </c>
      <c r="H23" s="507">
        <v>157</v>
      </c>
      <c r="I23" s="507">
        <v>62</v>
      </c>
      <c r="J23" s="507">
        <v>0</v>
      </c>
      <c r="K23" s="507">
        <v>52</v>
      </c>
      <c r="L23" s="507">
        <v>0</v>
      </c>
      <c r="M23" s="507">
        <v>3</v>
      </c>
      <c r="N23" s="513">
        <v>390</v>
      </c>
    </row>
    <row r="24" spans="1:18" s="156" customFormat="1" ht="27" customHeight="1" x14ac:dyDescent="0.2">
      <c r="A24" s="197" t="s">
        <v>385</v>
      </c>
      <c r="B24" s="155" t="s">
        <v>354</v>
      </c>
      <c r="C24" s="507">
        <v>0</v>
      </c>
      <c r="D24" s="507">
        <v>0</v>
      </c>
      <c r="E24" s="507">
        <v>0</v>
      </c>
      <c r="F24" s="507">
        <v>85</v>
      </c>
      <c r="G24" s="507">
        <v>10</v>
      </c>
      <c r="H24" s="507">
        <v>215</v>
      </c>
      <c r="I24" s="507">
        <v>62</v>
      </c>
      <c r="J24" s="507">
        <v>0</v>
      </c>
      <c r="K24" s="507">
        <v>50</v>
      </c>
      <c r="L24" s="507">
        <v>0</v>
      </c>
      <c r="M24" s="507">
        <v>2</v>
      </c>
      <c r="N24" s="513">
        <v>424</v>
      </c>
      <c r="O24" s="43"/>
      <c r="P24" s="514"/>
    </row>
    <row r="25" spans="1:18" x14ac:dyDescent="0.2">
      <c r="A25" s="197"/>
      <c r="B25" s="155" t="s">
        <v>355</v>
      </c>
      <c r="C25" s="507">
        <v>1</v>
      </c>
      <c r="D25" s="507">
        <v>1</v>
      </c>
      <c r="E25" s="507">
        <v>0</v>
      </c>
      <c r="F25" s="507">
        <v>78</v>
      </c>
      <c r="G25" s="507">
        <v>15</v>
      </c>
      <c r="H25" s="507">
        <v>256</v>
      </c>
      <c r="I25" s="507">
        <v>63</v>
      </c>
      <c r="J25" s="507">
        <v>0</v>
      </c>
      <c r="K25" s="507">
        <v>57</v>
      </c>
      <c r="L25" s="507">
        <v>4</v>
      </c>
      <c r="M25" s="507">
        <v>5</v>
      </c>
      <c r="N25" s="513">
        <v>480</v>
      </c>
    </row>
    <row r="26" spans="1:18" x14ac:dyDescent="0.2">
      <c r="A26" s="197"/>
      <c r="B26" s="155" t="s">
        <v>493</v>
      </c>
      <c r="C26" s="507">
        <v>0</v>
      </c>
      <c r="D26" s="507">
        <v>0</v>
      </c>
      <c r="E26" s="507">
        <v>0</v>
      </c>
      <c r="F26" s="507">
        <v>59</v>
      </c>
      <c r="G26" s="507">
        <v>9</v>
      </c>
      <c r="H26" s="507">
        <v>253</v>
      </c>
      <c r="I26" s="507">
        <v>70</v>
      </c>
      <c r="J26" s="507">
        <v>0</v>
      </c>
      <c r="K26" s="507">
        <v>43</v>
      </c>
      <c r="L26" s="507">
        <v>3</v>
      </c>
      <c r="M26" s="507">
        <v>4</v>
      </c>
      <c r="N26" s="513">
        <v>441</v>
      </c>
    </row>
    <row r="27" spans="1:18" ht="13.5" thickBot="1" x14ac:dyDescent="0.25">
      <c r="A27" s="212"/>
      <c r="B27" s="212"/>
      <c r="C27" s="212"/>
      <c r="D27" s="212"/>
      <c r="E27" s="212"/>
      <c r="F27" s="212"/>
      <c r="G27" s="212"/>
      <c r="H27" s="212"/>
      <c r="I27" s="212"/>
      <c r="J27" s="212"/>
      <c r="K27" s="212"/>
      <c r="L27" s="212"/>
      <c r="M27" s="212"/>
      <c r="N27" s="212"/>
      <c r="R27" s="47"/>
    </row>
    <row r="28" spans="1:18" x14ac:dyDescent="0.2">
      <c r="A28" s="197"/>
      <c r="B28" s="197"/>
      <c r="C28" s="196"/>
      <c r="D28" s="196"/>
      <c r="E28" s="196"/>
      <c r="F28" s="196"/>
      <c r="G28" s="196"/>
      <c r="H28" s="196"/>
      <c r="I28" s="196"/>
      <c r="J28" s="196"/>
      <c r="K28" s="196"/>
      <c r="L28" s="196"/>
      <c r="M28" s="196"/>
      <c r="R28" s="47"/>
    </row>
    <row r="29" spans="1:18" ht="13.5" thickBot="1" x14ac:dyDescent="0.25">
      <c r="A29" s="263" t="s">
        <v>177</v>
      </c>
      <c r="B29" s="212"/>
      <c r="C29" s="212"/>
      <c r="D29" s="212"/>
      <c r="E29" s="212"/>
      <c r="F29" s="212"/>
      <c r="G29" s="212"/>
      <c r="H29" s="212"/>
      <c r="I29" s="212"/>
      <c r="J29" s="212"/>
      <c r="K29" s="212"/>
      <c r="L29" s="212"/>
      <c r="M29" s="212"/>
      <c r="N29" s="163"/>
      <c r="R29" s="47"/>
    </row>
    <row r="30" spans="1:18" x14ac:dyDescent="0.2">
      <c r="A30" s="95"/>
      <c r="B30" s="95"/>
      <c r="C30" s="223" t="s">
        <v>168</v>
      </c>
      <c r="D30" s="223"/>
      <c r="E30" s="223"/>
      <c r="F30" s="223"/>
      <c r="G30" s="223"/>
      <c r="H30" s="223"/>
      <c r="I30" s="223"/>
      <c r="J30" s="223"/>
      <c r="K30" s="223"/>
      <c r="L30" s="223"/>
      <c r="M30" s="223"/>
      <c r="N30" s="223"/>
      <c r="R30" s="47"/>
    </row>
    <row r="31" spans="1:18" ht="38.25" x14ac:dyDescent="0.2">
      <c r="A31" s="154" t="s">
        <v>13</v>
      </c>
      <c r="B31" s="237" t="s">
        <v>21</v>
      </c>
      <c r="C31" s="115" t="s">
        <v>172</v>
      </c>
      <c r="D31" s="115" t="s">
        <v>128</v>
      </c>
      <c r="E31" s="115" t="s">
        <v>129</v>
      </c>
      <c r="F31" s="115" t="s">
        <v>119</v>
      </c>
      <c r="G31" s="115" t="s">
        <v>173</v>
      </c>
      <c r="H31" s="115" t="s">
        <v>133</v>
      </c>
      <c r="I31" s="115" t="s">
        <v>169</v>
      </c>
      <c r="J31" s="115" t="s">
        <v>174</v>
      </c>
      <c r="K31" s="115" t="s">
        <v>170</v>
      </c>
      <c r="L31" s="115" t="s">
        <v>196</v>
      </c>
      <c r="M31" s="115" t="s">
        <v>171</v>
      </c>
      <c r="N31" s="115" t="s">
        <v>7</v>
      </c>
      <c r="R31" s="47"/>
    </row>
    <row r="32" spans="1:18" x14ac:dyDescent="0.2">
      <c r="A32" s="196" t="s">
        <v>27</v>
      </c>
      <c r="C32" s="196">
        <v>0</v>
      </c>
      <c r="D32" s="196">
        <v>0</v>
      </c>
      <c r="E32" s="196">
        <v>0</v>
      </c>
      <c r="F32" s="196">
        <v>9</v>
      </c>
      <c r="G32" s="196">
        <v>1</v>
      </c>
      <c r="H32" s="196">
        <v>4</v>
      </c>
      <c r="I32" s="196">
        <v>54</v>
      </c>
      <c r="J32" s="196">
        <v>1</v>
      </c>
      <c r="K32" s="196">
        <v>1</v>
      </c>
      <c r="L32" s="196">
        <v>0</v>
      </c>
      <c r="M32" s="196">
        <v>0</v>
      </c>
      <c r="N32" s="513">
        <v>70</v>
      </c>
    </row>
    <row r="33" spans="1:14" x14ac:dyDescent="0.2">
      <c r="A33" s="196" t="s">
        <v>107</v>
      </c>
      <c r="C33" s="196">
        <v>0</v>
      </c>
      <c r="D33" s="196">
        <v>0</v>
      </c>
      <c r="E33" s="196">
        <v>0</v>
      </c>
      <c r="F33" s="196">
        <v>48</v>
      </c>
      <c r="G33" s="196">
        <v>3</v>
      </c>
      <c r="H33" s="196">
        <v>57</v>
      </c>
      <c r="I33" s="196">
        <v>107</v>
      </c>
      <c r="J33" s="196">
        <v>1</v>
      </c>
      <c r="K33" s="196">
        <v>7</v>
      </c>
      <c r="L33" s="196">
        <v>0</v>
      </c>
      <c r="M33" s="196">
        <v>3</v>
      </c>
      <c r="N33" s="513">
        <v>226</v>
      </c>
    </row>
    <row r="34" spans="1:14" x14ac:dyDescent="0.2">
      <c r="A34" s="196" t="s">
        <v>298</v>
      </c>
      <c r="C34" s="196">
        <v>0</v>
      </c>
      <c r="D34" s="196">
        <v>0</v>
      </c>
      <c r="E34" s="196">
        <v>0</v>
      </c>
      <c r="F34" s="196">
        <v>156</v>
      </c>
      <c r="G34" s="196">
        <v>2</v>
      </c>
      <c r="H34" s="196">
        <v>326</v>
      </c>
      <c r="I34" s="196">
        <v>158</v>
      </c>
      <c r="J34" s="196">
        <v>0</v>
      </c>
      <c r="K34" s="196">
        <v>16</v>
      </c>
      <c r="L34" s="196">
        <v>1</v>
      </c>
      <c r="M34" s="196">
        <v>2</v>
      </c>
      <c r="N34" s="513">
        <v>661</v>
      </c>
    </row>
    <row r="35" spans="1:14" x14ac:dyDescent="0.2">
      <c r="C35" s="196"/>
      <c r="D35" s="196"/>
      <c r="E35" s="196"/>
      <c r="F35" s="196"/>
      <c r="G35" s="196"/>
      <c r="H35" s="196"/>
      <c r="I35" s="196"/>
      <c r="J35" s="196"/>
      <c r="K35" s="196"/>
      <c r="L35" s="196"/>
      <c r="M35" s="196"/>
      <c r="N35" s="513"/>
    </row>
    <row r="36" spans="1:14" x14ac:dyDescent="0.2">
      <c r="A36" s="45" t="s">
        <v>27</v>
      </c>
      <c r="B36" s="155" t="s">
        <v>22</v>
      </c>
      <c r="C36" s="196">
        <v>0</v>
      </c>
      <c r="D36" s="196">
        <v>0</v>
      </c>
      <c r="E36" s="196">
        <v>0</v>
      </c>
      <c r="F36" s="196">
        <v>2</v>
      </c>
      <c r="G36" s="196">
        <v>0</v>
      </c>
      <c r="H36" s="196">
        <v>1</v>
      </c>
      <c r="I36" s="196">
        <v>4</v>
      </c>
      <c r="J36" s="196">
        <v>0</v>
      </c>
      <c r="K36" s="196">
        <v>0</v>
      </c>
      <c r="L36" s="196">
        <v>0</v>
      </c>
      <c r="M36" s="196">
        <v>0</v>
      </c>
      <c r="N36" s="513">
        <v>7</v>
      </c>
    </row>
    <row r="37" spans="1:14" x14ac:dyDescent="0.2">
      <c r="A37" s="197"/>
      <c r="B37" s="155" t="s">
        <v>23</v>
      </c>
      <c r="C37" s="196">
        <v>0</v>
      </c>
      <c r="D37" s="196">
        <v>0</v>
      </c>
      <c r="E37" s="196">
        <v>0</v>
      </c>
      <c r="F37" s="196">
        <v>2</v>
      </c>
      <c r="G37" s="196">
        <v>1</v>
      </c>
      <c r="H37" s="196">
        <v>1</v>
      </c>
      <c r="I37" s="196">
        <v>8</v>
      </c>
      <c r="J37" s="196">
        <v>1</v>
      </c>
      <c r="K37" s="196">
        <v>0</v>
      </c>
      <c r="L37" s="196">
        <v>0</v>
      </c>
      <c r="M37" s="196">
        <v>0</v>
      </c>
      <c r="N37" s="513">
        <v>13</v>
      </c>
    </row>
    <row r="38" spans="1:14" x14ac:dyDescent="0.2">
      <c r="A38" s="197"/>
      <c r="B38" s="155" t="s">
        <v>24</v>
      </c>
      <c r="C38" s="196">
        <v>0</v>
      </c>
      <c r="D38" s="196">
        <v>0</v>
      </c>
      <c r="E38" s="196">
        <v>0</v>
      </c>
      <c r="F38" s="196">
        <v>4</v>
      </c>
      <c r="G38" s="196">
        <v>0</v>
      </c>
      <c r="H38" s="196">
        <v>1</v>
      </c>
      <c r="I38" s="196">
        <v>18</v>
      </c>
      <c r="J38" s="196">
        <v>0</v>
      </c>
      <c r="K38" s="196">
        <v>1</v>
      </c>
      <c r="L38" s="196">
        <v>0</v>
      </c>
      <c r="M38" s="196">
        <v>0</v>
      </c>
      <c r="N38" s="513">
        <v>24</v>
      </c>
    </row>
    <row r="39" spans="1:14" s="156" customFormat="1" x14ac:dyDescent="0.2">
      <c r="A39" s="197"/>
      <c r="B39" s="155" t="s">
        <v>25</v>
      </c>
      <c r="C39" s="196">
        <v>0</v>
      </c>
      <c r="D39" s="196">
        <v>0</v>
      </c>
      <c r="E39" s="196">
        <v>0</v>
      </c>
      <c r="F39" s="196">
        <v>1</v>
      </c>
      <c r="G39" s="196">
        <v>0</v>
      </c>
      <c r="H39" s="196">
        <v>1</v>
      </c>
      <c r="I39" s="196">
        <v>24</v>
      </c>
      <c r="J39" s="196">
        <v>0</v>
      </c>
      <c r="K39" s="196">
        <v>0</v>
      </c>
      <c r="L39" s="196">
        <v>0</v>
      </c>
      <c r="M39" s="196">
        <v>0</v>
      </c>
      <c r="N39" s="513">
        <v>26</v>
      </c>
    </row>
    <row r="40" spans="1:14" ht="26.25" customHeight="1" x14ac:dyDescent="0.2">
      <c r="A40" s="508" t="s">
        <v>107</v>
      </c>
      <c r="B40" s="155" t="s">
        <v>22</v>
      </c>
      <c r="C40" s="196">
        <v>0</v>
      </c>
      <c r="D40" s="196">
        <v>0</v>
      </c>
      <c r="E40" s="196">
        <v>0</v>
      </c>
      <c r="F40" s="196">
        <v>7</v>
      </c>
      <c r="G40" s="196">
        <v>0</v>
      </c>
      <c r="H40" s="196">
        <v>9</v>
      </c>
      <c r="I40" s="196">
        <v>22</v>
      </c>
      <c r="J40" s="196">
        <v>0</v>
      </c>
      <c r="K40" s="196">
        <v>0</v>
      </c>
      <c r="L40" s="196">
        <v>0</v>
      </c>
      <c r="M40" s="196">
        <v>0</v>
      </c>
      <c r="N40" s="513">
        <v>38</v>
      </c>
    </row>
    <row r="41" spans="1:14" x14ac:dyDescent="0.2">
      <c r="A41" s="197"/>
      <c r="B41" s="155" t="s">
        <v>23</v>
      </c>
      <c r="C41" s="196">
        <v>0</v>
      </c>
      <c r="D41" s="196">
        <v>0</v>
      </c>
      <c r="E41" s="196">
        <v>0</v>
      </c>
      <c r="F41" s="196">
        <v>6</v>
      </c>
      <c r="G41" s="196">
        <v>1</v>
      </c>
      <c r="H41" s="196">
        <v>16</v>
      </c>
      <c r="I41" s="196">
        <v>24</v>
      </c>
      <c r="J41" s="196">
        <v>1</v>
      </c>
      <c r="K41" s="196">
        <v>2</v>
      </c>
      <c r="L41" s="196">
        <v>0</v>
      </c>
      <c r="M41" s="196">
        <v>0</v>
      </c>
      <c r="N41" s="513">
        <v>50</v>
      </c>
    </row>
    <row r="42" spans="1:14" x14ac:dyDescent="0.2">
      <c r="A42" s="197"/>
      <c r="B42" s="155" t="s">
        <v>24</v>
      </c>
      <c r="C42" s="196">
        <v>0</v>
      </c>
      <c r="D42" s="196">
        <v>0</v>
      </c>
      <c r="E42" s="196">
        <v>0</v>
      </c>
      <c r="F42" s="196">
        <v>13</v>
      </c>
      <c r="G42" s="196">
        <v>1</v>
      </c>
      <c r="H42" s="196">
        <v>15</v>
      </c>
      <c r="I42" s="196">
        <v>37</v>
      </c>
      <c r="J42" s="196">
        <v>0</v>
      </c>
      <c r="K42" s="196">
        <v>4</v>
      </c>
      <c r="L42" s="196">
        <v>0</v>
      </c>
      <c r="M42" s="196">
        <v>2</v>
      </c>
      <c r="N42" s="513">
        <v>72</v>
      </c>
    </row>
    <row r="43" spans="1:14" x14ac:dyDescent="0.2">
      <c r="A43" s="197"/>
      <c r="B43" s="155" t="s">
        <v>25</v>
      </c>
      <c r="C43" s="196">
        <v>0</v>
      </c>
      <c r="D43" s="196">
        <v>0</v>
      </c>
      <c r="E43" s="196">
        <v>0</v>
      </c>
      <c r="F43" s="196">
        <v>22</v>
      </c>
      <c r="G43" s="196">
        <v>1</v>
      </c>
      <c r="H43" s="196">
        <v>17</v>
      </c>
      <c r="I43" s="196">
        <v>24</v>
      </c>
      <c r="J43" s="196">
        <v>0</v>
      </c>
      <c r="K43" s="196">
        <v>1</v>
      </c>
      <c r="L43" s="196">
        <v>0</v>
      </c>
      <c r="M43" s="196">
        <v>1</v>
      </c>
      <c r="N43" s="513">
        <v>66</v>
      </c>
    </row>
    <row r="44" spans="1:14" ht="26.25" customHeight="1" x14ac:dyDescent="0.2">
      <c r="A44" s="508" t="s">
        <v>298</v>
      </c>
      <c r="B44" s="155" t="s">
        <v>22</v>
      </c>
      <c r="C44" s="196">
        <v>0</v>
      </c>
      <c r="D44" s="196">
        <v>0</v>
      </c>
      <c r="E44" s="196">
        <v>0</v>
      </c>
      <c r="F44" s="196">
        <v>34</v>
      </c>
      <c r="G44" s="196">
        <v>0</v>
      </c>
      <c r="H44" s="196">
        <v>51</v>
      </c>
      <c r="I44" s="196">
        <v>37</v>
      </c>
      <c r="J44" s="196">
        <v>0</v>
      </c>
      <c r="K44" s="196">
        <v>7</v>
      </c>
      <c r="L44" s="196">
        <v>1</v>
      </c>
      <c r="M44" s="196">
        <v>1</v>
      </c>
      <c r="N44" s="513">
        <v>131</v>
      </c>
    </row>
    <row r="45" spans="1:14" x14ac:dyDescent="0.2">
      <c r="A45" s="197"/>
      <c r="B45" s="155" t="s">
        <v>23</v>
      </c>
      <c r="C45" s="196">
        <v>0</v>
      </c>
      <c r="D45" s="196">
        <v>0</v>
      </c>
      <c r="E45" s="196">
        <v>0</v>
      </c>
      <c r="F45" s="196">
        <v>29</v>
      </c>
      <c r="G45" s="196">
        <v>1</v>
      </c>
      <c r="H45" s="196">
        <v>74</v>
      </c>
      <c r="I45" s="196">
        <v>36</v>
      </c>
      <c r="J45" s="196">
        <v>0</v>
      </c>
      <c r="K45" s="196">
        <v>2</v>
      </c>
      <c r="L45" s="196">
        <v>0</v>
      </c>
      <c r="M45" s="196">
        <v>0</v>
      </c>
      <c r="N45" s="513">
        <v>142</v>
      </c>
    </row>
    <row r="46" spans="1:14" x14ac:dyDescent="0.2">
      <c r="A46" s="197"/>
      <c r="B46" s="155" t="s">
        <v>24</v>
      </c>
      <c r="C46" s="196">
        <v>0</v>
      </c>
      <c r="D46" s="196">
        <v>0</v>
      </c>
      <c r="E46" s="196">
        <v>0</v>
      </c>
      <c r="F46" s="196">
        <v>46</v>
      </c>
      <c r="G46" s="196">
        <v>0</v>
      </c>
      <c r="H46" s="196">
        <v>85</v>
      </c>
      <c r="I46" s="196">
        <v>40</v>
      </c>
      <c r="J46" s="196">
        <v>0</v>
      </c>
      <c r="K46" s="196">
        <v>3</v>
      </c>
      <c r="L46" s="196">
        <v>0</v>
      </c>
      <c r="M46" s="196">
        <v>0</v>
      </c>
      <c r="N46" s="513">
        <v>174</v>
      </c>
    </row>
    <row r="47" spans="1:14" x14ac:dyDescent="0.2">
      <c r="A47" s="197"/>
      <c r="B47" s="155" t="s">
        <v>25</v>
      </c>
      <c r="C47" s="196">
        <v>0</v>
      </c>
      <c r="D47" s="196">
        <v>0</v>
      </c>
      <c r="E47" s="196">
        <v>0</v>
      </c>
      <c r="F47" s="196">
        <v>47</v>
      </c>
      <c r="G47" s="196">
        <v>1</v>
      </c>
      <c r="H47" s="196">
        <v>116</v>
      </c>
      <c r="I47" s="196">
        <v>45</v>
      </c>
      <c r="J47" s="196">
        <v>0</v>
      </c>
      <c r="K47" s="196">
        <v>4</v>
      </c>
      <c r="L47" s="196">
        <v>0</v>
      </c>
      <c r="M47" s="196">
        <v>1</v>
      </c>
      <c r="N47" s="513">
        <v>214</v>
      </c>
    </row>
    <row r="48" spans="1:14" ht="26.25" customHeight="1" x14ac:dyDescent="0.2">
      <c r="A48" s="197" t="s">
        <v>385</v>
      </c>
      <c r="B48" s="155" t="s">
        <v>354</v>
      </c>
      <c r="C48" s="196">
        <v>0</v>
      </c>
      <c r="D48" s="196">
        <v>0</v>
      </c>
      <c r="E48" s="196">
        <v>0</v>
      </c>
      <c r="F48" s="196">
        <v>32</v>
      </c>
      <c r="G48" s="196">
        <v>1</v>
      </c>
      <c r="H48" s="196">
        <v>154</v>
      </c>
      <c r="I48" s="196">
        <v>34</v>
      </c>
      <c r="J48" s="196">
        <v>0</v>
      </c>
      <c r="K48" s="196">
        <v>1</v>
      </c>
      <c r="L48" s="196">
        <v>0</v>
      </c>
      <c r="M48" s="196">
        <v>1</v>
      </c>
      <c r="N48" s="513">
        <v>223</v>
      </c>
    </row>
    <row r="49" spans="1:14" x14ac:dyDescent="0.2">
      <c r="A49" s="197"/>
      <c r="B49" s="155" t="s">
        <v>355</v>
      </c>
      <c r="C49" s="196">
        <v>0</v>
      </c>
      <c r="D49" s="196">
        <v>0</v>
      </c>
      <c r="E49" s="196">
        <v>0</v>
      </c>
      <c r="F49" s="196">
        <v>26</v>
      </c>
      <c r="G49" s="196">
        <v>1</v>
      </c>
      <c r="H49" s="196">
        <v>148</v>
      </c>
      <c r="I49" s="196">
        <v>39</v>
      </c>
      <c r="J49" s="196">
        <v>0</v>
      </c>
      <c r="K49" s="196">
        <v>1</v>
      </c>
      <c r="L49" s="196">
        <v>1</v>
      </c>
      <c r="M49" s="196">
        <v>3</v>
      </c>
      <c r="N49" s="513">
        <v>219</v>
      </c>
    </row>
    <row r="50" spans="1:14" x14ac:dyDescent="0.2">
      <c r="A50" s="197"/>
      <c r="B50" s="155" t="s">
        <v>493</v>
      </c>
      <c r="C50" s="196">
        <v>0</v>
      </c>
      <c r="D50" s="196">
        <v>0</v>
      </c>
      <c r="E50" s="196">
        <v>0</v>
      </c>
      <c r="F50" s="196">
        <v>20</v>
      </c>
      <c r="G50" s="196">
        <v>1</v>
      </c>
      <c r="H50" s="196">
        <v>189</v>
      </c>
      <c r="I50" s="196">
        <v>30</v>
      </c>
      <c r="J50" s="196">
        <v>0</v>
      </c>
      <c r="K50" s="196">
        <v>0</v>
      </c>
      <c r="L50" s="196">
        <v>0</v>
      </c>
      <c r="M50" s="196">
        <v>0</v>
      </c>
      <c r="N50" s="513">
        <v>240</v>
      </c>
    </row>
    <row r="51" spans="1:14" ht="13.5" thickBot="1" x14ac:dyDescent="0.25">
      <c r="A51" s="212"/>
      <c r="B51" s="212"/>
      <c r="C51" s="163"/>
      <c r="D51" s="163"/>
      <c r="E51" s="163"/>
      <c r="F51" s="163"/>
      <c r="G51" s="163"/>
      <c r="H51" s="163"/>
      <c r="I51" s="163"/>
      <c r="J51" s="163"/>
      <c r="K51" s="163"/>
      <c r="L51" s="163"/>
      <c r="M51" s="163"/>
      <c r="N51" s="212"/>
    </row>
    <row r="52" spans="1:14" x14ac:dyDescent="0.2">
      <c r="A52" s="197"/>
      <c r="B52" s="197"/>
    </row>
    <row r="53" spans="1:14" x14ac:dyDescent="0.2">
      <c r="A53" s="196" t="s">
        <v>222</v>
      </c>
      <c r="B53" s="197"/>
    </row>
    <row r="54" spans="1:14" x14ac:dyDescent="0.2">
      <c r="A54" s="114" t="s">
        <v>389</v>
      </c>
      <c r="B54" s="196"/>
      <c r="J54" s="157"/>
    </row>
    <row r="55" spans="1:14" x14ac:dyDescent="0.2">
      <c r="A55" s="426" t="s">
        <v>459</v>
      </c>
    </row>
  </sheetData>
  <pageMargins left="0.70866141732283472" right="0.70866141732283472" top="0.74803149606299213" bottom="0.74803149606299213" header="0.31496062992125984" footer="0.31496062992125984"/>
  <pageSetup paperSize="9"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65"/>
  <sheetViews>
    <sheetView showGridLines="0" zoomScaleNormal="100" workbookViewId="0">
      <pane xSplit="2" ySplit="6" topLeftCell="C7" activePane="bottomRight" state="frozen"/>
      <selection activeCell="D26" sqref="D26"/>
      <selection pane="topRight" activeCell="D26" sqref="D26"/>
      <selection pane="bottomLeft" activeCell="D26" sqref="D26"/>
      <selection pane="bottomRight" activeCell="N41" sqref="N41"/>
    </sheetView>
  </sheetViews>
  <sheetFormatPr defaultRowHeight="12.75" x14ac:dyDescent="0.2"/>
  <cols>
    <col min="1" max="1" width="10.42578125" customWidth="1"/>
    <col min="2" max="2" width="10.7109375" style="8" customWidth="1"/>
    <col min="3" max="4" width="16.5703125" customWidth="1"/>
    <col min="5" max="5" width="18.5703125" customWidth="1"/>
    <col min="6" max="6" width="19.42578125" customWidth="1"/>
    <col min="7" max="7" width="10.5703125" customWidth="1"/>
    <col min="8" max="8" width="14.5703125" customWidth="1"/>
    <col min="9" max="10" width="19.85546875" customWidth="1"/>
    <col min="11" max="11" width="14.5703125" customWidth="1"/>
    <col min="12" max="12" width="14.7109375" customWidth="1"/>
    <col min="13" max="13" width="12.5703125" customWidth="1"/>
    <col min="14" max="14" width="15.5703125" customWidth="1"/>
    <col min="15" max="15" width="11.7109375" customWidth="1"/>
    <col min="16" max="16" width="10.5703125" customWidth="1"/>
    <col min="17" max="17" width="8.5703125" customWidth="1"/>
    <col min="18" max="18" width="7.5703125" customWidth="1"/>
    <col min="19" max="19" width="13" customWidth="1"/>
  </cols>
  <sheetData>
    <row r="1" spans="1:17" ht="18" x14ac:dyDescent="0.2">
      <c r="A1" s="12" t="s">
        <v>105</v>
      </c>
      <c r="B1" s="7"/>
    </row>
    <row r="2" spans="1:17" x14ac:dyDescent="0.2">
      <c r="A2" s="81"/>
      <c r="B2" s="82"/>
      <c r="C2" s="20"/>
      <c r="D2" s="20"/>
      <c r="E2" s="20"/>
      <c r="F2" s="20"/>
      <c r="G2" s="20"/>
      <c r="H2" s="20"/>
      <c r="I2" s="20"/>
      <c r="J2" s="20"/>
      <c r="K2" s="20"/>
      <c r="L2" s="20"/>
      <c r="M2" s="20"/>
      <c r="N2" s="20"/>
      <c r="O2" s="20"/>
      <c r="P2" s="20"/>
      <c r="Q2" s="20"/>
    </row>
    <row r="3" spans="1:17" x14ac:dyDescent="0.2">
      <c r="A3" s="83" t="s">
        <v>476</v>
      </c>
      <c r="B3" s="84"/>
      <c r="C3" s="20"/>
      <c r="D3" s="20"/>
      <c r="E3" s="20"/>
      <c r="F3" s="20"/>
      <c r="G3" s="20"/>
      <c r="H3" s="20"/>
      <c r="I3" s="20"/>
      <c r="J3" s="20"/>
      <c r="K3" s="20"/>
      <c r="L3" s="20"/>
      <c r="M3" s="20"/>
      <c r="N3" s="20"/>
      <c r="O3" s="20"/>
      <c r="P3" s="20"/>
      <c r="Q3" s="20"/>
    </row>
    <row r="4" spans="1:17" ht="13.5" thickBot="1" x14ac:dyDescent="0.25">
      <c r="A4" s="173"/>
      <c r="B4" s="174"/>
      <c r="C4" s="175"/>
      <c r="D4" s="175"/>
      <c r="E4" s="175"/>
      <c r="F4" s="175"/>
      <c r="G4" s="175"/>
      <c r="H4" s="175"/>
      <c r="I4" s="175"/>
      <c r="J4" s="175"/>
      <c r="K4" s="175"/>
      <c r="L4" s="175"/>
      <c r="M4" s="20"/>
      <c r="N4" s="20"/>
      <c r="O4" s="20"/>
      <c r="P4" s="20"/>
      <c r="Q4" s="20"/>
    </row>
    <row r="5" spans="1:17" s="1" customFormat="1" ht="31.5" customHeight="1" x14ac:dyDescent="0.2">
      <c r="C5" s="544" t="s">
        <v>453</v>
      </c>
      <c r="D5" s="544" t="s">
        <v>454</v>
      </c>
      <c r="E5" s="457" t="s">
        <v>455</v>
      </c>
      <c r="F5" s="457"/>
      <c r="G5" s="457"/>
      <c r="H5" s="457"/>
      <c r="I5" s="457" t="s">
        <v>475</v>
      </c>
      <c r="J5" s="568"/>
      <c r="K5" s="457"/>
      <c r="L5" s="457"/>
      <c r="M5" s="11"/>
      <c r="N5" s="98"/>
      <c r="O5" s="98"/>
      <c r="P5" s="98"/>
      <c r="Q5" s="98"/>
    </row>
    <row r="6" spans="1:17" s="99" customFormat="1" ht="75.75" customHeight="1" x14ac:dyDescent="0.2">
      <c r="A6" s="190" t="s">
        <v>185</v>
      </c>
      <c r="B6" s="190" t="s">
        <v>21</v>
      </c>
      <c r="C6" s="204" t="s">
        <v>184</v>
      </c>
      <c r="D6" s="204" t="s">
        <v>452</v>
      </c>
      <c r="E6" s="188" t="s">
        <v>456</v>
      </c>
      <c r="F6" s="188" t="s">
        <v>457</v>
      </c>
      <c r="G6" s="188" t="s">
        <v>312</v>
      </c>
      <c r="H6" s="188" t="s">
        <v>373</v>
      </c>
      <c r="I6" s="188" t="s">
        <v>456</v>
      </c>
      <c r="J6" s="188" t="s">
        <v>457</v>
      </c>
      <c r="K6" s="188" t="s">
        <v>556</v>
      </c>
      <c r="L6" s="188" t="s">
        <v>373</v>
      </c>
      <c r="M6" s="188"/>
      <c r="N6" s="22"/>
    </row>
    <row r="7" spans="1:17" s="99" customFormat="1" x14ac:dyDescent="0.2">
      <c r="A7" s="96" t="s">
        <v>46</v>
      </c>
      <c r="B7" s="4" t="s">
        <v>326</v>
      </c>
      <c r="C7" s="201">
        <v>1685094</v>
      </c>
      <c r="D7" s="545">
        <v>500801</v>
      </c>
      <c r="E7" s="108" t="s">
        <v>15</v>
      </c>
      <c r="F7" s="108" t="s">
        <v>15</v>
      </c>
      <c r="G7" s="108" t="s">
        <v>15</v>
      </c>
      <c r="H7" s="208" t="s">
        <v>15</v>
      </c>
      <c r="I7" s="208"/>
      <c r="J7" s="208"/>
      <c r="K7" s="208"/>
      <c r="L7" s="208" t="s">
        <v>15</v>
      </c>
      <c r="M7" s="399"/>
      <c r="N7" s="22"/>
    </row>
    <row r="8" spans="1:17" s="99" customFormat="1" x14ac:dyDescent="0.2">
      <c r="A8" s="96" t="s">
        <v>45</v>
      </c>
      <c r="B8" s="4" t="s">
        <v>326</v>
      </c>
      <c r="C8" s="201">
        <v>1549626</v>
      </c>
      <c r="D8" s="545">
        <v>506619</v>
      </c>
      <c r="E8" s="108" t="s">
        <v>15</v>
      </c>
      <c r="F8" s="108" t="s">
        <v>15</v>
      </c>
      <c r="G8" s="108" t="s">
        <v>15</v>
      </c>
      <c r="H8" s="208" t="s">
        <v>15</v>
      </c>
      <c r="I8" s="208"/>
      <c r="J8" s="208"/>
      <c r="K8" s="208"/>
      <c r="L8" s="208" t="s">
        <v>15</v>
      </c>
      <c r="M8" s="399"/>
      <c r="N8" s="22"/>
    </row>
    <row r="9" spans="1:17" s="99" customFormat="1" x14ac:dyDescent="0.2">
      <c r="A9" s="96" t="s">
        <v>44</v>
      </c>
      <c r="B9" s="4" t="s">
        <v>326</v>
      </c>
      <c r="C9" s="201">
        <v>1579751</v>
      </c>
      <c r="D9" s="545">
        <v>515697</v>
      </c>
      <c r="E9" s="108" t="s">
        <v>15</v>
      </c>
      <c r="F9" s="108" t="s">
        <v>15</v>
      </c>
      <c r="G9" s="108" t="s">
        <v>15</v>
      </c>
      <c r="H9" s="208" t="s">
        <v>15</v>
      </c>
      <c r="I9" s="208"/>
      <c r="J9" s="208"/>
      <c r="K9" s="208"/>
      <c r="L9" s="208" t="s">
        <v>15</v>
      </c>
      <c r="M9" s="399"/>
      <c r="N9" s="22"/>
    </row>
    <row r="10" spans="1:17" s="99" customFormat="1" x14ac:dyDescent="0.2">
      <c r="A10" s="96" t="s">
        <v>43</v>
      </c>
      <c r="B10" s="4" t="s">
        <v>326</v>
      </c>
      <c r="C10" s="201">
        <v>1505674</v>
      </c>
      <c r="D10" s="545">
        <v>497203</v>
      </c>
      <c r="E10" s="108" t="s">
        <v>15</v>
      </c>
      <c r="F10" s="108" t="s">
        <v>15</v>
      </c>
      <c r="G10" s="108" t="s">
        <v>15</v>
      </c>
      <c r="H10" s="208" t="s">
        <v>15</v>
      </c>
      <c r="I10" s="208"/>
      <c r="J10" s="208"/>
      <c r="K10" s="208"/>
      <c r="L10" s="208" t="s">
        <v>15</v>
      </c>
      <c r="M10" s="399"/>
      <c r="N10" s="22"/>
    </row>
    <row r="11" spans="1:17" s="99" customFormat="1" x14ac:dyDescent="0.2">
      <c r="A11" s="96" t="s">
        <v>42</v>
      </c>
      <c r="B11" s="4" t="s">
        <v>326</v>
      </c>
      <c r="C11" s="201">
        <v>1528383</v>
      </c>
      <c r="D11" s="545">
        <v>518810.30000000005</v>
      </c>
      <c r="E11" s="108" t="s">
        <v>15</v>
      </c>
      <c r="F11" s="108" t="s">
        <v>15</v>
      </c>
      <c r="G11" s="108" t="s">
        <v>15</v>
      </c>
      <c r="H11" s="208" t="s">
        <v>15</v>
      </c>
      <c r="I11" s="208"/>
      <c r="J11" s="208"/>
      <c r="K11" s="208"/>
      <c r="L11" s="208" t="s">
        <v>15</v>
      </c>
      <c r="M11" s="399"/>
      <c r="N11" s="22"/>
    </row>
    <row r="12" spans="1:17" s="99" customFormat="1" x14ac:dyDescent="0.2">
      <c r="A12" s="96" t="s">
        <v>41</v>
      </c>
      <c r="B12" s="4" t="s">
        <v>326</v>
      </c>
      <c r="C12" s="201">
        <v>1462987</v>
      </c>
      <c r="D12" s="545">
        <v>517453.8</v>
      </c>
      <c r="E12" s="108" t="s">
        <v>15</v>
      </c>
      <c r="F12" s="108" t="s">
        <v>15</v>
      </c>
      <c r="G12" s="443">
        <v>56</v>
      </c>
      <c r="H12" s="208" t="s">
        <v>15</v>
      </c>
      <c r="I12" s="443"/>
      <c r="J12" s="443"/>
      <c r="K12" s="443"/>
      <c r="L12" s="208" t="s">
        <v>15</v>
      </c>
      <c r="M12" s="399"/>
      <c r="N12" s="22"/>
    </row>
    <row r="13" spans="1:17" s="1" customFormat="1" x14ac:dyDescent="0.2">
      <c r="A13" s="96" t="s">
        <v>30</v>
      </c>
      <c r="B13" s="9" t="s">
        <v>326</v>
      </c>
      <c r="C13" s="201">
        <v>1381424</v>
      </c>
      <c r="D13" s="545">
        <v>473093.00000000006</v>
      </c>
      <c r="E13" s="109" t="s">
        <v>15</v>
      </c>
      <c r="F13" s="109" t="s">
        <v>15</v>
      </c>
      <c r="G13" s="443">
        <v>54</v>
      </c>
      <c r="H13" s="208" t="s">
        <v>15</v>
      </c>
      <c r="I13" s="443"/>
      <c r="J13" s="443"/>
      <c r="K13" s="443"/>
      <c r="L13" s="208" t="s">
        <v>15</v>
      </c>
      <c r="M13" s="151"/>
      <c r="N13" s="22"/>
    </row>
    <row r="14" spans="1:17" s="1" customFormat="1" x14ac:dyDescent="0.2">
      <c r="A14" s="96" t="s">
        <v>31</v>
      </c>
      <c r="B14" s="9" t="s">
        <v>326</v>
      </c>
      <c r="C14" s="201">
        <v>1521547</v>
      </c>
      <c r="D14" s="545">
        <v>486441.4</v>
      </c>
      <c r="E14" s="110" t="s">
        <v>15</v>
      </c>
      <c r="F14" s="110" t="s">
        <v>15</v>
      </c>
      <c r="G14" s="443">
        <v>63</v>
      </c>
      <c r="H14" s="208" t="s">
        <v>15</v>
      </c>
      <c r="I14" s="443"/>
      <c r="J14" s="443"/>
      <c r="K14" s="443"/>
      <c r="L14" s="208" t="s">
        <v>15</v>
      </c>
      <c r="M14" s="151"/>
      <c r="N14" s="22"/>
      <c r="P14" s="100"/>
    </row>
    <row r="15" spans="1:17" s="1" customFormat="1" x14ac:dyDescent="0.2">
      <c r="A15" s="140" t="s">
        <v>362</v>
      </c>
      <c r="B15" s="17" t="s">
        <v>326</v>
      </c>
      <c r="C15" s="201">
        <v>1502820</v>
      </c>
      <c r="D15" s="545">
        <v>475680.69365450001</v>
      </c>
      <c r="E15" s="207">
        <v>126143</v>
      </c>
      <c r="F15" s="109" t="s">
        <v>15</v>
      </c>
      <c r="G15" s="443">
        <v>55</v>
      </c>
      <c r="H15" s="208" t="s">
        <v>15</v>
      </c>
      <c r="I15" s="443">
        <v>261252.29300000001</v>
      </c>
      <c r="J15" s="443" t="s">
        <v>15</v>
      </c>
      <c r="K15" s="443">
        <v>95308.961020000104</v>
      </c>
      <c r="L15" s="208" t="s">
        <v>15</v>
      </c>
      <c r="M15" s="120"/>
      <c r="N15" s="22"/>
      <c r="O15" s="400"/>
    </row>
    <row r="16" spans="1:17" s="1" customFormat="1" x14ac:dyDescent="0.2">
      <c r="A16" s="179" t="s">
        <v>363</v>
      </c>
      <c r="B16" s="17" t="s">
        <v>326</v>
      </c>
      <c r="C16" s="201">
        <v>1429810</v>
      </c>
      <c r="D16" s="545">
        <v>438557.40026000002</v>
      </c>
      <c r="E16" s="207">
        <v>130459</v>
      </c>
      <c r="F16" s="110" t="s">
        <v>15</v>
      </c>
      <c r="G16" s="443">
        <v>33</v>
      </c>
      <c r="H16" s="208" t="s">
        <v>15</v>
      </c>
      <c r="I16" s="443">
        <v>302964.27600000001</v>
      </c>
      <c r="J16" s="443" t="s">
        <v>15</v>
      </c>
      <c r="K16" s="443">
        <v>93086.990620000128</v>
      </c>
      <c r="L16" s="208" t="s">
        <v>15</v>
      </c>
      <c r="M16" s="120"/>
      <c r="N16" s="22"/>
      <c r="O16" s="400"/>
      <c r="P16" s="189"/>
    </row>
    <row r="17" spans="1:17" s="3" customFormat="1" x14ac:dyDescent="0.2">
      <c r="A17" s="179" t="s">
        <v>364</v>
      </c>
      <c r="B17" s="17" t="s">
        <v>326</v>
      </c>
      <c r="C17" s="201">
        <v>1331597</v>
      </c>
      <c r="D17" s="545">
        <v>409567.26562999905</v>
      </c>
      <c r="E17" s="207">
        <v>132570</v>
      </c>
      <c r="F17" s="109">
        <v>114873</v>
      </c>
      <c r="G17" s="443">
        <v>28</v>
      </c>
      <c r="H17" s="208" t="s">
        <v>15</v>
      </c>
      <c r="I17" s="443">
        <v>335416.228</v>
      </c>
      <c r="J17" s="443">
        <v>219937.68400000001</v>
      </c>
      <c r="K17" s="443">
        <v>91738.80928000022</v>
      </c>
      <c r="L17" s="208" t="s">
        <v>15</v>
      </c>
      <c r="M17" s="120"/>
      <c r="N17" s="22"/>
      <c r="O17" s="69"/>
      <c r="P17" s="189"/>
      <c r="Q17" s="18"/>
    </row>
    <row r="18" spans="1:17" s="3" customFormat="1" x14ac:dyDescent="0.2">
      <c r="A18" s="179" t="s">
        <v>365</v>
      </c>
      <c r="B18" s="17" t="s">
        <v>326</v>
      </c>
      <c r="C18" s="201">
        <v>1232752</v>
      </c>
      <c r="D18" s="545">
        <v>387116.1357580098</v>
      </c>
      <c r="E18" s="207">
        <v>123116</v>
      </c>
      <c r="F18" s="109">
        <v>121398</v>
      </c>
      <c r="G18" s="443">
        <v>20</v>
      </c>
      <c r="H18" s="109">
        <v>5643</v>
      </c>
      <c r="I18" s="443">
        <v>311900.47399999999</v>
      </c>
      <c r="J18" s="443">
        <v>241390.46599999999</v>
      </c>
      <c r="K18" s="443">
        <v>67664.643739999985</v>
      </c>
      <c r="L18" s="109">
        <v>8490.7915799999992</v>
      </c>
      <c r="M18" s="120"/>
      <c r="N18" s="22"/>
      <c r="O18" s="69"/>
      <c r="P18" s="189"/>
      <c r="Q18" s="18"/>
    </row>
    <row r="19" spans="1:17" s="3" customFormat="1" x14ac:dyDescent="0.2">
      <c r="A19" s="179" t="s">
        <v>366</v>
      </c>
      <c r="B19" s="19" t="s">
        <v>326</v>
      </c>
      <c r="C19" s="201">
        <v>1201972</v>
      </c>
      <c r="D19" s="545">
        <v>376680.8892396001</v>
      </c>
      <c r="E19" s="207">
        <v>111926</v>
      </c>
      <c r="F19" s="109">
        <v>119904</v>
      </c>
      <c r="G19" s="443">
        <v>12</v>
      </c>
      <c r="H19" s="109">
        <v>5219</v>
      </c>
      <c r="I19" s="443">
        <v>292371.614</v>
      </c>
      <c r="J19" s="443">
        <v>226880.36199999999</v>
      </c>
      <c r="K19" s="443">
        <v>56776.217480000058</v>
      </c>
      <c r="L19" s="109">
        <v>7490.8690000000006</v>
      </c>
      <c r="M19" s="120"/>
      <c r="N19" s="22"/>
      <c r="O19" s="69"/>
      <c r="P19" s="189"/>
      <c r="Q19" s="18"/>
    </row>
    <row r="20" spans="1:17" s="3" customFormat="1" x14ac:dyDescent="0.2">
      <c r="A20" s="179" t="s">
        <v>357</v>
      </c>
      <c r="B20" s="19" t="s">
        <v>326</v>
      </c>
      <c r="C20" s="201">
        <v>1128435</v>
      </c>
      <c r="D20" s="545">
        <v>332273.38151999982</v>
      </c>
      <c r="E20" s="207">
        <v>115587</v>
      </c>
      <c r="F20" s="109">
        <v>112932</v>
      </c>
      <c r="G20" s="443">
        <v>3</v>
      </c>
      <c r="H20" s="109">
        <v>4382</v>
      </c>
      <c r="I20" s="443">
        <v>311450.74</v>
      </c>
      <c r="J20" s="443">
        <v>213028.00399999999</v>
      </c>
      <c r="K20" s="443">
        <v>36178.930560000023</v>
      </c>
      <c r="L20" s="109">
        <v>8244.9330000000009</v>
      </c>
      <c r="M20" s="120"/>
      <c r="N20" s="22"/>
      <c r="O20" s="69"/>
      <c r="P20" s="189"/>
      <c r="Q20" s="18"/>
    </row>
    <row r="21" spans="1:17" s="3" customFormat="1" x14ac:dyDescent="0.2">
      <c r="A21" s="496" t="s">
        <v>367</v>
      </c>
      <c r="B21" s="19"/>
      <c r="C21" s="201">
        <v>1034776</v>
      </c>
      <c r="D21" s="545">
        <v>285444.68213999999</v>
      </c>
      <c r="E21" s="207">
        <v>109144</v>
      </c>
      <c r="F21" s="109">
        <v>110954</v>
      </c>
      <c r="G21" s="443">
        <v>10</v>
      </c>
      <c r="H21" s="109">
        <v>4089</v>
      </c>
      <c r="I21" s="443">
        <v>336355.27</v>
      </c>
      <c r="J21" s="443">
        <v>226491.96599999999</v>
      </c>
      <c r="K21" s="443">
        <v>26788.724090000018</v>
      </c>
      <c r="L21" s="109">
        <v>7234.6320000000005</v>
      </c>
      <c r="M21" s="120"/>
      <c r="N21" s="22"/>
      <c r="O21" s="69"/>
      <c r="P21" s="189"/>
      <c r="Q21" s="18"/>
    </row>
    <row r="22" spans="1:17" s="1" customFormat="1" x14ac:dyDescent="0.2">
      <c r="A22" s="2" t="s">
        <v>326</v>
      </c>
      <c r="B22" s="4" t="s">
        <v>326</v>
      </c>
      <c r="C22" s="201"/>
      <c r="D22" s="545"/>
      <c r="E22" s="207"/>
      <c r="F22" s="109"/>
      <c r="G22" s="111"/>
      <c r="H22" s="111"/>
      <c r="I22" s="111"/>
      <c r="J22" s="111"/>
      <c r="K22" s="111"/>
      <c r="L22" s="111"/>
      <c r="M22" s="112"/>
      <c r="N22" s="22"/>
    </row>
    <row r="23" spans="1:17" s="1" customFormat="1" x14ac:dyDescent="0.2">
      <c r="A23" s="6" t="s">
        <v>29</v>
      </c>
      <c r="B23" s="45" t="s">
        <v>354</v>
      </c>
      <c r="C23" s="201">
        <v>330884</v>
      </c>
      <c r="D23" s="545">
        <v>99164.85364000003</v>
      </c>
      <c r="E23" s="207">
        <v>25621</v>
      </c>
      <c r="F23" s="109">
        <v>13543</v>
      </c>
      <c r="G23" s="109">
        <v>4</v>
      </c>
      <c r="H23" s="113" t="s">
        <v>15</v>
      </c>
      <c r="I23" s="109">
        <v>67429.167000000001</v>
      </c>
      <c r="J23" s="109">
        <v>21925.184000000001</v>
      </c>
      <c r="K23" s="109">
        <v>20236.211669999975</v>
      </c>
      <c r="L23" s="113" t="s">
        <v>15</v>
      </c>
      <c r="M23" s="112"/>
      <c r="N23" s="22"/>
      <c r="O23" s="5"/>
      <c r="P23" s="5"/>
      <c r="Q23" s="5"/>
    </row>
    <row r="24" spans="1:17" s="1" customFormat="1" x14ac:dyDescent="0.2">
      <c r="A24" s="1" t="s">
        <v>326</v>
      </c>
      <c r="B24" s="195" t="s">
        <v>355</v>
      </c>
      <c r="C24" s="201">
        <v>348526</v>
      </c>
      <c r="D24" s="545">
        <v>106408.85808999903</v>
      </c>
      <c r="E24" s="207">
        <v>41872</v>
      </c>
      <c r="F24" s="109">
        <v>28211</v>
      </c>
      <c r="G24" s="109">
        <v>14</v>
      </c>
      <c r="H24" s="113" t="s">
        <v>15</v>
      </c>
      <c r="I24" s="109">
        <v>96884.081999999995</v>
      </c>
      <c r="J24" s="109">
        <v>51210.415000000001</v>
      </c>
      <c r="K24" s="109">
        <v>20679.691099999985</v>
      </c>
      <c r="L24" s="113" t="s">
        <v>15</v>
      </c>
      <c r="M24" s="112"/>
      <c r="N24" s="22"/>
      <c r="O24" s="5"/>
      <c r="P24" s="5"/>
      <c r="Q24" s="5"/>
    </row>
    <row r="25" spans="1:17" s="1" customFormat="1" x14ac:dyDescent="0.2">
      <c r="A25" s="1" t="s">
        <v>326</v>
      </c>
      <c r="B25" s="195" t="s">
        <v>356</v>
      </c>
      <c r="C25" s="201">
        <v>324084</v>
      </c>
      <c r="D25" s="545">
        <v>101322.82978999997</v>
      </c>
      <c r="E25" s="207">
        <v>27202</v>
      </c>
      <c r="F25" s="109">
        <v>34674</v>
      </c>
      <c r="G25" s="109">
        <v>9</v>
      </c>
      <c r="H25" s="113" t="s">
        <v>15</v>
      </c>
      <c r="I25" s="109">
        <v>71665.058999999994</v>
      </c>
      <c r="J25" s="109">
        <v>68871.126000000004</v>
      </c>
      <c r="K25" s="109">
        <v>27904.390239999946</v>
      </c>
      <c r="L25" s="113" t="s">
        <v>15</v>
      </c>
      <c r="M25" s="112"/>
      <c r="N25" s="22"/>
      <c r="O25" s="5"/>
      <c r="P25" s="5"/>
      <c r="Q25" s="5"/>
    </row>
    <row r="26" spans="1:17" s="189" customFormat="1" x14ac:dyDescent="0.2">
      <c r="A26" s="189" t="s">
        <v>326</v>
      </c>
      <c r="B26" s="195" t="s">
        <v>358</v>
      </c>
      <c r="C26" s="201">
        <v>328103</v>
      </c>
      <c r="D26" s="545">
        <v>102670.72411000001</v>
      </c>
      <c r="E26" s="207">
        <v>37875</v>
      </c>
      <c r="F26" s="109">
        <v>38445</v>
      </c>
      <c r="G26" s="109">
        <v>1</v>
      </c>
      <c r="H26" s="113" t="s">
        <v>15</v>
      </c>
      <c r="I26" s="109">
        <v>99437.92</v>
      </c>
      <c r="J26" s="109">
        <v>77930.957999999999</v>
      </c>
      <c r="K26" s="109">
        <v>22918.516269999996</v>
      </c>
      <c r="L26" s="113" t="s">
        <v>15</v>
      </c>
      <c r="M26" s="112"/>
      <c r="N26" s="22"/>
      <c r="O26" s="5"/>
      <c r="P26" s="5"/>
      <c r="Q26" s="5"/>
    </row>
    <row r="27" spans="1:17" s="10" customFormat="1" ht="27" customHeight="1" x14ac:dyDescent="0.2">
      <c r="A27" s="131" t="s">
        <v>28</v>
      </c>
      <c r="B27" s="155" t="s">
        <v>354</v>
      </c>
      <c r="C27" s="201">
        <v>307399</v>
      </c>
      <c r="D27" s="545">
        <v>95399.12681999999</v>
      </c>
      <c r="E27" s="207">
        <v>32479</v>
      </c>
      <c r="F27" s="109">
        <v>31289</v>
      </c>
      <c r="G27" s="109">
        <v>1</v>
      </c>
      <c r="H27" s="113" t="s">
        <v>15</v>
      </c>
      <c r="I27" s="109">
        <v>83980.808000000005</v>
      </c>
      <c r="J27" s="109">
        <v>64626.203000000001</v>
      </c>
      <c r="K27" s="109">
        <v>19794.391930000016</v>
      </c>
      <c r="L27" s="113" t="s">
        <v>15</v>
      </c>
      <c r="M27" s="133"/>
      <c r="N27" s="22"/>
    </row>
    <row r="28" spans="1:17" s="1" customFormat="1" x14ac:dyDescent="0.2">
      <c r="A28" s="1" t="s">
        <v>326</v>
      </c>
      <c r="B28" s="195" t="s">
        <v>355</v>
      </c>
      <c r="C28" s="201">
        <v>319470</v>
      </c>
      <c r="D28" s="545">
        <v>100351.42593000999</v>
      </c>
      <c r="E28" s="207">
        <v>29737</v>
      </c>
      <c r="F28" s="109">
        <v>30376</v>
      </c>
      <c r="G28" s="109">
        <v>6</v>
      </c>
      <c r="H28" s="113" t="s">
        <v>15</v>
      </c>
      <c r="I28" s="109">
        <v>77670.074999999997</v>
      </c>
      <c r="J28" s="109">
        <v>64205.667999999998</v>
      </c>
      <c r="K28" s="109">
        <v>16099.338740000003</v>
      </c>
      <c r="L28" s="113" t="s">
        <v>15</v>
      </c>
      <c r="M28" s="112"/>
      <c r="N28" s="22"/>
    </row>
    <row r="29" spans="1:17" s="1" customFormat="1" x14ac:dyDescent="0.2">
      <c r="A29" s="1" t="s">
        <v>326</v>
      </c>
      <c r="B29" s="195" t="s">
        <v>356</v>
      </c>
      <c r="C29" s="201">
        <v>299840</v>
      </c>
      <c r="D29" s="545">
        <v>94452.567345999996</v>
      </c>
      <c r="E29" s="207">
        <v>31986</v>
      </c>
      <c r="F29" s="109">
        <v>30221</v>
      </c>
      <c r="G29" s="109">
        <v>5</v>
      </c>
      <c r="H29" s="113" t="s">
        <v>15</v>
      </c>
      <c r="I29" s="109">
        <v>78511.205000000002</v>
      </c>
      <c r="J29" s="109">
        <v>58000.093000000001</v>
      </c>
      <c r="K29" s="109">
        <v>16185.695909999991</v>
      </c>
      <c r="L29" s="113" t="s">
        <v>15</v>
      </c>
      <c r="M29" s="112"/>
      <c r="N29" s="22"/>
    </row>
    <row r="30" spans="1:17" s="189" customFormat="1" x14ac:dyDescent="0.2">
      <c r="A30" s="189" t="s">
        <v>326</v>
      </c>
      <c r="B30" s="195" t="s">
        <v>358</v>
      </c>
      <c r="C30" s="201">
        <v>306043</v>
      </c>
      <c r="D30" s="545">
        <v>96913.015662000005</v>
      </c>
      <c r="E30" s="207">
        <v>28914</v>
      </c>
      <c r="F30" s="109">
        <v>29512</v>
      </c>
      <c r="G30" s="109">
        <v>8</v>
      </c>
      <c r="H30" s="113" t="s">
        <v>15</v>
      </c>
      <c r="I30" s="109">
        <v>71738.385999999999</v>
      </c>
      <c r="J30" s="109">
        <v>54558.502</v>
      </c>
      <c r="K30" s="109">
        <v>15585.217160000009</v>
      </c>
      <c r="L30" s="113" t="s">
        <v>15</v>
      </c>
      <c r="M30" s="112"/>
      <c r="N30" s="22"/>
    </row>
    <row r="31" spans="1:17" s="10" customFormat="1" ht="27" customHeight="1" x14ac:dyDescent="0.2">
      <c r="A31" s="132" t="s">
        <v>27</v>
      </c>
      <c r="B31" s="155" t="s">
        <v>354</v>
      </c>
      <c r="C31" s="201">
        <v>302224</v>
      </c>
      <c r="D31" s="545">
        <v>94651.677008400016</v>
      </c>
      <c r="E31" s="207">
        <v>27810</v>
      </c>
      <c r="F31" s="109">
        <v>29449</v>
      </c>
      <c r="G31" s="109">
        <v>5</v>
      </c>
      <c r="H31" s="474">
        <v>1429</v>
      </c>
      <c r="I31" s="109">
        <v>71022.66</v>
      </c>
      <c r="J31" s="109">
        <v>55557.048000000003</v>
      </c>
      <c r="K31" s="109">
        <v>17822.067549999978</v>
      </c>
      <c r="L31" s="474">
        <v>2497.232</v>
      </c>
      <c r="M31" s="133"/>
      <c r="N31" s="22"/>
    </row>
    <row r="32" spans="1:17" s="1" customFormat="1" x14ac:dyDescent="0.2">
      <c r="A32" s="1" t="s">
        <v>326</v>
      </c>
      <c r="B32" s="195" t="s">
        <v>355</v>
      </c>
      <c r="C32" s="201">
        <v>306241</v>
      </c>
      <c r="D32" s="545">
        <v>95074.85510239999</v>
      </c>
      <c r="E32" s="207">
        <v>28631</v>
      </c>
      <c r="F32" s="109">
        <v>29993</v>
      </c>
      <c r="G32" s="109">
        <v>4</v>
      </c>
      <c r="H32" s="474">
        <v>1619</v>
      </c>
      <c r="I32" s="109">
        <v>77901.524000000005</v>
      </c>
      <c r="J32" s="109">
        <v>63282.012999999999</v>
      </c>
      <c r="K32" s="109">
        <v>15141.311860000003</v>
      </c>
      <c r="L32" s="474">
        <v>1943.0989999999999</v>
      </c>
      <c r="M32" s="112"/>
      <c r="N32" s="22"/>
    </row>
    <row r="33" spans="1:19" s="1" customFormat="1" x14ac:dyDescent="0.2">
      <c r="A33" s="1" t="s">
        <v>326</v>
      </c>
      <c r="B33" s="195" t="s">
        <v>356</v>
      </c>
      <c r="C33" s="201">
        <v>295098</v>
      </c>
      <c r="D33" s="545">
        <v>93257.913589999982</v>
      </c>
      <c r="E33" s="207">
        <v>28883</v>
      </c>
      <c r="F33" s="109">
        <v>30110</v>
      </c>
      <c r="G33" s="109">
        <v>3</v>
      </c>
      <c r="H33" s="474">
        <v>852</v>
      </c>
      <c r="I33" s="109">
        <v>71309.357000000004</v>
      </c>
      <c r="J33" s="109">
        <v>52549.432999999997</v>
      </c>
      <c r="K33" s="109">
        <v>13196.643290000004</v>
      </c>
      <c r="L33" s="474">
        <v>1430.385</v>
      </c>
      <c r="M33" s="112"/>
      <c r="N33" s="22"/>
    </row>
    <row r="34" spans="1:19" s="189" customFormat="1" x14ac:dyDescent="0.2">
      <c r="A34" s="189" t="s">
        <v>326</v>
      </c>
      <c r="B34" s="195" t="s">
        <v>358</v>
      </c>
      <c r="C34" s="201">
        <v>298409</v>
      </c>
      <c r="D34" s="545">
        <v>93696.443538799998</v>
      </c>
      <c r="E34" s="207">
        <v>26602</v>
      </c>
      <c r="F34" s="109">
        <v>30352</v>
      </c>
      <c r="G34" s="109"/>
      <c r="H34" s="474">
        <v>1319</v>
      </c>
      <c r="I34" s="109">
        <v>72138.072</v>
      </c>
      <c r="J34" s="109">
        <v>55491.868999999999</v>
      </c>
      <c r="K34" s="109">
        <v>10616.194779999993</v>
      </c>
      <c r="L34" s="474">
        <v>1620.153</v>
      </c>
      <c r="M34" s="112"/>
      <c r="N34" s="22"/>
    </row>
    <row r="35" spans="1:19" s="10" customFormat="1" ht="27" customHeight="1" x14ac:dyDescent="0.2">
      <c r="A35" s="10" t="s">
        <v>107</v>
      </c>
      <c r="B35" s="155" t="s">
        <v>354</v>
      </c>
      <c r="C35" s="201">
        <v>287331</v>
      </c>
      <c r="D35" s="545">
        <v>86027.334029999998</v>
      </c>
      <c r="E35" s="207">
        <v>27499</v>
      </c>
      <c r="F35" s="109">
        <v>27257</v>
      </c>
      <c r="G35" s="109"/>
      <c r="H35" s="474">
        <v>1076</v>
      </c>
      <c r="I35" s="109">
        <v>71774.392000000007</v>
      </c>
      <c r="J35" s="109">
        <v>52687.5</v>
      </c>
      <c r="K35" s="109">
        <v>9300.8351300000104</v>
      </c>
      <c r="L35" s="474">
        <v>1760.69</v>
      </c>
      <c r="M35" s="133"/>
      <c r="N35" s="22"/>
    </row>
    <row r="36" spans="1:19" s="1" customFormat="1" x14ac:dyDescent="0.2">
      <c r="A36" s="1" t="s">
        <v>326</v>
      </c>
      <c r="B36" s="195" t="s">
        <v>355</v>
      </c>
      <c r="C36" s="201">
        <v>289476</v>
      </c>
      <c r="D36" s="545">
        <v>85672.897260000012</v>
      </c>
      <c r="E36" s="207">
        <v>30038</v>
      </c>
      <c r="F36" s="109">
        <v>28175</v>
      </c>
      <c r="G36" s="109">
        <v>2</v>
      </c>
      <c r="H36" s="474">
        <v>1086</v>
      </c>
      <c r="I36" s="109">
        <v>81022.726999999999</v>
      </c>
      <c r="J36" s="109">
        <v>54493.192999999999</v>
      </c>
      <c r="K36" s="109">
        <v>10751.555669999998</v>
      </c>
      <c r="L36" s="474">
        <v>1905.232</v>
      </c>
      <c r="M36" s="112"/>
      <c r="N36" s="22"/>
    </row>
    <row r="37" spans="1:19" s="1" customFormat="1" x14ac:dyDescent="0.2">
      <c r="A37" s="1" t="s">
        <v>326</v>
      </c>
      <c r="B37" s="195" t="s">
        <v>356</v>
      </c>
      <c r="C37" s="201">
        <v>274860</v>
      </c>
      <c r="D37" s="545">
        <v>79852.498570000011</v>
      </c>
      <c r="E37" s="207">
        <v>30968</v>
      </c>
      <c r="F37" s="109">
        <v>29411</v>
      </c>
      <c r="G37" s="109">
        <v>1</v>
      </c>
      <c r="H37" s="474">
        <v>1374</v>
      </c>
      <c r="I37" s="109">
        <v>83612.741999999998</v>
      </c>
      <c r="J37" s="109">
        <v>52961.96</v>
      </c>
      <c r="K37" s="109">
        <v>9736.8214900000003</v>
      </c>
      <c r="L37" s="474">
        <v>2604.5889999999999</v>
      </c>
      <c r="M37" s="112"/>
      <c r="N37" s="22"/>
    </row>
    <row r="38" spans="1:19" s="189" customFormat="1" x14ac:dyDescent="0.2">
      <c r="A38" s="189" t="s">
        <v>326</v>
      </c>
      <c r="B38" s="195" t="s">
        <v>358</v>
      </c>
      <c r="C38" s="201">
        <v>276768</v>
      </c>
      <c r="D38" s="545">
        <v>80720.651659999974</v>
      </c>
      <c r="E38" s="207">
        <v>27082</v>
      </c>
      <c r="F38" s="109">
        <v>28089</v>
      </c>
      <c r="G38" s="109"/>
      <c r="H38" s="474">
        <v>846</v>
      </c>
      <c r="I38" s="109">
        <v>75040.877999999997</v>
      </c>
      <c r="J38" s="109">
        <v>52885.351000000002</v>
      </c>
      <c r="K38" s="109">
        <v>6389.718270000003</v>
      </c>
      <c r="L38" s="474">
        <v>1974.423</v>
      </c>
      <c r="M38" s="112"/>
      <c r="N38" s="22"/>
    </row>
    <row r="39" spans="1:19" s="10" customFormat="1" ht="27" customHeight="1" x14ac:dyDescent="0.2">
      <c r="A39" s="10" t="s">
        <v>298</v>
      </c>
      <c r="B39" s="155" t="s">
        <v>354</v>
      </c>
      <c r="C39" s="201">
        <v>265516</v>
      </c>
      <c r="D39" s="545">
        <v>76551.174790000019</v>
      </c>
      <c r="E39" s="207">
        <v>26281</v>
      </c>
      <c r="F39" s="109">
        <v>28028</v>
      </c>
      <c r="G39" s="109">
        <v>2</v>
      </c>
      <c r="H39" s="474">
        <v>1293</v>
      </c>
      <c r="I39" s="109">
        <v>78383.732000000004</v>
      </c>
      <c r="J39" s="109">
        <v>57018.04</v>
      </c>
      <c r="K39" s="109">
        <v>7209.9103700000096</v>
      </c>
      <c r="L39" s="474">
        <v>2112.4189999999999</v>
      </c>
      <c r="M39" s="133"/>
      <c r="N39" s="22"/>
    </row>
    <row r="40" spans="1:19" s="189" customFormat="1" x14ac:dyDescent="0.2">
      <c r="A40" s="189" t="s">
        <v>326</v>
      </c>
      <c r="B40" s="195" t="s">
        <v>355</v>
      </c>
      <c r="C40" s="201">
        <v>258998</v>
      </c>
      <c r="D40" s="545">
        <v>71943.835160000002</v>
      </c>
      <c r="E40" s="207">
        <v>29476</v>
      </c>
      <c r="F40" s="109">
        <v>27927</v>
      </c>
      <c r="G40" s="109">
        <v>4</v>
      </c>
      <c r="H40" s="474">
        <v>1204</v>
      </c>
      <c r="I40" s="109">
        <v>95654.517000000007</v>
      </c>
      <c r="J40" s="109">
        <v>59515.288</v>
      </c>
      <c r="K40" s="109">
        <v>7404.0926299999992</v>
      </c>
      <c r="L40" s="474">
        <v>1668.779</v>
      </c>
      <c r="M40" s="112"/>
      <c r="N40" s="22"/>
    </row>
    <row r="41" spans="1:19" s="189" customFormat="1" x14ac:dyDescent="0.2">
      <c r="B41" s="195" t="s">
        <v>356</v>
      </c>
      <c r="C41" s="201">
        <v>255129</v>
      </c>
      <c r="D41" s="545">
        <v>68378.402000000002</v>
      </c>
      <c r="E41" s="207">
        <v>26146</v>
      </c>
      <c r="F41" s="109">
        <v>26603</v>
      </c>
      <c r="G41" s="109">
        <v>2</v>
      </c>
      <c r="H41" s="474">
        <v>759</v>
      </c>
      <c r="I41" s="109">
        <v>80401.455000000002</v>
      </c>
      <c r="J41" s="109">
        <v>52488.946000000004</v>
      </c>
      <c r="K41" s="109">
        <v>6344.203260000003</v>
      </c>
      <c r="L41" s="474">
        <v>1723.1420000000001</v>
      </c>
      <c r="M41" s="112"/>
      <c r="N41" s="22"/>
    </row>
    <row r="42" spans="1:19" s="189" customFormat="1" x14ac:dyDescent="0.2">
      <c r="B42" s="195" t="s">
        <v>358</v>
      </c>
      <c r="C42" s="201">
        <v>255133</v>
      </c>
      <c r="D42" s="545">
        <v>68571.27019000001</v>
      </c>
      <c r="E42" s="207">
        <v>27241</v>
      </c>
      <c r="F42" s="109">
        <v>28396</v>
      </c>
      <c r="G42" s="109">
        <v>2</v>
      </c>
      <c r="H42" s="474">
        <v>833</v>
      </c>
      <c r="I42" s="109">
        <v>81915.566000000006</v>
      </c>
      <c r="J42" s="109">
        <v>57469.692000000003</v>
      </c>
      <c r="K42" s="109">
        <v>5830.517829999997</v>
      </c>
      <c r="L42" s="474">
        <v>1730.2929999999999</v>
      </c>
      <c r="M42" s="112"/>
      <c r="N42" s="22"/>
    </row>
    <row r="43" spans="1:19" s="10" customFormat="1" ht="27" customHeight="1" x14ac:dyDescent="0.2">
      <c r="A43" s="10" t="s">
        <v>385</v>
      </c>
      <c r="B43" s="155" t="s">
        <v>354</v>
      </c>
      <c r="C43" s="201">
        <v>251310</v>
      </c>
      <c r="D43" s="545">
        <v>71939.059969999988</v>
      </c>
      <c r="E43" s="207">
        <v>26550</v>
      </c>
      <c r="F43" s="109">
        <v>28390</v>
      </c>
      <c r="G43" s="109">
        <v>1</v>
      </c>
      <c r="H43" s="113" t="s">
        <v>15</v>
      </c>
      <c r="I43" s="109">
        <v>86499.956999999995</v>
      </c>
      <c r="J43" s="109">
        <v>62743.1</v>
      </c>
      <c r="K43" s="109">
        <v>6385.7240000000002</v>
      </c>
      <c r="L43" s="113" t="s">
        <v>15</v>
      </c>
      <c r="M43" s="133"/>
      <c r="N43" s="22"/>
    </row>
    <row r="44" spans="1:19" s="189" customFormat="1" x14ac:dyDescent="0.2">
      <c r="B44" s="195" t="s">
        <v>355</v>
      </c>
      <c r="C44" s="201">
        <v>248257</v>
      </c>
      <c r="D44" s="545">
        <v>70593.378759999992</v>
      </c>
      <c r="E44" s="207">
        <v>25451</v>
      </c>
      <c r="F44" s="109">
        <v>25785</v>
      </c>
      <c r="G44" s="109">
        <v>2</v>
      </c>
      <c r="H44" s="113" t="s">
        <v>15</v>
      </c>
      <c r="I44" s="109">
        <v>79867.289000000004</v>
      </c>
      <c r="J44" s="109">
        <v>55677.642999999996</v>
      </c>
      <c r="K44" s="109">
        <v>8065.1522100000002</v>
      </c>
      <c r="L44" s="113" t="s">
        <v>15</v>
      </c>
      <c r="M44" s="112"/>
      <c r="N44" s="22"/>
    </row>
    <row r="45" spans="1:19" s="189" customFormat="1" x14ac:dyDescent="0.2">
      <c r="B45" s="195" t="s">
        <v>24</v>
      </c>
      <c r="C45" s="201">
        <v>239388</v>
      </c>
      <c r="D45" s="545">
        <v>69228.876009999978</v>
      </c>
      <c r="E45" s="207">
        <v>25430</v>
      </c>
      <c r="F45" s="109">
        <v>25126</v>
      </c>
      <c r="G45" s="109">
        <v>4</v>
      </c>
      <c r="H45" s="113" t="s">
        <v>15</v>
      </c>
      <c r="I45" s="109">
        <v>77016.990999999995</v>
      </c>
      <c r="J45" s="109">
        <v>53024.364999999998</v>
      </c>
      <c r="K45" s="109">
        <v>6119.3976499999962</v>
      </c>
      <c r="L45" s="113" t="s">
        <v>15</v>
      </c>
      <c r="M45" s="112"/>
      <c r="N45" s="22"/>
    </row>
    <row r="46" spans="1:19" s="1" customFormat="1" ht="15" customHeight="1" thickBot="1" x14ac:dyDescent="0.25">
      <c r="A46" s="171"/>
      <c r="B46" s="172"/>
      <c r="C46" s="171"/>
      <c r="D46" s="171"/>
      <c r="E46" s="171"/>
      <c r="F46" s="171"/>
      <c r="G46" s="171"/>
      <c r="H46" s="171"/>
      <c r="I46" s="171"/>
      <c r="J46" s="171"/>
      <c r="K46" s="171"/>
      <c r="L46" s="171"/>
      <c r="M46" s="98"/>
      <c r="N46" s="98"/>
      <c r="O46" s="98"/>
      <c r="P46" s="98"/>
      <c r="Q46" s="134"/>
      <c r="R46" s="134"/>
    </row>
    <row r="47" spans="1:19" s="1" customFormat="1" ht="15" customHeight="1" x14ac:dyDescent="0.2">
      <c r="B47" s="10"/>
      <c r="C47" s="100"/>
      <c r="D47" s="100"/>
      <c r="E47" s="100"/>
      <c r="F47" s="100"/>
      <c r="G47" s="100"/>
      <c r="H47" s="100"/>
      <c r="I47" s="100"/>
      <c r="J47" s="100"/>
      <c r="K47" s="100"/>
      <c r="L47" s="100"/>
      <c r="M47" s="176"/>
      <c r="N47" s="176"/>
      <c r="O47" s="176"/>
      <c r="P47" s="176"/>
      <c r="Q47" s="98"/>
      <c r="S47" s="46"/>
    </row>
    <row r="48" spans="1:19" s="1" customFormat="1" ht="14.25" x14ac:dyDescent="0.2">
      <c r="A48" s="1" t="s">
        <v>116</v>
      </c>
      <c r="B48" s="10"/>
      <c r="D48" s="189"/>
      <c r="H48" s="189"/>
      <c r="I48" s="189"/>
      <c r="J48" s="189"/>
      <c r="K48" s="189"/>
    </row>
    <row r="49" spans="1:16" s="1" customFormat="1" ht="14.25" x14ac:dyDescent="0.2">
      <c r="A49" s="42" t="s">
        <v>100</v>
      </c>
      <c r="B49" s="10"/>
      <c r="D49" s="189"/>
      <c r="H49" s="189"/>
      <c r="I49" s="189"/>
      <c r="J49" s="189"/>
      <c r="K49" s="189"/>
    </row>
    <row r="50" spans="1:16" s="1" customFormat="1" x14ac:dyDescent="0.2">
      <c r="A50" s="114" t="s">
        <v>389</v>
      </c>
      <c r="B50" s="30"/>
      <c r="C50" s="30"/>
      <c r="D50" s="30"/>
      <c r="E50" s="30"/>
      <c r="F50" s="30"/>
      <c r="G50" s="30"/>
      <c r="H50" s="30"/>
      <c r="I50" s="30"/>
      <c r="J50" s="30"/>
      <c r="K50" s="30"/>
      <c r="L50" s="30"/>
      <c r="M50" s="101"/>
      <c r="N50" s="101"/>
      <c r="O50" s="101"/>
      <c r="P50" s="101"/>
    </row>
    <row r="51" spans="1:16" s="1" customFormat="1" x14ac:dyDescent="0.2">
      <c r="B51" s="10"/>
      <c r="D51" s="189"/>
      <c r="H51" s="189"/>
      <c r="I51" s="189"/>
      <c r="J51" s="189"/>
      <c r="K51" s="189"/>
    </row>
    <row r="52" spans="1:16" s="1" customFormat="1" x14ac:dyDescent="0.2">
      <c r="B52" s="10"/>
      <c r="D52" s="189"/>
      <c r="H52" s="189"/>
      <c r="I52" s="189"/>
      <c r="J52" s="189"/>
      <c r="K52" s="189"/>
    </row>
    <row r="53" spans="1:16" s="1" customFormat="1" x14ac:dyDescent="0.2">
      <c r="B53" s="10"/>
      <c r="D53" s="189"/>
      <c r="H53" s="189"/>
      <c r="I53" s="189"/>
      <c r="J53" s="189"/>
      <c r="K53" s="189"/>
    </row>
    <row r="54" spans="1:16" s="1" customFormat="1" x14ac:dyDescent="0.2">
      <c r="B54" s="10"/>
      <c r="D54" s="189"/>
      <c r="H54" s="189"/>
      <c r="I54" s="189"/>
      <c r="J54" s="189"/>
      <c r="K54" s="189"/>
    </row>
    <row r="55" spans="1:16" s="1" customFormat="1" x14ac:dyDescent="0.2">
      <c r="B55" s="10"/>
      <c r="D55" s="189"/>
      <c r="H55" s="189"/>
      <c r="I55" s="189"/>
      <c r="J55" s="189"/>
      <c r="K55" s="189"/>
    </row>
    <row r="56" spans="1:16" s="1" customFormat="1" x14ac:dyDescent="0.2">
      <c r="B56" s="10"/>
      <c r="D56" s="189"/>
      <c r="H56" s="189"/>
      <c r="I56" s="189"/>
      <c r="J56" s="189"/>
      <c r="K56" s="189"/>
    </row>
    <row r="57" spans="1:16" s="1" customFormat="1" x14ac:dyDescent="0.2">
      <c r="B57" s="10"/>
      <c r="D57" s="189"/>
      <c r="H57" s="189"/>
      <c r="I57" s="189"/>
      <c r="J57" s="189"/>
      <c r="K57" s="189"/>
    </row>
    <row r="58" spans="1:16" s="1" customFormat="1" x14ac:dyDescent="0.2">
      <c r="B58" s="10"/>
      <c r="D58" s="189"/>
      <c r="H58" s="189"/>
      <c r="I58" s="189"/>
      <c r="J58" s="189"/>
      <c r="K58" s="189"/>
    </row>
    <row r="59" spans="1:16" s="1" customFormat="1" x14ac:dyDescent="0.2">
      <c r="B59" s="10"/>
      <c r="D59" s="189"/>
      <c r="H59" s="189"/>
      <c r="I59" s="189"/>
      <c r="J59" s="189"/>
      <c r="K59" s="189"/>
    </row>
    <row r="60" spans="1:16" s="1" customFormat="1" x14ac:dyDescent="0.2">
      <c r="B60" s="10"/>
      <c r="D60" s="189"/>
      <c r="H60" s="189"/>
      <c r="I60" s="189"/>
      <c r="J60" s="189"/>
      <c r="K60" s="189"/>
    </row>
    <row r="61" spans="1:16" s="1" customFormat="1" x14ac:dyDescent="0.2">
      <c r="B61" s="10"/>
      <c r="D61" s="189"/>
      <c r="H61" s="189"/>
      <c r="I61" s="189"/>
      <c r="J61" s="189"/>
      <c r="K61" s="189"/>
    </row>
    <row r="62" spans="1:16" s="1" customFormat="1" x14ac:dyDescent="0.2">
      <c r="B62" s="10"/>
      <c r="D62" s="189"/>
      <c r="H62" s="189"/>
      <c r="I62" s="189"/>
      <c r="J62" s="189"/>
      <c r="K62" s="189"/>
    </row>
    <row r="63" spans="1:16" s="1" customFormat="1" x14ac:dyDescent="0.2">
      <c r="B63" s="10"/>
      <c r="D63" s="189"/>
      <c r="H63" s="189"/>
      <c r="I63" s="189"/>
      <c r="J63" s="189"/>
      <c r="K63" s="189"/>
    </row>
    <row r="64" spans="1:16" s="1" customFormat="1" x14ac:dyDescent="0.2">
      <c r="B64" s="10"/>
      <c r="D64" s="189"/>
      <c r="H64" s="189"/>
      <c r="I64" s="189"/>
      <c r="J64" s="189"/>
      <c r="K64" s="189"/>
    </row>
    <row r="65" spans="2:11" s="1" customFormat="1" x14ac:dyDescent="0.2">
      <c r="B65" s="10"/>
      <c r="D65" s="189"/>
      <c r="H65" s="189"/>
      <c r="I65" s="189"/>
      <c r="J65" s="189"/>
      <c r="K65" s="189"/>
    </row>
  </sheetData>
  <phoneticPr fontId="0" type="noConversion"/>
  <pageMargins left="0.70866141732283472" right="0.70866141732283472" top="0.74803149606299213" bottom="0.74803149606299213" header="0.31496062992125984" footer="0.31496062992125984"/>
  <pageSetup paperSize="9" scale="64" orientation="landscape" r:id="rId1"/>
  <headerFooter>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65"/>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RowHeight="12.75" x14ac:dyDescent="0.2"/>
  <cols>
    <col min="1" max="1" width="12.5703125" style="53" customWidth="1"/>
    <col min="2" max="2" width="12.28515625" style="54" customWidth="1"/>
    <col min="3" max="4" width="11.28515625" style="53" customWidth="1"/>
    <col min="5" max="5" width="13.42578125" style="53" customWidth="1"/>
    <col min="6" max="6" width="10.85546875" style="53" customWidth="1"/>
    <col min="7" max="7" width="11.85546875" style="53" customWidth="1"/>
    <col min="8" max="8" width="10.5703125" style="53" customWidth="1"/>
    <col min="9" max="9" width="12.85546875" style="53" customWidth="1"/>
    <col min="10" max="11" width="11.85546875" style="53" customWidth="1"/>
    <col min="12" max="12" width="11.7109375" style="53" customWidth="1"/>
    <col min="13" max="13" width="16" style="53" customWidth="1"/>
    <col min="14" max="14" width="12" style="53" customWidth="1"/>
    <col min="15" max="15" width="11.5703125" style="53" customWidth="1"/>
    <col min="16" max="16" width="11.42578125" style="53" customWidth="1"/>
    <col min="17" max="17" width="11.5703125" style="53" customWidth="1"/>
    <col min="18" max="18" width="18" style="53" customWidth="1"/>
    <col min="19" max="19" width="16.28515625" style="53" customWidth="1"/>
    <col min="20" max="20" width="16.7109375" style="53" customWidth="1"/>
    <col min="21" max="259" width="9.42578125" style="53"/>
    <col min="260" max="260" width="14.42578125" style="53" customWidth="1"/>
    <col min="261" max="261" width="7.5703125" style="53" bestFit="1" customWidth="1"/>
    <col min="262" max="262" width="2.42578125" style="53" customWidth="1"/>
    <col min="263" max="263" width="9.5703125" style="53" customWidth="1"/>
    <col min="264" max="266" width="11.42578125" style="53" customWidth="1"/>
    <col min="267" max="267" width="2.42578125" style="53" customWidth="1"/>
    <col min="268" max="268" width="11.5703125" style="53" customWidth="1"/>
    <col min="269" max="269" width="11" style="53" customWidth="1"/>
    <col min="270" max="270" width="11.5703125" style="53" customWidth="1"/>
    <col min="271" max="271" width="3.42578125" style="53" customWidth="1"/>
    <col min="272" max="272" width="13" style="53" customWidth="1"/>
    <col min="273" max="515" width="9.42578125" style="53"/>
    <col min="516" max="516" width="14.42578125" style="53" customWidth="1"/>
    <col min="517" max="517" width="7.5703125" style="53" bestFit="1" customWidth="1"/>
    <col min="518" max="518" width="2.42578125" style="53" customWidth="1"/>
    <col min="519" max="519" width="9.5703125" style="53" customWidth="1"/>
    <col min="520" max="522" width="11.42578125" style="53" customWidth="1"/>
    <col min="523" max="523" width="2.42578125" style="53" customWidth="1"/>
    <col min="524" max="524" width="11.5703125" style="53" customWidth="1"/>
    <col min="525" max="525" width="11" style="53" customWidth="1"/>
    <col min="526" max="526" width="11.5703125" style="53" customWidth="1"/>
    <col min="527" max="527" width="3.42578125" style="53" customWidth="1"/>
    <col min="528" max="528" width="13" style="53" customWidth="1"/>
    <col min="529" max="771" width="9.42578125" style="53"/>
    <col min="772" max="772" width="14.42578125" style="53" customWidth="1"/>
    <col min="773" max="773" width="7.5703125" style="53" bestFit="1" customWidth="1"/>
    <col min="774" max="774" width="2.42578125" style="53" customWidth="1"/>
    <col min="775" max="775" width="9.5703125" style="53" customWidth="1"/>
    <col min="776" max="778" width="11.42578125" style="53" customWidth="1"/>
    <col min="779" max="779" width="2.42578125" style="53" customWidth="1"/>
    <col min="780" max="780" width="11.5703125" style="53" customWidth="1"/>
    <col min="781" max="781" width="11" style="53" customWidth="1"/>
    <col min="782" max="782" width="11.5703125" style="53" customWidth="1"/>
    <col min="783" max="783" width="3.42578125" style="53" customWidth="1"/>
    <col min="784" max="784" width="13" style="53" customWidth="1"/>
    <col min="785" max="1027" width="9.42578125" style="53"/>
    <col min="1028" max="1028" width="14.42578125" style="53" customWidth="1"/>
    <col min="1029" max="1029" width="7.5703125" style="53" bestFit="1" customWidth="1"/>
    <col min="1030" max="1030" width="2.42578125" style="53" customWidth="1"/>
    <col min="1031" max="1031" width="9.5703125" style="53" customWidth="1"/>
    <col min="1032" max="1034" width="11.42578125" style="53" customWidth="1"/>
    <col min="1035" max="1035" width="2.42578125" style="53" customWidth="1"/>
    <col min="1036" max="1036" width="11.5703125" style="53" customWidth="1"/>
    <col min="1037" max="1037" width="11" style="53" customWidth="1"/>
    <col min="1038" max="1038" width="11.5703125" style="53" customWidth="1"/>
    <col min="1039" max="1039" width="3.42578125" style="53" customWidth="1"/>
    <col min="1040" max="1040" width="13" style="53" customWidth="1"/>
    <col min="1041" max="1283" width="9.42578125" style="53"/>
    <col min="1284" max="1284" width="14.42578125" style="53" customWidth="1"/>
    <col min="1285" max="1285" width="7.5703125" style="53" bestFit="1" customWidth="1"/>
    <col min="1286" max="1286" width="2.42578125" style="53" customWidth="1"/>
    <col min="1287" max="1287" width="9.5703125" style="53" customWidth="1"/>
    <col min="1288" max="1290" width="11.42578125" style="53" customWidth="1"/>
    <col min="1291" max="1291" width="2.42578125" style="53" customWidth="1"/>
    <col min="1292" max="1292" width="11.5703125" style="53" customWidth="1"/>
    <col min="1293" max="1293" width="11" style="53" customWidth="1"/>
    <col min="1294" max="1294" width="11.5703125" style="53" customWidth="1"/>
    <col min="1295" max="1295" width="3.42578125" style="53" customWidth="1"/>
    <col min="1296" max="1296" width="13" style="53" customWidth="1"/>
    <col min="1297" max="1539" width="9.42578125" style="53"/>
    <col min="1540" max="1540" width="14.42578125" style="53" customWidth="1"/>
    <col min="1541" max="1541" width="7.5703125" style="53" bestFit="1" customWidth="1"/>
    <col min="1542" max="1542" width="2.42578125" style="53" customWidth="1"/>
    <col min="1543" max="1543" width="9.5703125" style="53" customWidth="1"/>
    <col min="1544" max="1546" width="11.42578125" style="53" customWidth="1"/>
    <col min="1547" max="1547" width="2.42578125" style="53" customWidth="1"/>
    <col min="1548" max="1548" width="11.5703125" style="53" customWidth="1"/>
    <col min="1549" max="1549" width="11" style="53" customWidth="1"/>
    <col min="1550" max="1550" width="11.5703125" style="53" customWidth="1"/>
    <col min="1551" max="1551" width="3.42578125" style="53" customWidth="1"/>
    <col min="1552" max="1552" width="13" style="53" customWidth="1"/>
    <col min="1553" max="1795" width="9.42578125" style="53"/>
    <col min="1796" max="1796" width="14.42578125" style="53" customWidth="1"/>
    <col min="1797" max="1797" width="7.5703125" style="53" bestFit="1" customWidth="1"/>
    <col min="1798" max="1798" width="2.42578125" style="53" customWidth="1"/>
    <col min="1799" max="1799" width="9.5703125" style="53" customWidth="1"/>
    <col min="1800" max="1802" width="11.42578125" style="53" customWidth="1"/>
    <col min="1803" max="1803" width="2.42578125" style="53" customWidth="1"/>
    <col min="1804" max="1804" width="11.5703125" style="53" customWidth="1"/>
    <col min="1805" max="1805" width="11" style="53" customWidth="1"/>
    <col min="1806" max="1806" width="11.5703125" style="53" customWidth="1"/>
    <col min="1807" max="1807" width="3.42578125" style="53" customWidth="1"/>
    <col min="1808" max="1808" width="13" style="53" customWidth="1"/>
    <col min="1809" max="2051" width="9.42578125" style="53"/>
    <col min="2052" max="2052" width="14.42578125" style="53" customWidth="1"/>
    <col min="2053" max="2053" width="7.5703125" style="53" bestFit="1" customWidth="1"/>
    <col min="2054" max="2054" width="2.42578125" style="53" customWidth="1"/>
    <col min="2055" max="2055" width="9.5703125" style="53" customWidth="1"/>
    <col min="2056" max="2058" width="11.42578125" style="53" customWidth="1"/>
    <col min="2059" max="2059" width="2.42578125" style="53" customWidth="1"/>
    <col min="2060" max="2060" width="11.5703125" style="53" customWidth="1"/>
    <col min="2061" max="2061" width="11" style="53" customWidth="1"/>
    <col min="2062" max="2062" width="11.5703125" style="53" customWidth="1"/>
    <col min="2063" max="2063" width="3.42578125" style="53" customWidth="1"/>
    <col min="2064" max="2064" width="13" style="53" customWidth="1"/>
    <col min="2065" max="2307" width="9.42578125" style="53"/>
    <col min="2308" max="2308" width="14.42578125" style="53" customWidth="1"/>
    <col min="2309" max="2309" width="7.5703125" style="53" bestFit="1" customWidth="1"/>
    <col min="2310" max="2310" width="2.42578125" style="53" customWidth="1"/>
    <col min="2311" max="2311" width="9.5703125" style="53" customWidth="1"/>
    <col min="2312" max="2314" width="11.42578125" style="53" customWidth="1"/>
    <col min="2315" max="2315" width="2.42578125" style="53" customWidth="1"/>
    <col min="2316" max="2316" width="11.5703125" style="53" customWidth="1"/>
    <col min="2317" max="2317" width="11" style="53" customWidth="1"/>
    <col min="2318" max="2318" width="11.5703125" style="53" customWidth="1"/>
    <col min="2319" max="2319" width="3.42578125" style="53" customWidth="1"/>
    <col min="2320" max="2320" width="13" style="53" customWidth="1"/>
    <col min="2321" max="2563" width="9.42578125" style="53"/>
    <col min="2564" max="2564" width="14.42578125" style="53" customWidth="1"/>
    <col min="2565" max="2565" width="7.5703125" style="53" bestFit="1" customWidth="1"/>
    <col min="2566" max="2566" width="2.42578125" style="53" customWidth="1"/>
    <col min="2567" max="2567" width="9.5703125" style="53" customWidth="1"/>
    <col min="2568" max="2570" width="11.42578125" style="53" customWidth="1"/>
    <col min="2571" max="2571" width="2.42578125" style="53" customWidth="1"/>
    <col min="2572" max="2572" width="11.5703125" style="53" customWidth="1"/>
    <col min="2573" max="2573" width="11" style="53" customWidth="1"/>
    <col min="2574" max="2574" width="11.5703125" style="53" customWidth="1"/>
    <col min="2575" max="2575" width="3.42578125" style="53" customWidth="1"/>
    <col min="2576" max="2576" width="13" style="53" customWidth="1"/>
    <col min="2577" max="2819" width="9.42578125" style="53"/>
    <col min="2820" max="2820" width="14.42578125" style="53" customWidth="1"/>
    <col min="2821" max="2821" width="7.5703125" style="53" bestFit="1" customWidth="1"/>
    <col min="2822" max="2822" width="2.42578125" style="53" customWidth="1"/>
    <col min="2823" max="2823" width="9.5703125" style="53" customWidth="1"/>
    <col min="2824" max="2826" width="11.42578125" style="53" customWidth="1"/>
    <col min="2827" max="2827" width="2.42578125" style="53" customWidth="1"/>
    <col min="2828" max="2828" width="11.5703125" style="53" customWidth="1"/>
    <col min="2829" max="2829" width="11" style="53" customWidth="1"/>
    <col min="2830" max="2830" width="11.5703125" style="53" customWidth="1"/>
    <col min="2831" max="2831" width="3.42578125" style="53" customWidth="1"/>
    <col min="2832" max="2832" width="13" style="53" customWidth="1"/>
    <col min="2833" max="3075" width="9.42578125" style="53"/>
    <col min="3076" max="3076" width="14.42578125" style="53" customWidth="1"/>
    <col min="3077" max="3077" width="7.5703125" style="53" bestFit="1" customWidth="1"/>
    <col min="3078" max="3078" width="2.42578125" style="53" customWidth="1"/>
    <col min="3079" max="3079" width="9.5703125" style="53" customWidth="1"/>
    <col min="3080" max="3082" width="11.42578125" style="53" customWidth="1"/>
    <col min="3083" max="3083" width="2.42578125" style="53" customWidth="1"/>
    <col min="3084" max="3084" width="11.5703125" style="53" customWidth="1"/>
    <col min="3085" max="3085" width="11" style="53" customWidth="1"/>
    <col min="3086" max="3086" width="11.5703125" style="53" customWidth="1"/>
    <col min="3087" max="3087" width="3.42578125" style="53" customWidth="1"/>
    <col min="3088" max="3088" width="13" style="53" customWidth="1"/>
    <col min="3089" max="3331" width="9.42578125" style="53"/>
    <col min="3332" max="3332" width="14.42578125" style="53" customWidth="1"/>
    <col min="3333" max="3333" width="7.5703125" style="53" bestFit="1" customWidth="1"/>
    <col min="3334" max="3334" width="2.42578125" style="53" customWidth="1"/>
    <col min="3335" max="3335" width="9.5703125" style="53" customWidth="1"/>
    <col min="3336" max="3338" width="11.42578125" style="53" customWidth="1"/>
    <col min="3339" max="3339" width="2.42578125" style="53" customWidth="1"/>
    <col min="3340" max="3340" width="11.5703125" style="53" customWidth="1"/>
    <col min="3341" max="3341" width="11" style="53" customWidth="1"/>
    <col min="3342" max="3342" width="11.5703125" style="53" customWidth="1"/>
    <col min="3343" max="3343" width="3.42578125" style="53" customWidth="1"/>
    <col min="3344" max="3344" width="13" style="53" customWidth="1"/>
    <col min="3345" max="3587" width="9.42578125" style="53"/>
    <col min="3588" max="3588" width="14.42578125" style="53" customWidth="1"/>
    <col min="3589" max="3589" width="7.5703125" style="53" bestFit="1" customWidth="1"/>
    <col min="3590" max="3590" width="2.42578125" style="53" customWidth="1"/>
    <col min="3591" max="3591" width="9.5703125" style="53" customWidth="1"/>
    <col min="3592" max="3594" width="11.42578125" style="53" customWidth="1"/>
    <col min="3595" max="3595" width="2.42578125" style="53" customWidth="1"/>
    <col min="3596" max="3596" width="11.5703125" style="53" customWidth="1"/>
    <col min="3597" max="3597" width="11" style="53" customWidth="1"/>
    <col min="3598" max="3598" width="11.5703125" style="53" customWidth="1"/>
    <col min="3599" max="3599" width="3.42578125" style="53" customWidth="1"/>
    <col min="3600" max="3600" width="13" style="53" customWidth="1"/>
    <col min="3601" max="3843" width="9.42578125" style="53"/>
    <col min="3844" max="3844" width="14.42578125" style="53" customWidth="1"/>
    <col min="3845" max="3845" width="7.5703125" style="53" bestFit="1" customWidth="1"/>
    <col min="3846" max="3846" width="2.42578125" style="53" customWidth="1"/>
    <col min="3847" max="3847" width="9.5703125" style="53" customWidth="1"/>
    <col min="3848" max="3850" width="11.42578125" style="53" customWidth="1"/>
    <col min="3851" max="3851" width="2.42578125" style="53" customWidth="1"/>
    <col min="3852" max="3852" width="11.5703125" style="53" customWidth="1"/>
    <col min="3853" max="3853" width="11" style="53" customWidth="1"/>
    <col min="3854" max="3854" width="11.5703125" style="53" customWidth="1"/>
    <col min="3855" max="3855" width="3.42578125" style="53" customWidth="1"/>
    <col min="3856" max="3856" width="13" style="53" customWidth="1"/>
    <col min="3857" max="4099" width="9.42578125" style="53"/>
    <col min="4100" max="4100" width="14.42578125" style="53" customWidth="1"/>
    <col min="4101" max="4101" width="7.5703125" style="53" bestFit="1" customWidth="1"/>
    <col min="4102" max="4102" width="2.42578125" style="53" customWidth="1"/>
    <col min="4103" max="4103" width="9.5703125" style="53" customWidth="1"/>
    <col min="4104" max="4106" width="11.42578125" style="53" customWidth="1"/>
    <col min="4107" max="4107" width="2.42578125" style="53" customWidth="1"/>
    <col min="4108" max="4108" width="11.5703125" style="53" customWidth="1"/>
    <col min="4109" max="4109" width="11" style="53" customWidth="1"/>
    <col min="4110" max="4110" width="11.5703125" style="53" customWidth="1"/>
    <col min="4111" max="4111" width="3.42578125" style="53" customWidth="1"/>
    <col min="4112" max="4112" width="13" style="53" customWidth="1"/>
    <col min="4113" max="4355" width="9.42578125" style="53"/>
    <col min="4356" max="4356" width="14.42578125" style="53" customWidth="1"/>
    <col min="4357" max="4357" width="7.5703125" style="53" bestFit="1" customWidth="1"/>
    <col min="4358" max="4358" width="2.42578125" style="53" customWidth="1"/>
    <col min="4359" max="4359" width="9.5703125" style="53" customWidth="1"/>
    <col min="4360" max="4362" width="11.42578125" style="53" customWidth="1"/>
    <col min="4363" max="4363" width="2.42578125" style="53" customWidth="1"/>
    <col min="4364" max="4364" width="11.5703125" style="53" customWidth="1"/>
    <col min="4365" max="4365" width="11" style="53" customWidth="1"/>
    <col min="4366" max="4366" width="11.5703125" style="53" customWidth="1"/>
    <col min="4367" max="4367" width="3.42578125" style="53" customWidth="1"/>
    <col min="4368" max="4368" width="13" style="53" customWidth="1"/>
    <col min="4369" max="4611" width="9.42578125" style="53"/>
    <col min="4612" max="4612" width="14.42578125" style="53" customWidth="1"/>
    <col min="4613" max="4613" width="7.5703125" style="53" bestFit="1" customWidth="1"/>
    <col min="4614" max="4614" width="2.42578125" style="53" customWidth="1"/>
    <col min="4615" max="4615" width="9.5703125" style="53" customWidth="1"/>
    <col min="4616" max="4618" width="11.42578125" style="53" customWidth="1"/>
    <col min="4619" max="4619" width="2.42578125" style="53" customWidth="1"/>
    <col min="4620" max="4620" width="11.5703125" style="53" customWidth="1"/>
    <col min="4621" max="4621" width="11" style="53" customWidth="1"/>
    <col min="4622" max="4622" width="11.5703125" style="53" customWidth="1"/>
    <col min="4623" max="4623" width="3.42578125" style="53" customWidth="1"/>
    <col min="4624" max="4624" width="13" style="53" customWidth="1"/>
    <col min="4625" max="4867" width="9.42578125" style="53"/>
    <col min="4868" max="4868" width="14.42578125" style="53" customWidth="1"/>
    <col min="4869" max="4869" width="7.5703125" style="53" bestFit="1" customWidth="1"/>
    <col min="4870" max="4870" width="2.42578125" style="53" customWidth="1"/>
    <col min="4871" max="4871" width="9.5703125" style="53" customWidth="1"/>
    <col min="4872" max="4874" width="11.42578125" style="53" customWidth="1"/>
    <col min="4875" max="4875" width="2.42578125" style="53" customWidth="1"/>
    <col min="4876" max="4876" width="11.5703125" style="53" customWidth="1"/>
    <col min="4877" max="4877" width="11" style="53" customWidth="1"/>
    <col min="4878" max="4878" width="11.5703125" style="53" customWidth="1"/>
    <col min="4879" max="4879" width="3.42578125" style="53" customWidth="1"/>
    <col min="4880" max="4880" width="13" style="53" customWidth="1"/>
    <col min="4881" max="5123" width="9.42578125" style="53"/>
    <col min="5124" max="5124" width="14.42578125" style="53" customWidth="1"/>
    <col min="5125" max="5125" width="7.5703125" style="53" bestFit="1" customWidth="1"/>
    <col min="5126" max="5126" width="2.42578125" style="53" customWidth="1"/>
    <col min="5127" max="5127" width="9.5703125" style="53" customWidth="1"/>
    <col min="5128" max="5130" width="11.42578125" style="53" customWidth="1"/>
    <col min="5131" max="5131" width="2.42578125" style="53" customWidth="1"/>
    <col min="5132" max="5132" width="11.5703125" style="53" customWidth="1"/>
    <col min="5133" max="5133" width="11" style="53" customWidth="1"/>
    <col min="5134" max="5134" width="11.5703125" style="53" customWidth="1"/>
    <col min="5135" max="5135" width="3.42578125" style="53" customWidth="1"/>
    <col min="5136" max="5136" width="13" style="53" customWidth="1"/>
    <col min="5137" max="5379" width="9.42578125" style="53"/>
    <col min="5380" max="5380" width="14.42578125" style="53" customWidth="1"/>
    <col min="5381" max="5381" width="7.5703125" style="53" bestFit="1" customWidth="1"/>
    <col min="5382" max="5382" width="2.42578125" style="53" customWidth="1"/>
    <col min="5383" max="5383" width="9.5703125" style="53" customWidth="1"/>
    <col min="5384" max="5386" width="11.42578125" style="53" customWidth="1"/>
    <col min="5387" max="5387" width="2.42578125" style="53" customWidth="1"/>
    <col min="5388" max="5388" width="11.5703125" style="53" customWidth="1"/>
    <col min="5389" max="5389" width="11" style="53" customWidth="1"/>
    <col min="5390" max="5390" width="11.5703125" style="53" customWidth="1"/>
    <col min="5391" max="5391" width="3.42578125" style="53" customWidth="1"/>
    <col min="5392" max="5392" width="13" style="53" customWidth="1"/>
    <col min="5393" max="5635" width="9.42578125" style="53"/>
    <col min="5636" max="5636" width="14.42578125" style="53" customWidth="1"/>
    <col min="5637" max="5637" width="7.5703125" style="53" bestFit="1" customWidth="1"/>
    <col min="5638" max="5638" width="2.42578125" style="53" customWidth="1"/>
    <col min="5639" max="5639" width="9.5703125" style="53" customWidth="1"/>
    <col min="5640" max="5642" width="11.42578125" style="53" customWidth="1"/>
    <col min="5643" max="5643" width="2.42578125" style="53" customWidth="1"/>
    <col min="5644" max="5644" width="11.5703125" style="53" customWidth="1"/>
    <col min="5645" max="5645" width="11" style="53" customWidth="1"/>
    <col min="5646" max="5646" width="11.5703125" style="53" customWidth="1"/>
    <col min="5647" max="5647" width="3.42578125" style="53" customWidth="1"/>
    <col min="5648" max="5648" width="13" style="53" customWidth="1"/>
    <col min="5649" max="5891" width="9.42578125" style="53"/>
    <col min="5892" max="5892" width="14.42578125" style="53" customWidth="1"/>
    <col min="5893" max="5893" width="7.5703125" style="53" bestFit="1" customWidth="1"/>
    <col min="5894" max="5894" width="2.42578125" style="53" customWidth="1"/>
    <col min="5895" max="5895" width="9.5703125" style="53" customWidth="1"/>
    <col min="5896" max="5898" width="11.42578125" style="53" customWidth="1"/>
    <col min="5899" max="5899" width="2.42578125" style="53" customWidth="1"/>
    <col min="5900" max="5900" width="11.5703125" style="53" customWidth="1"/>
    <col min="5901" max="5901" width="11" style="53" customWidth="1"/>
    <col min="5902" max="5902" width="11.5703125" style="53" customWidth="1"/>
    <col min="5903" max="5903" width="3.42578125" style="53" customWidth="1"/>
    <col min="5904" max="5904" width="13" style="53" customWidth="1"/>
    <col min="5905" max="6147" width="9.42578125" style="53"/>
    <col min="6148" max="6148" width="14.42578125" style="53" customWidth="1"/>
    <col min="6149" max="6149" width="7.5703125" style="53" bestFit="1" customWidth="1"/>
    <col min="6150" max="6150" width="2.42578125" style="53" customWidth="1"/>
    <col min="6151" max="6151" width="9.5703125" style="53" customWidth="1"/>
    <col min="6152" max="6154" width="11.42578125" style="53" customWidth="1"/>
    <col min="6155" max="6155" width="2.42578125" style="53" customWidth="1"/>
    <col min="6156" max="6156" width="11.5703125" style="53" customWidth="1"/>
    <col min="6157" max="6157" width="11" style="53" customWidth="1"/>
    <col min="6158" max="6158" width="11.5703125" style="53" customWidth="1"/>
    <col min="6159" max="6159" width="3.42578125" style="53" customWidth="1"/>
    <col min="6160" max="6160" width="13" style="53" customWidth="1"/>
    <col min="6161" max="6403" width="9.42578125" style="53"/>
    <col min="6404" max="6404" width="14.42578125" style="53" customWidth="1"/>
    <col min="6405" max="6405" width="7.5703125" style="53" bestFit="1" customWidth="1"/>
    <col min="6406" max="6406" width="2.42578125" style="53" customWidth="1"/>
    <col min="6407" max="6407" width="9.5703125" style="53" customWidth="1"/>
    <col min="6408" max="6410" width="11.42578125" style="53" customWidth="1"/>
    <col min="6411" max="6411" width="2.42578125" style="53" customWidth="1"/>
    <col min="6412" max="6412" width="11.5703125" style="53" customWidth="1"/>
    <col min="6413" max="6413" width="11" style="53" customWidth="1"/>
    <col min="6414" max="6414" width="11.5703125" style="53" customWidth="1"/>
    <col min="6415" max="6415" width="3.42578125" style="53" customWidth="1"/>
    <col min="6416" max="6416" width="13" style="53" customWidth="1"/>
    <col min="6417" max="6659" width="9.42578125" style="53"/>
    <col min="6660" max="6660" width="14.42578125" style="53" customWidth="1"/>
    <col min="6661" max="6661" width="7.5703125" style="53" bestFit="1" customWidth="1"/>
    <col min="6662" max="6662" width="2.42578125" style="53" customWidth="1"/>
    <col min="6663" max="6663" width="9.5703125" style="53" customWidth="1"/>
    <col min="6664" max="6666" width="11.42578125" style="53" customWidth="1"/>
    <col min="6667" max="6667" width="2.42578125" style="53" customWidth="1"/>
    <col min="6668" max="6668" width="11.5703125" style="53" customWidth="1"/>
    <col min="6669" max="6669" width="11" style="53" customWidth="1"/>
    <col min="6670" max="6670" width="11.5703125" style="53" customWidth="1"/>
    <col min="6671" max="6671" width="3.42578125" style="53" customWidth="1"/>
    <col min="6672" max="6672" width="13" style="53" customWidth="1"/>
    <col min="6673" max="6915" width="9.42578125" style="53"/>
    <col min="6916" max="6916" width="14.42578125" style="53" customWidth="1"/>
    <col min="6917" max="6917" width="7.5703125" style="53" bestFit="1" customWidth="1"/>
    <col min="6918" max="6918" width="2.42578125" style="53" customWidth="1"/>
    <col min="6919" max="6919" width="9.5703125" style="53" customWidth="1"/>
    <col min="6920" max="6922" width="11.42578125" style="53" customWidth="1"/>
    <col min="6923" max="6923" width="2.42578125" style="53" customWidth="1"/>
    <col min="6924" max="6924" width="11.5703125" style="53" customWidth="1"/>
    <col min="6925" max="6925" width="11" style="53" customWidth="1"/>
    <col min="6926" max="6926" width="11.5703125" style="53" customWidth="1"/>
    <col min="6927" max="6927" width="3.42578125" style="53" customWidth="1"/>
    <col min="6928" max="6928" width="13" style="53" customWidth="1"/>
    <col min="6929" max="7171" width="9.42578125" style="53"/>
    <col min="7172" max="7172" width="14.42578125" style="53" customWidth="1"/>
    <col min="7173" max="7173" width="7.5703125" style="53" bestFit="1" customWidth="1"/>
    <col min="7174" max="7174" width="2.42578125" style="53" customWidth="1"/>
    <col min="7175" max="7175" width="9.5703125" style="53" customWidth="1"/>
    <col min="7176" max="7178" width="11.42578125" style="53" customWidth="1"/>
    <col min="7179" max="7179" width="2.42578125" style="53" customWidth="1"/>
    <col min="7180" max="7180" width="11.5703125" style="53" customWidth="1"/>
    <col min="7181" max="7181" width="11" style="53" customWidth="1"/>
    <col min="7182" max="7182" width="11.5703125" style="53" customWidth="1"/>
    <col min="7183" max="7183" width="3.42578125" style="53" customWidth="1"/>
    <col min="7184" max="7184" width="13" style="53" customWidth="1"/>
    <col min="7185" max="7427" width="9.42578125" style="53"/>
    <col min="7428" max="7428" width="14.42578125" style="53" customWidth="1"/>
    <col min="7429" max="7429" width="7.5703125" style="53" bestFit="1" customWidth="1"/>
    <col min="7430" max="7430" width="2.42578125" style="53" customWidth="1"/>
    <col min="7431" max="7431" width="9.5703125" style="53" customWidth="1"/>
    <col min="7432" max="7434" width="11.42578125" style="53" customWidth="1"/>
    <col min="7435" max="7435" width="2.42578125" style="53" customWidth="1"/>
    <col min="7436" max="7436" width="11.5703125" style="53" customWidth="1"/>
    <col min="7437" max="7437" width="11" style="53" customWidth="1"/>
    <col min="7438" max="7438" width="11.5703125" style="53" customWidth="1"/>
    <col min="7439" max="7439" width="3.42578125" style="53" customWidth="1"/>
    <col min="7440" max="7440" width="13" style="53" customWidth="1"/>
    <col min="7441" max="7683" width="9.42578125" style="53"/>
    <col min="7684" max="7684" width="14.42578125" style="53" customWidth="1"/>
    <col min="7685" max="7685" width="7.5703125" style="53" bestFit="1" customWidth="1"/>
    <col min="7686" max="7686" width="2.42578125" style="53" customWidth="1"/>
    <col min="7687" max="7687" width="9.5703125" style="53" customWidth="1"/>
    <col min="7688" max="7690" width="11.42578125" style="53" customWidth="1"/>
    <col min="7691" max="7691" width="2.42578125" style="53" customWidth="1"/>
    <col min="7692" max="7692" width="11.5703125" style="53" customWidth="1"/>
    <col min="7693" max="7693" width="11" style="53" customWidth="1"/>
    <col min="7694" max="7694" width="11.5703125" style="53" customWidth="1"/>
    <col min="7695" max="7695" width="3.42578125" style="53" customWidth="1"/>
    <col min="7696" max="7696" width="13" style="53" customWidth="1"/>
    <col min="7697" max="7939" width="9.42578125" style="53"/>
    <col min="7940" max="7940" width="14.42578125" style="53" customWidth="1"/>
    <col min="7941" max="7941" width="7.5703125" style="53" bestFit="1" customWidth="1"/>
    <col min="7942" max="7942" width="2.42578125" style="53" customWidth="1"/>
    <col min="7943" max="7943" width="9.5703125" style="53" customWidth="1"/>
    <col min="7944" max="7946" width="11.42578125" style="53" customWidth="1"/>
    <col min="7947" max="7947" width="2.42578125" style="53" customWidth="1"/>
    <col min="7948" max="7948" width="11.5703125" style="53" customWidth="1"/>
    <col min="7949" max="7949" width="11" style="53" customWidth="1"/>
    <col min="7950" max="7950" width="11.5703125" style="53" customWidth="1"/>
    <col min="7951" max="7951" width="3.42578125" style="53" customWidth="1"/>
    <col min="7952" max="7952" width="13" style="53" customWidth="1"/>
    <col min="7953" max="8195" width="9.42578125" style="53"/>
    <col min="8196" max="8196" width="14.42578125" style="53" customWidth="1"/>
    <col min="8197" max="8197" width="7.5703125" style="53" bestFit="1" customWidth="1"/>
    <col min="8198" max="8198" width="2.42578125" style="53" customWidth="1"/>
    <col min="8199" max="8199" width="9.5703125" style="53" customWidth="1"/>
    <col min="8200" max="8202" width="11.42578125" style="53" customWidth="1"/>
    <col min="8203" max="8203" width="2.42578125" style="53" customWidth="1"/>
    <col min="8204" max="8204" width="11.5703125" style="53" customWidth="1"/>
    <col min="8205" max="8205" width="11" style="53" customWidth="1"/>
    <col min="8206" max="8206" width="11.5703125" style="53" customWidth="1"/>
    <col min="8207" max="8207" width="3.42578125" style="53" customWidth="1"/>
    <col min="8208" max="8208" width="13" style="53" customWidth="1"/>
    <col min="8209" max="8451" width="9.42578125" style="53"/>
    <col min="8452" max="8452" width="14.42578125" style="53" customWidth="1"/>
    <col min="8453" max="8453" width="7.5703125" style="53" bestFit="1" customWidth="1"/>
    <col min="8454" max="8454" width="2.42578125" style="53" customWidth="1"/>
    <col min="8455" max="8455" width="9.5703125" style="53" customWidth="1"/>
    <col min="8456" max="8458" width="11.42578125" style="53" customWidth="1"/>
    <col min="8459" max="8459" width="2.42578125" style="53" customWidth="1"/>
    <col min="8460" max="8460" width="11.5703125" style="53" customWidth="1"/>
    <col min="8461" max="8461" width="11" style="53" customWidth="1"/>
    <col min="8462" max="8462" width="11.5703125" style="53" customWidth="1"/>
    <col min="8463" max="8463" width="3.42578125" style="53" customWidth="1"/>
    <col min="8464" max="8464" width="13" style="53" customWidth="1"/>
    <col min="8465" max="8707" width="9.42578125" style="53"/>
    <col min="8708" max="8708" width="14.42578125" style="53" customWidth="1"/>
    <col min="8709" max="8709" width="7.5703125" style="53" bestFit="1" customWidth="1"/>
    <col min="8710" max="8710" width="2.42578125" style="53" customWidth="1"/>
    <col min="8711" max="8711" width="9.5703125" style="53" customWidth="1"/>
    <col min="8712" max="8714" width="11.42578125" style="53" customWidth="1"/>
    <col min="8715" max="8715" width="2.42578125" style="53" customWidth="1"/>
    <col min="8716" max="8716" width="11.5703125" style="53" customWidth="1"/>
    <col min="8717" max="8717" width="11" style="53" customWidth="1"/>
    <col min="8718" max="8718" width="11.5703125" style="53" customWidth="1"/>
    <col min="8719" max="8719" width="3.42578125" style="53" customWidth="1"/>
    <col min="8720" max="8720" width="13" style="53" customWidth="1"/>
    <col min="8721" max="8963" width="9.42578125" style="53"/>
    <col min="8964" max="8964" width="14.42578125" style="53" customWidth="1"/>
    <col min="8965" max="8965" width="7.5703125" style="53" bestFit="1" customWidth="1"/>
    <col min="8966" max="8966" width="2.42578125" style="53" customWidth="1"/>
    <col min="8967" max="8967" width="9.5703125" style="53" customWidth="1"/>
    <col min="8968" max="8970" width="11.42578125" style="53" customWidth="1"/>
    <col min="8971" max="8971" width="2.42578125" style="53" customWidth="1"/>
    <col min="8972" max="8972" width="11.5703125" style="53" customWidth="1"/>
    <col min="8973" max="8973" width="11" style="53" customWidth="1"/>
    <col min="8974" max="8974" width="11.5703125" style="53" customWidth="1"/>
    <col min="8975" max="8975" width="3.42578125" style="53" customWidth="1"/>
    <col min="8976" max="8976" width="13" style="53" customWidth="1"/>
    <col min="8977" max="9219" width="9.42578125" style="53"/>
    <col min="9220" max="9220" width="14.42578125" style="53" customWidth="1"/>
    <col min="9221" max="9221" width="7.5703125" style="53" bestFit="1" customWidth="1"/>
    <col min="9222" max="9222" width="2.42578125" style="53" customWidth="1"/>
    <col min="9223" max="9223" width="9.5703125" style="53" customWidth="1"/>
    <col min="9224" max="9226" width="11.42578125" style="53" customWidth="1"/>
    <col min="9227" max="9227" width="2.42578125" style="53" customWidth="1"/>
    <col min="9228" max="9228" width="11.5703125" style="53" customWidth="1"/>
    <col min="9229" max="9229" width="11" style="53" customWidth="1"/>
    <col min="9230" max="9230" width="11.5703125" style="53" customWidth="1"/>
    <col min="9231" max="9231" width="3.42578125" style="53" customWidth="1"/>
    <col min="9232" max="9232" width="13" style="53" customWidth="1"/>
    <col min="9233" max="9475" width="9.42578125" style="53"/>
    <col min="9476" max="9476" width="14.42578125" style="53" customWidth="1"/>
    <col min="9477" max="9477" width="7.5703125" style="53" bestFit="1" customWidth="1"/>
    <col min="9478" max="9478" width="2.42578125" style="53" customWidth="1"/>
    <col min="9479" max="9479" width="9.5703125" style="53" customWidth="1"/>
    <col min="9480" max="9482" width="11.42578125" style="53" customWidth="1"/>
    <col min="9483" max="9483" width="2.42578125" style="53" customWidth="1"/>
    <col min="9484" max="9484" width="11.5703125" style="53" customWidth="1"/>
    <col min="9485" max="9485" width="11" style="53" customWidth="1"/>
    <col min="9486" max="9486" width="11.5703125" style="53" customWidth="1"/>
    <col min="9487" max="9487" width="3.42578125" style="53" customWidth="1"/>
    <col min="9488" max="9488" width="13" style="53" customWidth="1"/>
    <col min="9489" max="9731" width="9.42578125" style="53"/>
    <col min="9732" max="9732" width="14.42578125" style="53" customWidth="1"/>
    <col min="9733" max="9733" width="7.5703125" style="53" bestFit="1" customWidth="1"/>
    <col min="9734" max="9734" width="2.42578125" style="53" customWidth="1"/>
    <col min="9735" max="9735" width="9.5703125" style="53" customWidth="1"/>
    <col min="9736" max="9738" width="11.42578125" style="53" customWidth="1"/>
    <col min="9739" max="9739" width="2.42578125" style="53" customWidth="1"/>
    <col min="9740" max="9740" width="11.5703125" style="53" customWidth="1"/>
    <col min="9741" max="9741" width="11" style="53" customWidth="1"/>
    <col min="9742" max="9742" width="11.5703125" style="53" customWidth="1"/>
    <col min="9743" max="9743" width="3.42578125" style="53" customWidth="1"/>
    <col min="9744" max="9744" width="13" style="53" customWidth="1"/>
    <col min="9745" max="9987" width="9.42578125" style="53"/>
    <col min="9988" max="9988" width="14.42578125" style="53" customWidth="1"/>
    <col min="9989" max="9989" width="7.5703125" style="53" bestFit="1" customWidth="1"/>
    <col min="9990" max="9990" width="2.42578125" style="53" customWidth="1"/>
    <col min="9991" max="9991" width="9.5703125" style="53" customWidth="1"/>
    <col min="9992" max="9994" width="11.42578125" style="53" customWidth="1"/>
    <col min="9995" max="9995" width="2.42578125" style="53" customWidth="1"/>
    <col min="9996" max="9996" width="11.5703125" style="53" customWidth="1"/>
    <col min="9997" max="9997" width="11" style="53" customWidth="1"/>
    <col min="9998" max="9998" width="11.5703125" style="53" customWidth="1"/>
    <col min="9999" max="9999" width="3.42578125" style="53" customWidth="1"/>
    <col min="10000" max="10000" width="13" style="53" customWidth="1"/>
    <col min="10001" max="10243" width="9.42578125" style="53"/>
    <col min="10244" max="10244" width="14.42578125" style="53" customWidth="1"/>
    <col min="10245" max="10245" width="7.5703125" style="53" bestFit="1" customWidth="1"/>
    <col min="10246" max="10246" width="2.42578125" style="53" customWidth="1"/>
    <col min="10247" max="10247" width="9.5703125" style="53" customWidth="1"/>
    <col min="10248" max="10250" width="11.42578125" style="53" customWidth="1"/>
    <col min="10251" max="10251" width="2.42578125" style="53" customWidth="1"/>
    <col min="10252" max="10252" width="11.5703125" style="53" customWidth="1"/>
    <col min="10253" max="10253" width="11" style="53" customWidth="1"/>
    <col min="10254" max="10254" width="11.5703125" style="53" customWidth="1"/>
    <col min="10255" max="10255" width="3.42578125" style="53" customWidth="1"/>
    <col min="10256" max="10256" width="13" style="53" customWidth="1"/>
    <col min="10257" max="10499" width="9.42578125" style="53"/>
    <col min="10500" max="10500" width="14.42578125" style="53" customWidth="1"/>
    <col min="10501" max="10501" width="7.5703125" style="53" bestFit="1" customWidth="1"/>
    <col min="10502" max="10502" width="2.42578125" style="53" customWidth="1"/>
    <col min="10503" max="10503" width="9.5703125" style="53" customWidth="1"/>
    <col min="10504" max="10506" width="11.42578125" style="53" customWidth="1"/>
    <col min="10507" max="10507" width="2.42578125" style="53" customWidth="1"/>
    <col min="10508" max="10508" width="11.5703125" style="53" customWidth="1"/>
    <col min="10509" max="10509" width="11" style="53" customWidth="1"/>
    <col min="10510" max="10510" width="11.5703125" style="53" customWidth="1"/>
    <col min="10511" max="10511" width="3.42578125" style="53" customWidth="1"/>
    <col min="10512" max="10512" width="13" style="53" customWidth="1"/>
    <col min="10513" max="10755" width="9.42578125" style="53"/>
    <col min="10756" max="10756" width="14.42578125" style="53" customWidth="1"/>
    <col min="10757" max="10757" width="7.5703125" style="53" bestFit="1" customWidth="1"/>
    <col min="10758" max="10758" width="2.42578125" style="53" customWidth="1"/>
    <col min="10759" max="10759" width="9.5703125" style="53" customWidth="1"/>
    <col min="10760" max="10762" width="11.42578125" style="53" customWidth="1"/>
    <col min="10763" max="10763" width="2.42578125" style="53" customWidth="1"/>
    <col min="10764" max="10764" width="11.5703125" style="53" customWidth="1"/>
    <col min="10765" max="10765" width="11" style="53" customWidth="1"/>
    <col min="10766" max="10766" width="11.5703125" style="53" customWidth="1"/>
    <col min="10767" max="10767" width="3.42578125" style="53" customWidth="1"/>
    <col min="10768" max="10768" width="13" style="53" customWidth="1"/>
    <col min="10769" max="11011" width="9.42578125" style="53"/>
    <col min="11012" max="11012" width="14.42578125" style="53" customWidth="1"/>
    <col min="11013" max="11013" width="7.5703125" style="53" bestFit="1" customWidth="1"/>
    <col min="11014" max="11014" width="2.42578125" style="53" customWidth="1"/>
    <col min="11015" max="11015" width="9.5703125" style="53" customWidth="1"/>
    <col min="11016" max="11018" width="11.42578125" style="53" customWidth="1"/>
    <col min="11019" max="11019" width="2.42578125" style="53" customWidth="1"/>
    <col min="11020" max="11020" width="11.5703125" style="53" customWidth="1"/>
    <col min="11021" max="11021" width="11" style="53" customWidth="1"/>
    <col min="11022" max="11022" width="11.5703125" style="53" customWidth="1"/>
    <col min="11023" max="11023" width="3.42578125" style="53" customWidth="1"/>
    <col min="11024" max="11024" width="13" style="53" customWidth="1"/>
    <col min="11025" max="11267" width="9.42578125" style="53"/>
    <col min="11268" max="11268" width="14.42578125" style="53" customWidth="1"/>
    <col min="11269" max="11269" width="7.5703125" style="53" bestFit="1" customWidth="1"/>
    <col min="11270" max="11270" width="2.42578125" style="53" customWidth="1"/>
    <col min="11271" max="11271" width="9.5703125" style="53" customWidth="1"/>
    <col min="11272" max="11274" width="11.42578125" style="53" customWidth="1"/>
    <col min="11275" max="11275" width="2.42578125" style="53" customWidth="1"/>
    <col min="11276" max="11276" width="11.5703125" style="53" customWidth="1"/>
    <col min="11277" max="11277" width="11" style="53" customWidth="1"/>
    <col min="11278" max="11278" width="11.5703125" style="53" customWidth="1"/>
    <col min="11279" max="11279" width="3.42578125" style="53" customWidth="1"/>
    <col min="11280" max="11280" width="13" style="53" customWidth="1"/>
    <col min="11281" max="11523" width="9.42578125" style="53"/>
    <col min="11524" max="11524" width="14.42578125" style="53" customWidth="1"/>
    <col min="11525" max="11525" width="7.5703125" style="53" bestFit="1" customWidth="1"/>
    <col min="11526" max="11526" width="2.42578125" style="53" customWidth="1"/>
    <col min="11527" max="11527" width="9.5703125" style="53" customWidth="1"/>
    <col min="11528" max="11530" width="11.42578125" style="53" customWidth="1"/>
    <col min="11531" max="11531" width="2.42578125" style="53" customWidth="1"/>
    <col min="11532" max="11532" width="11.5703125" style="53" customWidth="1"/>
    <col min="11533" max="11533" width="11" style="53" customWidth="1"/>
    <col min="11534" max="11534" width="11.5703125" style="53" customWidth="1"/>
    <col min="11535" max="11535" width="3.42578125" style="53" customWidth="1"/>
    <col min="11536" max="11536" width="13" style="53" customWidth="1"/>
    <col min="11537" max="11779" width="9.42578125" style="53"/>
    <col min="11780" max="11780" width="14.42578125" style="53" customWidth="1"/>
    <col min="11781" max="11781" width="7.5703125" style="53" bestFit="1" customWidth="1"/>
    <col min="11782" max="11782" width="2.42578125" style="53" customWidth="1"/>
    <col min="11783" max="11783" width="9.5703125" style="53" customWidth="1"/>
    <col min="11784" max="11786" width="11.42578125" style="53" customWidth="1"/>
    <col min="11787" max="11787" width="2.42578125" style="53" customWidth="1"/>
    <col min="11788" max="11788" width="11.5703125" style="53" customWidth="1"/>
    <col min="11789" max="11789" width="11" style="53" customWidth="1"/>
    <col min="11790" max="11790" width="11.5703125" style="53" customWidth="1"/>
    <col min="11791" max="11791" width="3.42578125" style="53" customWidth="1"/>
    <col min="11792" max="11792" width="13" style="53" customWidth="1"/>
    <col min="11793" max="12035" width="9.42578125" style="53"/>
    <col min="12036" max="12036" width="14.42578125" style="53" customWidth="1"/>
    <col min="12037" max="12037" width="7.5703125" style="53" bestFit="1" customWidth="1"/>
    <col min="12038" max="12038" width="2.42578125" style="53" customWidth="1"/>
    <col min="12039" max="12039" width="9.5703125" style="53" customWidth="1"/>
    <col min="12040" max="12042" width="11.42578125" style="53" customWidth="1"/>
    <col min="12043" max="12043" width="2.42578125" style="53" customWidth="1"/>
    <col min="12044" max="12044" width="11.5703125" style="53" customWidth="1"/>
    <col min="12045" max="12045" width="11" style="53" customWidth="1"/>
    <col min="12046" max="12046" width="11.5703125" style="53" customWidth="1"/>
    <col min="12047" max="12047" width="3.42578125" style="53" customWidth="1"/>
    <col min="12048" max="12048" width="13" style="53" customWidth="1"/>
    <col min="12049" max="12291" width="9.42578125" style="53"/>
    <col min="12292" max="12292" width="14.42578125" style="53" customWidth="1"/>
    <col min="12293" max="12293" width="7.5703125" style="53" bestFit="1" customWidth="1"/>
    <col min="12294" max="12294" width="2.42578125" style="53" customWidth="1"/>
    <col min="12295" max="12295" width="9.5703125" style="53" customWidth="1"/>
    <col min="12296" max="12298" width="11.42578125" style="53" customWidth="1"/>
    <col min="12299" max="12299" width="2.42578125" style="53" customWidth="1"/>
    <col min="12300" max="12300" width="11.5703125" style="53" customWidth="1"/>
    <col min="12301" max="12301" width="11" style="53" customWidth="1"/>
    <col min="12302" max="12302" width="11.5703125" style="53" customWidth="1"/>
    <col min="12303" max="12303" width="3.42578125" style="53" customWidth="1"/>
    <col min="12304" max="12304" width="13" style="53" customWidth="1"/>
    <col min="12305" max="12547" width="9.42578125" style="53"/>
    <col min="12548" max="12548" width="14.42578125" style="53" customWidth="1"/>
    <col min="12549" max="12549" width="7.5703125" style="53" bestFit="1" customWidth="1"/>
    <col min="12550" max="12550" width="2.42578125" style="53" customWidth="1"/>
    <col min="12551" max="12551" width="9.5703125" style="53" customWidth="1"/>
    <col min="12552" max="12554" width="11.42578125" style="53" customWidth="1"/>
    <col min="12555" max="12555" width="2.42578125" style="53" customWidth="1"/>
    <col min="12556" max="12556" width="11.5703125" style="53" customWidth="1"/>
    <col min="12557" max="12557" width="11" style="53" customWidth="1"/>
    <col min="12558" max="12558" width="11.5703125" style="53" customWidth="1"/>
    <col min="12559" max="12559" width="3.42578125" style="53" customWidth="1"/>
    <col min="12560" max="12560" width="13" style="53" customWidth="1"/>
    <col min="12561" max="12803" width="9.42578125" style="53"/>
    <col min="12804" max="12804" width="14.42578125" style="53" customWidth="1"/>
    <col min="12805" max="12805" width="7.5703125" style="53" bestFit="1" customWidth="1"/>
    <col min="12806" max="12806" width="2.42578125" style="53" customWidth="1"/>
    <col min="12807" max="12807" width="9.5703125" style="53" customWidth="1"/>
    <col min="12808" max="12810" width="11.42578125" style="53" customWidth="1"/>
    <col min="12811" max="12811" width="2.42578125" style="53" customWidth="1"/>
    <col min="12812" max="12812" width="11.5703125" style="53" customWidth="1"/>
    <col min="12813" max="12813" width="11" style="53" customWidth="1"/>
    <col min="12814" max="12814" width="11.5703125" style="53" customWidth="1"/>
    <col min="12815" max="12815" width="3.42578125" style="53" customWidth="1"/>
    <col min="12816" max="12816" width="13" style="53" customWidth="1"/>
    <col min="12817" max="13059" width="9.42578125" style="53"/>
    <col min="13060" max="13060" width="14.42578125" style="53" customWidth="1"/>
    <col min="13061" max="13061" width="7.5703125" style="53" bestFit="1" customWidth="1"/>
    <col min="13062" max="13062" width="2.42578125" style="53" customWidth="1"/>
    <col min="13063" max="13063" width="9.5703125" style="53" customWidth="1"/>
    <col min="13064" max="13066" width="11.42578125" style="53" customWidth="1"/>
    <col min="13067" max="13067" width="2.42578125" style="53" customWidth="1"/>
    <col min="13068" max="13068" width="11.5703125" style="53" customWidth="1"/>
    <col min="13069" max="13069" width="11" style="53" customWidth="1"/>
    <col min="13070" max="13070" width="11.5703125" style="53" customWidth="1"/>
    <col min="13071" max="13071" width="3.42578125" style="53" customWidth="1"/>
    <col min="13072" max="13072" width="13" style="53" customWidth="1"/>
    <col min="13073" max="13315" width="9.42578125" style="53"/>
    <col min="13316" max="13316" width="14.42578125" style="53" customWidth="1"/>
    <col min="13317" max="13317" width="7.5703125" style="53" bestFit="1" customWidth="1"/>
    <col min="13318" max="13318" width="2.42578125" style="53" customWidth="1"/>
    <col min="13319" max="13319" width="9.5703125" style="53" customWidth="1"/>
    <col min="13320" max="13322" width="11.42578125" style="53" customWidth="1"/>
    <col min="13323" max="13323" width="2.42578125" style="53" customWidth="1"/>
    <col min="13324" max="13324" width="11.5703125" style="53" customWidth="1"/>
    <col min="13325" max="13325" width="11" style="53" customWidth="1"/>
    <col min="13326" max="13326" width="11.5703125" style="53" customWidth="1"/>
    <col min="13327" max="13327" width="3.42578125" style="53" customWidth="1"/>
    <col min="13328" max="13328" width="13" style="53" customWidth="1"/>
    <col min="13329" max="13571" width="9.42578125" style="53"/>
    <col min="13572" max="13572" width="14.42578125" style="53" customWidth="1"/>
    <col min="13573" max="13573" width="7.5703125" style="53" bestFit="1" customWidth="1"/>
    <col min="13574" max="13574" width="2.42578125" style="53" customWidth="1"/>
    <col min="13575" max="13575" width="9.5703125" style="53" customWidth="1"/>
    <col min="13576" max="13578" width="11.42578125" style="53" customWidth="1"/>
    <col min="13579" max="13579" width="2.42578125" style="53" customWidth="1"/>
    <col min="13580" max="13580" width="11.5703125" style="53" customWidth="1"/>
    <col min="13581" max="13581" width="11" style="53" customWidth="1"/>
    <col min="13582" max="13582" width="11.5703125" style="53" customWidth="1"/>
    <col min="13583" max="13583" width="3.42578125" style="53" customWidth="1"/>
    <col min="13584" max="13584" width="13" style="53" customWidth="1"/>
    <col min="13585" max="13827" width="9.42578125" style="53"/>
    <col min="13828" max="13828" width="14.42578125" style="53" customWidth="1"/>
    <col min="13829" max="13829" width="7.5703125" style="53" bestFit="1" customWidth="1"/>
    <col min="13830" max="13830" width="2.42578125" style="53" customWidth="1"/>
    <col min="13831" max="13831" width="9.5703125" style="53" customWidth="1"/>
    <col min="13832" max="13834" width="11.42578125" style="53" customWidth="1"/>
    <col min="13835" max="13835" width="2.42578125" style="53" customWidth="1"/>
    <col min="13836" max="13836" width="11.5703125" style="53" customWidth="1"/>
    <col min="13837" max="13837" width="11" style="53" customWidth="1"/>
    <col min="13838" max="13838" width="11.5703125" style="53" customWidth="1"/>
    <col min="13839" max="13839" width="3.42578125" style="53" customWidth="1"/>
    <col min="13840" max="13840" width="13" style="53" customWidth="1"/>
    <col min="13841" max="14083" width="9.42578125" style="53"/>
    <col min="14084" max="14084" width="14.42578125" style="53" customWidth="1"/>
    <col min="14085" max="14085" width="7.5703125" style="53" bestFit="1" customWidth="1"/>
    <col min="14086" max="14086" width="2.42578125" style="53" customWidth="1"/>
    <col min="14087" max="14087" width="9.5703125" style="53" customWidth="1"/>
    <col min="14088" max="14090" width="11.42578125" style="53" customWidth="1"/>
    <col min="14091" max="14091" width="2.42578125" style="53" customWidth="1"/>
    <col min="14092" max="14092" width="11.5703125" style="53" customWidth="1"/>
    <col min="14093" max="14093" width="11" style="53" customWidth="1"/>
    <col min="14094" max="14094" width="11.5703125" style="53" customWidth="1"/>
    <col min="14095" max="14095" width="3.42578125" style="53" customWidth="1"/>
    <col min="14096" max="14096" width="13" style="53" customWidth="1"/>
    <col min="14097" max="14339" width="9.42578125" style="53"/>
    <col min="14340" max="14340" width="14.42578125" style="53" customWidth="1"/>
    <col min="14341" max="14341" width="7.5703125" style="53" bestFit="1" customWidth="1"/>
    <col min="14342" max="14342" width="2.42578125" style="53" customWidth="1"/>
    <col min="14343" max="14343" width="9.5703125" style="53" customWidth="1"/>
    <col min="14344" max="14346" width="11.42578125" style="53" customWidth="1"/>
    <col min="14347" max="14347" width="2.42578125" style="53" customWidth="1"/>
    <col min="14348" max="14348" width="11.5703125" style="53" customWidth="1"/>
    <col min="14349" max="14349" width="11" style="53" customWidth="1"/>
    <col min="14350" max="14350" width="11.5703125" style="53" customWidth="1"/>
    <col min="14351" max="14351" width="3.42578125" style="53" customWidth="1"/>
    <col min="14352" max="14352" width="13" style="53" customWidth="1"/>
    <col min="14353" max="14595" width="9.42578125" style="53"/>
    <col min="14596" max="14596" width="14.42578125" style="53" customWidth="1"/>
    <col min="14597" max="14597" width="7.5703125" style="53" bestFit="1" customWidth="1"/>
    <col min="14598" max="14598" width="2.42578125" style="53" customWidth="1"/>
    <col min="14599" max="14599" width="9.5703125" style="53" customWidth="1"/>
    <col min="14600" max="14602" width="11.42578125" style="53" customWidth="1"/>
    <col min="14603" max="14603" width="2.42578125" style="53" customWidth="1"/>
    <col min="14604" max="14604" width="11.5703125" style="53" customWidth="1"/>
    <col min="14605" max="14605" width="11" style="53" customWidth="1"/>
    <col min="14606" max="14606" width="11.5703125" style="53" customWidth="1"/>
    <col min="14607" max="14607" width="3.42578125" style="53" customWidth="1"/>
    <col min="14608" max="14608" width="13" style="53" customWidth="1"/>
    <col min="14609" max="14851" width="9.42578125" style="53"/>
    <col min="14852" max="14852" width="14.42578125" style="53" customWidth="1"/>
    <col min="14853" max="14853" width="7.5703125" style="53" bestFit="1" customWidth="1"/>
    <col min="14854" max="14854" width="2.42578125" style="53" customWidth="1"/>
    <col min="14855" max="14855" width="9.5703125" style="53" customWidth="1"/>
    <col min="14856" max="14858" width="11.42578125" style="53" customWidth="1"/>
    <col min="14859" max="14859" width="2.42578125" style="53" customWidth="1"/>
    <col min="14860" max="14860" width="11.5703125" style="53" customWidth="1"/>
    <col min="14861" max="14861" width="11" style="53" customWidth="1"/>
    <col min="14862" max="14862" width="11.5703125" style="53" customWidth="1"/>
    <col min="14863" max="14863" width="3.42578125" style="53" customWidth="1"/>
    <col min="14864" max="14864" width="13" style="53" customWidth="1"/>
    <col min="14865" max="15107" width="9.42578125" style="53"/>
    <col min="15108" max="15108" width="14.42578125" style="53" customWidth="1"/>
    <col min="15109" max="15109" width="7.5703125" style="53" bestFit="1" customWidth="1"/>
    <col min="15110" max="15110" width="2.42578125" style="53" customWidth="1"/>
    <col min="15111" max="15111" width="9.5703125" style="53" customWidth="1"/>
    <col min="15112" max="15114" width="11.42578125" style="53" customWidth="1"/>
    <col min="15115" max="15115" width="2.42578125" style="53" customWidth="1"/>
    <col min="15116" max="15116" width="11.5703125" style="53" customWidth="1"/>
    <col min="15117" max="15117" width="11" style="53" customWidth="1"/>
    <col min="15118" max="15118" width="11.5703125" style="53" customWidth="1"/>
    <col min="15119" max="15119" width="3.42578125" style="53" customWidth="1"/>
    <col min="15120" max="15120" width="13" style="53" customWidth="1"/>
    <col min="15121" max="15363" width="9.42578125" style="53"/>
    <col min="15364" max="15364" width="14.42578125" style="53" customWidth="1"/>
    <col min="15365" max="15365" width="7.5703125" style="53" bestFit="1" customWidth="1"/>
    <col min="15366" max="15366" width="2.42578125" style="53" customWidth="1"/>
    <col min="15367" max="15367" width="9.5703125" style="53" customWidth="1"/>
    <col min="15368" max="15370" width="11.42578125" style="53" customWidth="1"/>
    <col min="15371" max="15371" width="2.42578125" style="53" customWidth="1"/>
    <col min="15372" max="15372" width="11.5703125" style="53" customWidth="1"/>
    <col min="15373" max="15373" width="11" style="53" customWidth="1"/>
    <col min="15374" max="15374" width="11.5703125" style="53" customWidth="1"/>
    <col min="15375" max="15375" width="3.42578125" style="53" customWidth="1"/>
    <col min="15376" max="15376" width="13" style="53" customWidth="1"/>
    <col min="15377" max="15619" width="9.42578125" style="53"/>
    <col min="15620" max="15620" width="14.42578125" style="53" customWidth="1"/>
    <col min="15621" max="15621" width="7.5703125" style="53" bestFit="1" customWidth="1"/>
    <col min="15622" max="15622" width="2.42578125" style="53" customWidth="1"/>
    <col min="15623" max="15623" width="9.5703125" style="53" customWidth="1"/>
    <col min="15624" max="15626" width="11.42578125" style="53" customWidth="1"/>
    <col min="15627" max="15627" width="2.42578125" style="53" customWidth="1"/>
    <col min="15628" max="15628" width="11.5703125" style="53" customWidth="1"/>
    <col min="15629" max="15629" width="11" style="53" customWidth="1"/>
    <col min="15630" max="15630" width="11.5703125" style="53" customWidth="1"/>
    <col min="15631" max="15631" width="3.42578125" style="53" customWidth="1"/>
    <col min="15632" max="15632" width="13" style="53" customWidth="1"/>
    <col min="15633" max="15875" width="9.42578125" style="53"/>
    <col min="15876" max="15876" width="14.42578125" style="53" customWidth="1"/>
    <col min="15877" max="15877" width="7.5703125" style="53" bestFit="1" customWidth="1"/>
    <col min="15878" max="15878" width="2.42578125" style="53" customWidth="1"/>
    <col min="15879" max="15879" width="9.5703125" style="53" customWidth="1"/>
    <col min="15880" max="15882" width="11.42578125" style="53" customWidth="1"/>
    <col min="15883" max="15883" width="2.42578125" style="53" customWidth="1"/>
    <col min="15884" max="15884" width="11.5703125" style="53" customWidth="1"/>
    <col min="15885" max="15885" width="11" style="53" customWidth="1"/>
    <col min="15886" max="15886" width="11.5703125" style="53" customWidth="1"/>
    <col min="15887" max="15887" width="3.42578125" style="53" customWidth="1"/>
    <col min="15888" max="15888" width="13" style="53" customWidth="1"/>
    <col min="15889" max="16131" width="9.42578125" style="53"/>
    <col min="16132" max="16132" width="14.42578125" style="53" customWidth="1"/>
    <col min="16133" max="16133" width="7.5703125" style="53" bestFit="1" customWidth="1"/>
    <col min="16134" max="16134" width="2.42578125" style="53" customWidth="1"/>
    <col min="16135" max="16135" width="9.5703125" style="53" customWidth="1"/>
    <col min="16136" max="16138" width="11.42578125" style="53" customWidth="1"/>
    <col min="16139" max="16139" width="2.42578125" style="53" customWidth="1"/>
    <col min="16140" max="16140" width="11.5703125" style="53" customWidth="1"/>
    <col min="16141" max="16141" width="11" style="53" customWidth="1"/>
    <col min="16142" max="16142" width="11.5703125" style="53" customWidth="1"/>
    <col min="16143" max="16143" width="3.42578125" style="53" customWidth="1"/>
    <col min="16144" max="16144" width="13" style="53" customWidth="1"/>
    <col min="16145" max="16374" width="9.42578125" style="53"/>
    <col min="16375" max="16384" width="9.42578125" style="53" customWidth="1"/>
  </cols>
  <sheetData>
    <row r="1" spans="1:20" ht="18" x14ac:dyDescent="0.2">
      <c r="A1" s="49" t="s">
        <v>302</v>
      </c>
      <c r="B1" s="82"/>
      <c r="C1" s="55"/>
      <c r="D1" s="55"/>
      <c r="E1" s="55"/>
      <c r="F1" s="55"/>
      <c r="G1" s="55"/>
      <c r="H1" s="55"/>
      <c r="I1" s="55"/>
      <c r="J1" s="55"/>
      <c r="K1" s="55"/>
      <c r="L1" s="55"/>
      <c r="M1" s="55"/>
      <c r="N1" s="55"/>
      <c r="O1" s="55"/>
      <c r="P1" s="55"/>
    </row>
    <row r="2" spans="1:20" x14ac:dyDescent="0.2">
      <c r="A2" s="81"/>
      <c r="B2" s="82"/>
      <c r="C2" s="55"/>
      <c r="D2" s="55"/>
      <c r="E2" s="55"/>
      <c r="F2" s="55"/>
      <c r="G2" s="55"/>
      <c r="H2" s="55"/>
      <c r="I2" s="55"/>
      <c r="J2" s="55"/>
      <c r="K2" s="55"/>
      <c r="L2" s="55"/>
      <c r="M2" s="55"/>
      <c r="N2" s="55"/>
      <c r="O2" s="55"/>
      <c r="P2" s="55"/>
    </row>
    <row r="3" spans="1:20" x14ac:dyDescent="0.2">
      <c r="A3" s="85" t="s">
        <v>477</v>
      </c>
      <c r="B3" s="86"/>
      <c r="C3" s="55"/>
      <c r="D3" s="55"/>
      <c r="E3" s="55"/>
      <c r="F3" s="55"/>
      <c r="G3" s="55"/>
      <c r="H3" s="55"/>
      <c r="I3" s="55"/>
      <c r="J3" s="55"/>
      <c r="K3" s="55"/>
      <c r="L3" s="55"/>
      <c r="M3" s="55"/>
      <c r="N3" s="55"/>
      <c r="O3" s="55"/>
      <c r="P3" s="55"/>
    </row>
    <row r="4" spans="1:20" ht="13.5" thickBot="1" x14ac:dyDescent="0.25">
      <c r="A4" s="166"/>
      <c r="B4" s="167"/>
      <c r="C4" s="168"/>
      <c r="D4" s="168"/>
      <c r="E4" s="168"/>
      <c r="F4" s="168"/>
      <c r="G4" s="168"/>
      <c r="H4" s="168"/>
      <c r="I4" s="168"/>
      <c r="J4" s="168"/>
      <c r="K4" s="168"/>
      <c r="L4" s="168"/>
      <c r="M4" s="168"/>
      <c r="N4" s="168"/>
      <c r="O4" s="168"/>
      <c r="P4" s="168"/>
      <c r="Q4" s="168"/>
      <c r="R4" s="168"/>
      <c r="S4" s="168"/>
      <c r="T4" s="168"/>
    </row>
    <row r="5" spans="1:20" s="97" customFormat="1" ht="13.9" customHeight="1" x14ac:dyDescent="0.2">
      <c r="A5" s="221"/>
      <c r="B5" s="221"/>
      <c r="C5" s="635" t="s">
        <v>438</v>
      </c>
      <c r="D5" s="635"/>
      <c r="E5" s="635"/>
      <c r="F5" s="635"/>
      <c r="G5" s="635"/>
      <c r="H5" s="635"/>
      <c r="I5" s="635" t="s">
        <v>439</v>
      </c>
      <c r="J5" s="635"/>
      <c r="K5" s="635"/>
      <c r="L5" s="635"/>
      <c r="M5" s="636" t="s">
        <v>440</v>
      </c>
      <c r="N5" s="636"/>
      <c r="O5" s="636"/>
      <c r="P5" s="636"/>
      <c r="Q5" s="636"/>
      <c r="R5" s="634" t="s">
        <v>549</v>
      </c>
      <c r="S5" s="634"/>
      <c r="T5" s="634"/>
    </row>
    <row r="6" spans="1:20" s="97" customFormat="1" ht="15.6" customHeight="1" x14ac:dyDescent="0.2">
      <c r="A6" s="198"/>
      <c r="B6" s="198"/>
      <c r="C6" s="621"/>
      <c r="D6" s="621"/>
      <c r="E6" s="621"/>
      <c r="F6" s="621"/>
      <c r="G6" s="621"/>
      <c r="H6" s="621"/>
      <c r="I6" s="621"/>
      <c r="J6" s="621"/>
      <c r="K6" s="621"/>
      <c r="L6" s="621"/>
      <c r="M6" s="621"/>
      <c r="N6" s="621"/>
      <c r="O6" s="621"/>
      <c r="P6" s="621"/>
      <c r="Q6" s="621"/>
      <c r="R6" s="620"/>
      <c r="S6" s="622" t="s">
        <v>550</v>
      </c>
      <c r="T6" s="622"/>
    </row>
    <row r="7" spans="1:20" s="97" customFormat="1" ht="63.75" x14ac:dyDescent="0.2">
      <c r="A7" s="198" t="s">
        <v>13</v>
      </c>
      <c r="B7" s="198" t="s">
        <v>21</v>
      </c>
      <c r="C7" s="152" t="s">
        <v>313</v>
      </c>
      <c r="D7" s="152" t="s">
        <v>322</v>
      </c>
      <c r="E7" s="152" t="s">
        <v>300</v>
      </c>
      <c r="F7" s="152" t="s">
        <v>286</v>
      </c>
      <c r="G7" s="152" t="s">
        <v>98</v>
      </c>
      <c r="H7" s="152" t="s">
        <v>436</v>
      </c>
      <c r="I7" s="152" t="s">
        <v>322</v>
      </c>
      <c r="J7" s="152" t="s">
        <v>286</v>
      </c>
      <c r="K7" s="152" t="s">
        <v>98</v>
      </c>
      <c r="L7" s="152" t="s">
        <v>436</v>
      </c>
      <c r="M7" s="152" t="s">
        <v>117</v>
      </c>
      <c r="N7" s="401" t="s">
        <v>118</v>
      </c>
      <c r="O7" s="152" t="s">
        <v>447</v>
      </c>
      <c r="P7" s="152" t="s">
        <v>552</v>
      </c>
      <c r="Q7" s="152" t="s">
        <v>550</v>
      </c>
      <c r="R7" s="152" t="s">
        <v>553</v>
      </c>
      <c r="S7" s="152" t="s">
        <v>551</v>
      </c>
      <c r="T7" s="152" t="s">
        <v>266</v>
      </c>
    </row>
    <row r="8" spans="1:20" s="97" customFormat="1" x14ac:dyDescent="0.2">
      <c r="A8" s="203" t="s">
        <v>162</v>
      </c>
      <c r="B8" s="178" t="s">
        <v>326</v>
      </c>
      <c r="C8" s="332">
        <v>803828</v>
      </c>
      <c r="D8" s="186">
        <v>761583</v>
      </c>
      <c r="E8" s="333" t="s">
        <v>12</v>
      </c>
      <c r="F8" s="333" t="s">
        <v>12</v>
      </c>
      <c r="G8" s="333" t="s">
        <v>12</v>
      </c>
      <c r="H8" s="333" t="s">
        <v>12</v>
      </c>
      <c r="I8" s="333" t="s">
        <v>12</v>
      </c>
      <c r="J8" s="333" t="s">
        <v>12</v>
      </c>
      <c r="K8" s="333" t="s">
        <v>12</v>
      </c>
      <c r="L8" s="333"/>
      <c r="M8" s="185" t="s">
        <v>15</v>
      </c>
      <c r="N8" s="185" t="s">
        <v>15</v>
      </c>
      <c r="O8" s="185" t="s">
        <v>15</v>
      </c>
      <c r="P8" s="185" t="s">
        <v>15</v>
      </c>
      <c r="Q8" s="185" t="s">
        <v>15</v>
      </c>
      <c r="R8" s="185" t="s">
        <v>15</v>
      </c>
      <c r="S8" s="185" t="s">
        <v>15</v>
      </c>
      <c r="T8" s="185" t="s">
        <v>15</v>
      </c>
    </row>
    <row r="9" spans="1:20" s="97" customFormat="1" x14ac:dyDescent="0.2">
      <c r="A9" s="203" t="s">
        <v>46</v>
      </c>
      <c r="B9" s="198" t="s">
        <v>326</v>
      </c>
      <c r="C9" s="332">
        <v>764697</v>
      </c>
      <c r="D9" s="186">
        <v>748890</v>
      </c>
      <c r="E9" s="333" t="s">
        <v>12</v>
      </c>
      <c r="F9" s="333" t="s">
        <v>12</v>
      </c>
      <c r="G9" s="333" t="s">
        <v>12</v>
      </c>
      <c r="H9" s="333" t="s">
        <v>12</v>
      </c>
      <c r="I9" s="333" t="s">
        <v>12</v>
      </c>
      <c r="J9" s="333" t="s">
        <v>12</v>
      </c>
      <c r="K9" s="333" t="s">
        <v>12</v>
      </c>
      <c r="L9" s="333"/>
      <c r="M9" s="185"/>
      <c r="N9" s="185"/>
      <c r="O9" s="185"/>
      <c r="P9" s="185"/>
      <c r="Q9" s="185"/>
      <c r="R9" s="185"/>
      <c r="S9" s="185"/>
      <c r="T9" s="185"/>
    </row>
    <row r="10" spans="1:20" s="97" customFormat="1" x14ac:dyDescent="0.2">
      <c r="A10" s="179" t="s">
        <v>45</v>
      </c>
      <c r="B10" s="178" t="s">
        <v>326</v>
      </c>
      <c r="C10" s="332">
        <v>811848</v>
      </c>
      <c r="D10" s="186">
        <v>798033</v>
      </c>
      <c r="E10" s="333" t="s">
        <v>12</v>
      </c>
      <c r="F10" s="333" t="s">
        <v>12</v>
      </c>
      <c r="G10" s="333" t="s">
        <v>12</v>
      </c>
      <c r="H10" s="333" t="s">
        <v>12</v>
      </c>
      <c r="I10" s="333" t="s">
        <v>12</v>
      </c>
      <c r="J10" s="333" t="s">
        <v>12</v>
      </c>
      <c r="K10" s="333" t="s">
        <v>12</v>
      </c>
      <c r="L10" s="333"/>
      <c r="M10" s="185" t="s">
        <v>15</v>
      </c>
      <c r="N10" s="185" t="s">
        <v>15</v>
      </c>
      <c r="O10" s="185" t="s">
        <v>15</v>
      </c>
      <c r="P10" s="185" t="s">
        <v>15</v>
      </c>
      <c r="Q10" s="185" t="s">
        <v>15</v>
      </c>
      <c r="R10" s="185" t="s">
        <v>15</v>
      </c>
      <c r="S10" s="185" t="s">
        <v>15</v>
      </c>
      <c r="T10" s="185" t="s">
        <v>15</v>
      </c>
    </row>
    <row r="11" spans="1:20" s="97" customFormat="1" x14ac:dyDescent="0.2">
      <c r="A11" s="179" t="s">
        <v>44</v>
      </c>
      <c r="B11" s="178" t="s">
        <v>326</v>
      </c>
      <c r="C11" s="332">
        <v>709769</v>
      </c>
      <c r="D11" s="186">
        <v>756569</v>
      </c>
      <c r="E11" s="333" t="s">
        <v>12</v>
      </c>
      <c r="F11" s="333" t="s">
        <v>12</v>
      </c>
      <c r="G11" s="333" t="s">
        <v>12</v>
      </c>
      <c r="H11" s="333" t="s">
        <v>12</v>
      </c>
      <c r="I11" s="333" t="s">
        <v>12</v>
      </c>
      <c r="J11" s="333" t="s">
        <v>12</v>
      </c>
      <c r="K11" s="333" t="s">
        <v>12</v>
      </c>
      <c r="L11" s="333"/>
      <c r="M11" s="185" t="s">
        <v>15</v>
      </c>
      <c r="N11" s="185" t="s">
        <v>15</v>
      </c>
      <c r="O11" s="185" t="s">
        <v>15</v>
      </c>
      <c r="P11" s="185" t="s">
        <v>15</v>
      </c>
      <c r="Q11" s="185" t="s">
        <v>15</v>
      </c>
      <c r="R11" s="185" t="s">
        <v>15</v>
      </c>
      <c r="S11" s="185" t="s">
        <v>15</v>
      </c>
      <c r="T11" s="185" t="s">
        <v>15</v>
      </c>
    </row>
    <row r="12" spans="1:20" s="97" customFormat="1" x14ac:dyDescent="0.2">
      <c r="A12" s="179" t="s">
        <v>43</v>
      </c>
      <c r="B12" s="178" t="s">
        <v>326</v>
      </c>
      <c r="C12" s="332">
        <v>654267</v>
      </c>
      <c r="D12" s="186">
        <v>715837</v>
      </c>
      <c r="E12" s="333" t="s">
        <v>12</v>
      </c>
      <c r="F12" s="333" t="s">
        <v>12</v>
      </c>
      <c r="G12" s="333" t="s">
        <v>12</v>
      </c>
      <c r="H12" s="333" t="s">
        <v>12</v>
      </c>
      <c r="I12" s="333" t="s">
        <v>12</v>
      </c>
      <c r="J12" s="333" t="s">
        <v>12</v>
      </c>
      <c r="K12" s="333" t="s">
        <v>12</v>
      </c>
      <c r="L12" s="333"/>
      <c r="M12" s="185" t="s">
        <v>15</v>
      </c>
      <c r="N12" s="185" t="s">
        <v>15</v>
      </c>
      <c r="O12" s="185" t="s">
        <v>15</v>
      </c>
      <c r="P12" s="185" t="s">
        <v>15</v>
      </c>
      <c r="Q12" s="185" t="s">
        <v>15</v>
      </c>
      <c r="R12" s="185" t="s">
        <v>15</v>
      </c>
      <c r="S12" s="185" t="s">
        <v>15</v>
      </c>
      <c r="T12" s="185" t="s">
        <v>15</v>
      </c>
    </row>
    <row r="13" spans="1:20" s="97" customFormat="1" x14ac:dyDescent="0.2">
      <c r="A13" s="179" t="s">
        <v>42</v>
      </c>
      <c r="B13" s="178" t="s">
        <v>326</v>
      </c>
      <c r="C13" s="332">
        <v>783455</v>
      </c>
      <c r="D13" s="186">
        <v>786522</v>
      </c>
      <c r="E13" s="333" t="s">
        <v>12</v>
      </c>
      <c r="F13" s="333" t="s">
        <v>12</v>
      </c>
      <c r="G13" s="333" t="s">
        <v>12</v>
      </c>
      <c r="H13" s="333" t="s">
        <v>12</v>
      </c>
      <c r="I13" s="333" t="s">
        <v>12</v>
      </c>
      <c r="J13" s="333" t="s">
        <v>12</v>
      </c>
      <c r="K13" s="333" t="s">
        <v>12</v>
      </c>
      <c r="L13" s="333"/>
      <c r="M13" s="185" t="s">
        <v>15</v>
      </c>
      <c r="N13" s="185" t="s">
        <v>15</v>
      </c>
      <c r="O13" s="185" t="s">
        <v>15</v>
      </c>
      <c r="P13" s="185" t="s">
        <v>15</v>
      </c>
      <c r="Q13" s="185" t="s">
        <v>15</v>
      </c>
      <c r="R13" s="185" t="s">
        <v>15</v>
      </c>
      <c r="S13" s="185" t="s">
        <v>15</v>
      </c>
      <c r="T13" s="185" t="s">
        <v>15</v>
      </c>
    </row>
    <row r="14" spans="1:20" s="16" customFormat="1" x14ac:dyDescent="0.2">
      <c r="A14" s="140" t="s">
        <v>368</v>
      </c>
      <c r="B14" s="178" t="s">
        <v>326</v>
      </c>
      <c r="C14" s="332">
        <v>851023</v>
      </c>
      <c r="D14" s="186">
        <v>876071</v>
      </c>
      <c r="E14" s="333" t="s">
        <v>12</v>
      </c>
      <c r="F14" s="333" t="s">
        <v>12</v>
      </c>
      <c r="G14" s="333">
        <v>22757.5</v>
      </c>
      <c r="H14" s="474">
        <v>13612</v>
      </c>
      <c r="I14" s="333" t="s">
        <v>12</v>
      </c>
      <c r="J14" s="333" t="s">
        <v>12</v>
      </c>
      <c r="K14" s="333">
        <v>4013.84</v>
      </c>
      <c r="L14" s="333">
        <v>6508.0309999999999</v>
      </c>
      <c r="M14" s="103">
        <v>191444</v>
      </c>
      <c r="N14" s="103">
        <v>157723</v>
      </c>
      <c r="O14" s="185" t="s">
        <v>15</v>
      </c>
      <c r="P14" s="185" t="s">
        <v>15</v>
      </c>
      <c r="Q14" s="185" t="s">
        <v>15</v>
      </c>
      <c r="R14" s="185" t="s">
        <v>15</v>
      </c>
      <c r="S14" s="185" t="s">
        <v>15</v>
      </c>
      <c r="T14" s="185" t="s">
        <v>15</v>
      </c>
    </row>
    <row r="15" spans="1:20" s="16" customFormat="1" x14ac:dyDescent="0.2">
      <c r="A15" s="140" t="s">
        <v>369</v>
      </c>
      <c r="B15" s="180" t="s">
        <v>326</v>
      </c>
      <c r="C15" s="332">
        <v>807459</v>
      </c>
      <c r="D15" s="186">
        <v>735436</v>
      </c>
      <c r="E15" s="333" t="s">
        <v>12</v>
      </c>
      <c r="F15" s="333" t="s">
        <v>12</v>
      </c>
      <c r="G15" s="333">
        <v>22665</v>
      </c>
      <c r="H15" s="474">
        <v>13468</v>
      </c>
      <c r="I15" s="333" t="s">
        <v>12</v>
      </c>
      <c r="J15" s="333" t="s">
        <v>12</v>
      </c>
      <c r="K15" s="333">
        <v>4555.9690000000001</v>
      </c>
      <c r="L15" s="333">
        <v>6546.8329999999996</v>
      </c>
      <c r="M15" s="103">
        <v>173190</v>
      </c>
      <c r="N15" s="103">
        <v>144869</v>
      </c>
      <c r="O15" s="185" t="s">
        <v>15</v>
      </c>
      <c r="P15" s="185" t="s">
        <v>15</v>
      </c>
      <c r="Q15" s="185" t="s">
        <v>15</v>
      </c>
      <c r="R15" s="185" t="s">
        <v>15</v>
      </c>
      <c r="S15" s="185" t="s">
        <v>15</v>
      </c>
      <c r="T15" s="185" t="s">
        <v>15</v>
      </c>
    </row>
    <row r="16" spans="1:20" s="16" customFormat="1" x14ac:dyDescent="0.2">
      <c r="A16" s="140" t="s">
        <v>370</v>
      </c>
      <c r="B16" s="180" t="s">
        <v>326</v>
      </c>
      <c r="C16" s="332">
        <v>886862</v>
      </c>
      <c r="D16" s="186">
        <v>756446</v>
      </c>
      <c r="E16" s="334">
        <v>33842</v>
      </c>
      <c r="F16" s="333" t="s">
        <v>12</v>
      </c>
      <c r="G16" s="334">
        <v>24152</v>
      </c>
      <c r="H16" s="117">
        <v>13364</v>
      </c>
      <c r="I16" s="334" t="s">
        <v>12</v>
      </c>
      <c r="J16" s="334" t="s">
        <v>12</v>
      </c>
      <c r="K16" s="334">
        <v>5432.9319999999998</v>
      </c>
      <c r="L16" s="334">
        <v>6697.94</v>
      </c>
      <c r="M16" s="103">
        <v>183438</v>
      </c>
      <c r="N16" s="103">
        <v>152661</v>
      </c>
      <c r="O16" s="331">
        <v>153257</v>
      </c>
      <c r="P16" s="331">
        <v>147257</v>
      </c>
      <c r="Q16" s="331">
        <v>6000</v>
      </c>
      <c r="R16" s="305">
        <v>698372.5639999999</v>
      </c>
      <c r="S16" s="400">
        <v>128764.31</v>
      </c>
      <c r="T16" s="305">
        <v>4015.4830000000002</v>
      </c>
    </row>
    <row r="17" spans="1:20" s="16" customFormat="1" x14ac:dyDescent="0.2">
      <c r="A17" s="140" t="s">
        <v>362</v>
      </c>
      <c r="B17" s="181" t="s">
        <v>326</v>
      </c>
      <c r="C17" s="332">
        <v>933815</v>
      </c>
      <c r="D17" s="186">
        <v>905948</v>
      </c>
      <c r="E17" s="334">
        <v>31831</v>
      </c>
      <c r="F17" s="333" t="s">
        <v>12</v>
      </c>
      <c r="G17" s="334">
        <v>27137</v>
      </c>
      <c r="H17" s="117">
        <v>14235</v>
      </c>
      <c r="I17" s="334">
        <v>255820.10894135002</v>
      </c>
      <c r="J17" s="334" t="s">
        <v>12</v>
      </c>
      <c r="K17" s="334">
        <v>6150.8360000000002</v>
      </c>
      <c r="L17" s="334">
        <v>7233.5469999999996</v>
      </c>
      <c r="M17" s="103">
        <v>203329</v>
      </c>
      <c r="N17" s="103">
        <v>168408</v>
      </c>
      <c r="O17" s="331">
        <v>137601</v>
      </c>
      <c r="P17" s="331">
        <v>132744</v>
      </c>
      <c r="Q17" s="331">
        <v>4857</v>
      </c>
      <c r="R17" s="305">
        <v>634240.83199999994</v>
      </c>
      <c r="S17" s="400">
        <v>129889.374</v>
      </c>
      <c r="T17" s="305">
        <v>3453.0210000000002</v>
      </c>
    </row>
    <row r="18" spans="1:20" s="91" customFormat="1" x14ac:dyDescent="0.2">
      <c r="A18" s="140" t="s">
        <v>363</v>
      </c>
      <c r="B18" s="181" t="s">
        <v>326</v>
      </c>
      <c r="C18" s="332">
        <v>785436</v>
      </c>
      <c r="D18" s="186">
        <v>812921</v>
      </c>
      <c r="E18" s="334">
        <v>29625</v>
      </c>
      <c r="F18" s="333" t="s">
        <v>12</v>
      </c>
      <c r="G18" s="334">
        <v>26387</v>
      </c>
      <c r="H18" s="117">
        <v>14019</v>
      </c>
      <c r="I18" s="334">
        <v>255596.98242686328</v>
      </c>
      <c r="J18" s="334" t="s">
        <v>12</v>
      </c>
      <c r="K18" s="334">
        <v>6276.5680000000002</v>
      </c>
      <c r="L18" s="334">
        <v>6996.643</v>
      </c>
      <c r="M18" s="103">
        <v>187592</v>
      </c>
      <c r="N18" s="103">
        <v>153615</v>
      </c>
      <c r="O18" s="331">
        <v>129410</v>
      </c>
      <c r="P18" s="331">
        <v>124735</v>
      </c>
      <c r="Q18" s="331">
        <v>4675</v>
      </c>
      <c r="R18" s="305">
        <v>653359.19100000011</v>
      </c>
      <c r="S18" s="94">
        <v>133731.57</v>
      </c>
      <c r="T18" s="305">
        <v>2500.3910000000001</v>
      </c>
    </row>
    <row r="19" spans="1:20" s="91" customFormat="1" x14ac:dyDescent="0.2">
      <c r="A19" s="140" t="s">
        <v>364</v>
      </c>
      <c r="B19" s="181" t="s">
        <v>326</v>
      </c>
      <c r="C19" s="332">
        <v>679767</v>
      </c>
      <c r="D19" s="186">
        <v>674059</v>
      </c>
      <c r="E19" s="335">
        <v>33752</v>
      </c>
      <c r="F19" s="333" t="s">
        <v>12</v>
      </c>
      <c r="G19" s="335">
        <v>31336</v>
      </c>
      <c r="H19" s="151">
        <v>14622</v>
      </c>
      <c r="I19" s="335">
        <v>217702.33259102001</v>
      </c>
      <c r="J19" s="335" t="s">
        <v>12</v>
      </c>
      <c r="K19" s="335">
        <v>7796.0450000000001</v>
      </c>
      <c r="L19" s="335">
        <v>6905.576</v>
      </c>
      <c r="M19" s="103">
        <v>176377</v>
      </c>
      <c r="N19" s="103">
        <v>148294</v>
      </c>
      <c r="O19" s="331">
        <v>137972</v>
      </c>
      <c r="P19" s="331">
        <v>133725</v>
      </c>
      <c r="Q19" s="331">
        <v>4247</v>
      </c>
      <c r="R19" s="215">
        <v>713036.99399999995</v>
      </c>
      <c r="S19" s="94">
        <v>144696.43599999999</v>
      </c>
      <c r="T19" s="215">
        <v>2420.4560000000001</v>
      </c>
    </row>
    <row r="20" spans="1:20" s="91" customFormat="1" x14ac:dyDescent="0.2">
      <c r="A20" s="140" t="s">
        <v>365</v>
      </c>
      <c r="B20" s="181" t="s">
        <v>326</v>
      </c>
      <c r="C20" s="332">
        <v>573746</v>
      </c>
      <c r="D20" s="186">
        <v>599931</v>
      </c>
      <c r="E20" s="335">
        <v>33575</v>
      </c>
      <c r="F20" s="333" t="s">
        <v>12</v>
      </c>
      <c r="G20" s="335">
        <v>30664.5</v>
      </c>
      <c r="H20" s="151">
        <v>13983</v>
      </c>
      <c r="I20" s="335">
        <v>188750.46306827699</v>
      </c>
      <c r="J20" s="335" t="s">
        <v>12</v>
      </c>
      <c r="K20" s="335">
        <v>8053.7809999999999</v>
      </c>
      <c r="L20" s="335">
        <v>6267.6689999999999</v>
      </c>
      <c r="M20" s="103">
        <v>191135</v>
      </c>
      <c r="N20" s="103">
        <v>150535</v>
      </c>
      <c r="O20" s="331">
        <v>137043</v>
      </c>
      <c r="P20" s="331">
        <v>133011</v>
      </c>
      <c r="Q20" s="331">
        <v>4032</v>
      </c>
      <c r="R20" s="558">
        <v>766819.60899999994</v>
      </c>
      <c r="S20" s="94">
        <v>140363.79199999999</v>
      </c>
      <c r="T20" s="558">
        <v>2294.3829999999998</v>
      </c>
    </row>
    <row r="21" spans="1:20" s="16" customFormat="1" x14ac:dyDescent="0.2">
      <c r="A21" s="140" t="s">
        <v>366</v>
      </c>
      <c r="B21" s="182" t="s">
        <v>326</v>
      </c>
      <c r="C21" s="332">
        <v>173587</v>
      </c>
      <c r="D21" s="186">
        <v>316173</v>
      </c>
      <c r="E21" s="187">
        <v>44860</v>
      </c>
      <c r="F21" s="333" t="s">
        <v>12</v>
      </c>
      <c r="G21" s="333">
        <v>13390</v>
      </c>
      <c r="H21" s="474">
        <v>9632</v>
      </c>
      <c r="I21" s="333">
        <v>134374.11296</v>
      </c>
      <c r="J21" s="16" t="s">
        <v>12</v>
      </c>
      <c r="K21" s="333">
        <v>3193.71</v>
      </c>
      <c r="L21" s="333">
        <v>4273.0410000000002</v>
      </c>
      <c r="M21" s="103">
        <v>117551</v>
      </c>
      <c r="N21" s="103">
        <v>108593</v>
      </c>
      <c r="O21" s="331">
        <v>147565</v>
      </c>
      <c r="P21" s="331">
        <v>143581</v>
      </c>
      <c r="Q21" s="331">
        <v>3984</v>
      </c>
      <c r="R21" s="558">
        <v>799809.79399999999</v>
      </c>
      <c r="S21" s="400">
        <v>126634.93700000001</v>
      </c>
      <c r="T21" s="558">
        <v>1970.5039999999999</v>
      </c>
    </row>
    <row r="22" spans="1:20" s="192" customFormat="1" x14ac:dyDescent="0.2">
      <c r="A22" s="179" t="s">
        <v>357</v>
      </c>
      <c r="B22" s="182" t="s">
        <v>326</v>
      </c>
      <c r="C22" s="332">
        <v>171602</v>
      </c>
      <c r="D22" s="186">
        <v>194477</v>
      </c>
      <c r="E22" s="187">
        <v>46745</v>
      </c>
      <c r="F22" s="187">
        <v>44591</v>
      </c>
      <c r="G22" s="333">
        <v>15077.5</v>
      </c>
      <c r="H22" s="474">
        <v>7824</v>
      </c>
      <c r="I22" s="333">
        <v>106898.63338000001</v>
      </c>
      <c r="J22" s="333">
        <v>4351.5370800000001</v>
      </c>
      <c r="K22" s="333">
        <v>3696.6379999999999</v>
      </c>
      <c r="L22" s="333">
        <v>3127.4140000000002</v>
      </c>
      <c r="M22" s="103">
        <v>107798</v>
      </c>
      <c r="N22" s="103">
        <v>92881</v>
      </c>
      <c r="O22" s="331">
        <v>119154</v>
      </c>
      <c r="P22" s="331">
        <v>115191</v>
      </c>
      <c r="Q22" s="331">
        <v>3963</v>
      </c>
      <c r="R22" s="559">
        <v>694881.94799999997</v>
      </c>
      <c r="S22" s="400">
        <v>125257.429</v>
      </c>
      <c r="T22" s="559">
        <v>1978.1130000000001</v>
      </c>
    </row>
    <row r="23" spans="1:20" s="192" customFormat="1" x14ac:dyDescent="0.2">
      <c r="A23" s="179" t="s">
        <v>367</v>
      </c>
      <c r="B23" s="182"/>
      <c r="C23" s="332">
        <v>157967</v>
      </c>
      <c r="D23" s="186">
        <v>166848</v>
      </c>
      <c r="E23" s="187">
        <v>38730</v>
      </c>
      <c r="F23" s="187">
        <v>41455</v>
      </c>
      <c r="G23" s="333">
        <v>13348</v>
      </c>
      <c r="H23" s="474">
        <v>8661</v>
      </c>
      <c r="I23" s="333">
        <v>97767.851249999992</v>
      </c>
      <c r="J23" s="333">
        <v>3605.3777700000001</v>
      </c>
      <c r="K23" s="333">
        <v>3268.2669999999998</v>
      </c>
      <c r="L23" s="333">
        <v>3521.2620000000002</v>
      </c>
      <c r="M23" s="103">
        <v>111152</v>
      </c>
      <c r="N23" s="103">
        <v>100787</v>
      </c>
      <c r="O23" s="331">
        <v>94895</v>
      </c>
      <c r="P23" s="331">
        <v>91351</v>
      </c>
      <c r="Q23" s="331">
        <v>3544</v>
      </c>
      <c r="R23" s="559">
        <v>578602.55200000003</v>
      </c>
      <c r="S23" s="400">
        <v>130497.326</v>
      </c>
      <c r="T23" s="559">
        <v>2605.306</v>
      </c>
    </row>
    <row r="24" spans="1:20" s="16" customFormat="1" x14ac:dyDescent="0.2">
      <c r="A24" s="183" t="s">
        <v>326</v>
      </c>
      <c r="B24" s="178" t="s">
        <v>326</v>
      </c>
      <c r="C24" s="187"/>
      <c r="D24" s="187"/>
      <c r="E24" s="186"/>
      <c r="F24" s="186"/>
      <c r="G24" s="187"/>
      <c r="H24" s="151"/>
      <c r="I24" s="187"/>
      <c r="J24" s="187"/>
      <c r="K24" s="187"/>
      <c r="L24" s="187"/>
      <c r="M24" s="103"/>
      <c r="N24" s="103"/>
      <c r="O24" s="331"/>
      <c r="P24" s="331"/>
      <c r="Q24" s="331"/>
      <c r="R24" s="559"/>
      <c r="S24" s="400"/>
      <c r="T24" s="559"/>
    </row>
    <row r="25" spans="1:20" s="16" customFormat="1" x14ac:dyDescent="0.2">
      <c r="A25" s="184" t="s">
        <v>327</v>
      </c>
      <c r="B25" s="45" t="s">
        <v>354</v>
      </c>
      <c r="C25" s="332">
        <v>171391</v>
      </c>
      <c r="D25" s="186">
        <v>174696</v>
      </c>
      <c r="E25" s="113" t="s">
        <v>15</v>
      </c>
      <c r="F25" s="113" t="s">
        <v>15</v>
      </c>
      <c r="G25" s="113">
        <v>7768</v>
      </c>
      <c r="H25" s="474">
        <v>3448</v>
      </c>
      <c r="I25" s="346">
        <v>57089.317812432993</v>
      </c>
      <c r="J25" s="113" t="s">
        <v>15</v>
      </c>
      <c r="K25" s="346">
        <v>1915.134</v>
      </c>
      <c r="L25" s="346">
        <v>1695.7539999999999</v>
      </c>
      <c r="M25" s="94">
        <v>42787</v>
      </c>
      <c r="N25" s="94">
        <v>34872</v>
      </c>
      <c r="O25" s="331">
        <v>31236</v>
      </c>
      <c r="P25" s="331">
        <v>30304</v>
      </c>
      <c r="Q25" s="331">
        <v>932</v>
      </c>
      <c r="R25" s="559">
        <v>167418.14500000002</v>
      </c>
      <c r="S25" s="400">
        <v>33571.313000000002</v>
      </c>
      <c r="T25" s="559">
        <v>519.84199999999998</v>
      </c>
    </row>
    <row r="26" spans="1:20" s="16" customFormat="1" x14ac:dyDescent="0.2">
      <c r="A26" s="177" t="s">
        <v>326</v>
      </c>
      <c r="B26" s="195" t="s">
        <v>355</v>
      </c>
      <c r="C26" s="332">
        <v>177172</v>
      </c>
      <c r="D26" s="186">
        <v>166319</v>
      </c>
      <c r="E26" s="113" t="s">
        <v>15</v>
      </c>
      <c r="F26" s="113" t="s">
        <v>15</v>
      </c>
      <c r="G26" s="113">
        <v>8220</v>
      </c>
      <c r="H26" s="474">
        <v>3727</v>
      </c>
      <c r="I26" s="346">
        <v>54043.424752966996</v>
      </c>
      <c r="J26" s="113" t="s">
        <v>15</v>
      </c>
      <c r="K26" s="346">
        <v>2049.4989999999998</v>
      </c>
      <c r="L26" s="346">
        <v>1766.808</v>
      </c>
      <c r="M26" s="94">
        <v>45622</v>
      </c>
      <c r="N26" s="94">
        <v>37579</v>
      </c>
      <c r="O26" s="331">
        <v>36794</v>
      </c>
      <c r="P26" s="331">
        <v>35770</v>
      </c>
      <c r="Q26" s="331">
        <v>1024</v>
      </c>
      <c r="R26" s="559">
        <v>177438.96900000001</v>
      </c>
      <c r="S26" s="400">
        <v>31885.824000000001</v>
      </c>
      <c r="T26" s="559">
        <v>631.29200000000003</v>
      </c>
    </row>
    <row r="27" spans="1:20" s="16" customFormat="1" x14ac:dyDescent="0.2">
      <c r="A27" s="177" t="s">
        <v>326</v>
      </c>
      <c r="B27" s="195" t="s">
        <v>356</v>
      </c>
      <c r="C27" s="332">
        <v>155334</v>
      </c>
      <c r="D27" s="186">
        <v>161151</v>
      </c>
      <c r="E27" s="113" t="s">
        <v>15</v>
      </c>
      <c r="F27" s="113" t="s">
        <v>15</v>
      </c>
      <c r="G27" s="113">
        <v>7364</v>
      </c>
      <c r="H27" s="474">
        <v>3624</v>
      </c>
      <c r="I27" s="346">
        <v>51989.217802629995</v>
      </c>
      <c r="J27" s="113" t="s">
        <v>15</v>
      </c>
      <c r="K27" s="346">
        <v>1829.579</v>
      </c>
      <c r="L27" s="346">
        <v>1690.5519999999999</v>
      </c>
      <c r="M27" s="94">
        <v>43406</v>
      </c>
      <c r="N27" s="94">
        <v>37533</v>
      </c>
      <c r="O27" s="331">
        <v>34147</v>
      </c>
      <c r="P27" s="331">
        <v>33006</v>
      </c>
      <c r="Q27" s="331">
        <v>1141</v>
      </c>
      <c r="R27" s="559">
        <v>174189.42300000001</v>
      </c>
      <c r="S27" s="400">
        <v>35418.131999999998</v>
      </c>
      <c r="T27" s="559">
        <v>695.72900000000004</v>
      </c>
    </row>
    <row r="28" spans="1:20" s="192" customFormat="1" x14ac:dyDescent="0.2">
      <c r="A28" s="192" t="s">
        <v>326</v>
      </c>
      <c r="B28" s="195" t="s">
        <v>358</v>
      </c>
      <c r="C28" s="332">
        <v>175870</v>
      </c>
      <c r="D28" s="186">
        <v>171893</v>
      </c>
      <c r="E28" s="113" t="s">
        <v>15</v>
      </c>
      <c r="F28" s="113" t="s">
        <v>15</v>
      </c>
      <c r="G28" s="113">
        <v>7984</v>
      </c>
      <c r="H28" s="474">
        <v>3823</v>
      </c>
      <c r="I28" s="346">
        <v>54580.372222990001</v>
      </c>
      <c r="J28" s="113" t="s">
        <v>15</v>
      </c>
      <c r="K28" s="346">
        <v>2001.8330000000001</v>
      </c>
      <c r="L28" s="346">
        <v>1752.462</v>
      </c>
      <c r="M28" s="94">
        <v>44562</v>
      </c>
      <c r="N28" s="94">
        <v>38310</v>
      </c>
      <c r="O28" s="331">
        <v>35795</v>
      </c>
      <c r="P28" s="331">
        <v>34645</v>
      </c>
      <c r="Q28" s="331">
        <v>1150</v>
      </c>
      <c r="R28" s="559">
        <v>193990.459</v>
      </c>
      <c r="S28" s="400">
        <v>43821.167000000001</v>
      </c>
      <c r="T28" s="559">
        <v>573.59199999999998</v>
      </c>
    </row>
    <row r="29" spans="1:20" s="199" customFormat="1" ht="27" customHeight="1" x14ac:dyDescent="0.2">
      <c r="A29" s="129" t="s">
        <v>28</v>
      </c>
      <c r="B29" s="155" t="s">
        <v>354</v>
      </c>
      <c r="C29" s="332">
        <v>154346</v>
      </c>
      <c r="D29" s="186">
        <v>156043</v>
      </c>
      <c r="E29" s="113" t="s">
        <v>15</v>
      </c>
      <c r="F29" s="113" t="s">
        <v>15</v>
      </c>
      <c r="G29" s="474">
        <v>7381.5</v>
      </c>
      <c r="H29" s="474">
        <v>3728</v>
      </c>
      <c r="I29" s="542">
        <v>49309.330344540009</v>
      </c>
      <c r="J29" s="474" t="s">
        <v>15</v>
      </c>
      <c r="K29" s="542">
        <v>1850.9159999999999</v>
      </c>
      <c r="L29" s="542">
        <v>1703.365</v>
      </c>
      <c r="M29" s="94">
        <v>43543</v>
      </c>
      <c r="N29" s="94">
        <v>36143</v>
      </c>
      <c r="O29" s="331">
        <v>34459</v>
      </c>
      <c r="P29" s="331">
        <v>33343</v>
      </c>
      <c r="Q29" s="331">
        <v>1116</v>
      </c>
      <c r="R29" s="560">
        <v>189832.17799999999</v>
      </c>
      <c r="S29" s="561">
        <v>41854.972000000002</v>
      </c>
      <c r="T29" s="560">
        <v>758.05</v>
      </c>
    </row>
    <row r="30" spans="1:20" s="16" customFormat="1" x14ac:dyDescent="0.2">
      <c r="A30" s="177" t="s">
        <v>326</v>
      </c>
      <c r="B30" s="195" t="s">
        <v>355</v>
      </c>
      <c r="C30" s="332">
        <v>153812</v>
      </c>
      <c r="D30" s="186">
        <v>154320</v>
      </c>
      <c r="E30" s="113" t="s">
        <v>15</v>
      </c>
      <c r="F30" s="113" t="s">
        <v>15</v>
      </c>
      <c r="G30" s="474">
        <v>7332.5</v>
      </c>
      <c r="H30" s="474">
        <v>3576</v>
      </c>
      <c r="I30" s="542">
        <v>48070.522745629991</v>
      </c>
      <c r="J30" s="474" t="s">
        <v>15</v>
      </c>
      <c r="K30" s="542">
        <v>1883.866</v>
      </c>
      <c r="L30" s="542">
        <v>1592.471</v>
      </c>
      <c r="M30" s="94">
        <v>45517</v>
      </c>
      <c r="N30" s="94">
        <v>37796</v>
      </c>
      <c r="O30" s="331">
        <v>32878</v>
      </c>
      <c r="P30" s="331">
        <v>31888</v>
      </c>
      <c r="Q30" s="331">
        <v>990</v>
      </c>
      <c r="R30" s="559">
        <v>186456.75200000001</v>
      </c>
      <c r="S30" s="400">
        <v>35908.055999999997</v>
      </c>
      <c r="T30" s="559">
        <v>514.53200000000004</v>
      </c>
    </row>
    <row r="31" spans="1:20" s="59" customFormat="1" x14ac:dyDescent="0.2">
      <c r="A31" s="177" t="s">
        <v>326</v>
      </c>
      <c r="B31" s="195" t="s">
        <v>356</v>
      </c>
      <c r="C31" s="332">
        <v>131104</v>
      </c>
      <c r="D31" s="186">
        <v>144987</v>
      </c>
      <c r="E31" s="113" t="s">
        <v>15</v>
      </c>
      <c r="F31" s="113" t="s">
        <v>15</v>
      </c>
      <c r="G31" s="474">
        <v>6684</v>
      </c>
      <c r="H31" s="474">
        <v>3425</v>
      </c>
      <c r="I31" s="542">
        <v>45357.243596289998</v>
      </c>
      <c r="J31" s="474" t="s">
        <v>15</v>
      </c>
      <c r="K31" s="542">
        <v>1725.373</v>
      </c>
      <c r="L31" s="542">
        <v>1546.6379999999999</v>
      </c>
      <c r="M31" s="94">
        <v>44278</v>
      </c>
      <c r="N31" s="94">
        <v>36460</v>
      </c>
      <c r="O31" s="331">
        <v>34685</v>
      </c>
      <c r="P31" s="331">
        <v>33659</v>
      </c>
      <c r="Q31" s="331">
        <v>1026</v>
      </c>
      <c r="R31" s="560">
        <v>196094.13700000002</v>
      </c>
      <c r="S31" s="561">
        <v>34807.152999999998</v>
      </c>
      <c r="T31" s="560">
        <v>645.43200000000002</v>
      </c>
    </row>
    <row r="32" spans="1:20" s="199" customFormat="1" x14ac:dyDescent="0.2">
      <c r="A32" s="192" t="s">
        <v>326</v>
      </c>
      <c r="B32" s="195" t="s">
        <v>358</v>
      </c>
      <c r="C32" s="332">
        <v>134484</v>
      </c>
      <c r="D32" s="186">
        <v>144581</v>
      </c>
      <c r="E32" s="113" t="s">
        <v>15</v>
      </c>
      <c r="F32" s="113" t="s">
        <v>15</v>
      </c>
      <c r="G32" s="474">
        <v>9266.5</v>
      </c>
      <c r="H32" s="474">
        <v>3254</v>
      </c>
      <c r="I32" s="542">
        <v>46013.366381816988</v>
      </c>
      <c r="J32" s="474" t="s">
        <v>15</v>
      </c>
      <c r="K32" s="542">
        <v>2593.6260000000002</v>
      </c>
      <c r="L32" s="542">
        <v>1425.1949999999999</v>
      </c>
      <c r="M32" s="94">
        <v>57797</v>
      </c>
      <c r="N32" s="94">
        <v>40136</v>
      </c>
      <c r="O32" s="331">
        <v>35021</v>
      </c>
      <c r="P32" s="331">
        <v>34121</v>
      </c>
      <c r="Q32" s="331">
        <v>900</v>
      </c>
      <c r="R32" s="560">
        <v>194436.54300000001</v>
      </c>
      <c r="S32" s="561">
        <v>27793.61</v>
      </c>
      <c r="T32" s="560">
        <v>376.36900000000003</v>
      </c>
    </row>
    <row r="33" spans="1:20" s="199" customFormat="1" ht="27" customHeight="1" x14ac:dyDescent="0.2">
      <c r="A33" s="130" t="s">
        <v>27</v>
      </c>
      <c r="B33" s="155" t="s">
        <v>354</v>
      </c>
      <c r="C33" s="332">
        <v>41418</v>
      </c>
      <c r="D33" s="186">
        <v>107664</v>
      </c>
      <c r="E33" s="346">
        <v>12170</v>
      </c>
      <c r="F33" s="113" t="s">
        <v>15</v>
      </c>
      <c r="G33" s="474">
        <v>3959.5</v>
      </c>
      <c r="H33" s="474">
        <v>3089</v>
      </c>
      <c r="I33" s="542">
        <v>38863.49396</v>
      </c>
      <c r="J33" s="474" t="s">
        <v>15</v>
      </c>
      <c r="K33" s="542">
        <v>958.25199999999995</v>
      </c>
      <c r="L33" s="542">
        <v>1401.38</v>
      </c>
      <c r="M33" s="94">
        <v>35366</v>
      </c>
      <c r="N33" s="94">
        <v>34899</v>
      </c>
      <c r="O33" s="331">
        <v>36465</v>
      </c>
      <c r="P33" s="331">
        <v>35552</v>
      </c>
      <c r="Q33" s="331">
        <v>913</v>
      </c>
      <c r="R33" s="560">
        <v>194516.70899999997</v>
      </c>
      <c r="S33" s="561">
        <v>27899.377</v>
      </c>
      <c r="T33" s="560">
        <v>517.74699999999996</v>
      </c>
    </row>
    <row r="34" spans="1:20" s="59" customFormat="1" x14ac:dyDescent="0.2">
      <c r="A34" s="177" t="s">
        <v>326</v>
      </c>
      <c r="B34" s="195" t="s">
        <v>355</v>
      </c>
      <c r="C34" s="332">
        <v>43921</v>
      </c>
      <c r="D34" s="186">
        <v>81536</v>
      </c>
      <c r="E34" s="346">
        <v>11462</v>
      </c>
      <c r="F34" s="113" t="s">
        <v>15</v>
      </c>
      <c r="G34" s="474">
        <v>3345.5</v>
      </c>
      <c r="H34" s="474">
        <v>2533</v>
      </c>
      <c r="I34" s="542">
        <v>34286.743870000006</v>
      </c>
      <c r="J34" s="474" t="s">
        <v>15</v>
      </c>
      <c r="K34" s="542">
        <v>797.58500000000004</v>
      </c>
      <c r="L34" s="542">
        <v>1128.557</v>
      </c>
      <c r="M34" s="94">
        <v>27241</v>
      </c>
      <c r="N34" s="94">
        <v>25263</v>
      </c>
      <c r="O34" s="331">
        <v>35213</v>
      </c>
      <c r="P34" s="331">
        <v>34203</v>
      </c>
      <c r="Q34" s="331">
        <v>1010</v>
      </c>
      <c r="R34" s="560">
        <v>191195.361</v>
      </c>
      <c r="S34" s="561">
        <v>35617.235999999997</v>
      </c>
      <c r="T34" s="560">
        <v>402.27499999999998</v>
      </c>
    </row>
    <row r="35" spans="1:20" s="16" customFormat="1" x14ac:dyDescent="0.2">
      <c r="A35" s="177" t="s">
        <v>326</v>
      </c>
      <c r="B35" s="195" t="s">
        <v>356</v>
      </c>
      <c r="C35" s="332">
        <v>42128</v>
      </c>
      <c r="D35" s="186">
        <v>65554</v>
      </c>
      <c r="E35" s="346">
        <v>10257</v>
      </c>
      <c r="F35" s="113" t="s">
        <v>15</v>
      </c>
      <c r="G35" s="474">
        <v>2860.5</v>
      </c>
      <c r="H35" s="474">
        <v>2086</v>
      </c>
      <c r="I35" s="542">
        <v>30726.507710000002</v>
      </c>
      <c r="J35" s="474" t="s">
        <v>15</v>
      </c>
      <c r="K35" s="542">
        <v>667.71900000000005</v>
      </c>
      <c r="L35" s="542">
        <v>922.87900000000002</v>
      </c>
      <c r="M35" s="94">
        <v>27581</v>
      </c>
      <c r="N35" s="94">
        <v>23659</v>
      </c>
      <c r="O35" s="331">
        <v>36589</v>
      </c>
      <c r="P35" s="331">
        <v>35648</v>
      </c>
      <c r="Q35" s="331">
        <v>941</v>
      </c>
      <c r="R35" s="559">
        <v>202637.64199999999</v>
      </c>
      <c r="S35" s="400">
        <v>25949.888999999999</v>
      </c>
      <c r="T35" s="559">
        <v>511.62299999999999</v>
      </c>
    </row>
    <row r="36" spans="1:20" s="192" customFormat="1" x14ac:dyDescent="0.2">
      <c r="A36" s="192" t="s">
        <v>326</v>
      </c>
      <c r="B36" s="195" t="s">
        <v>358</v>
      </c>
      <c r="C36" s="332">
        <v>46120</v>
      </c>
      <c r="D36" s="186">
        <v>61419</v>
      </c>
      <c r="E36" s="346">
        <v>10971</v>
      </c>
      <c r="F36" s="113" t="s">
        <v>15</v>
      </c>
      <c r="G36" s="474">
        <v>3224.5</v>
      </c>
      <c r="H36" s="474">
        <v>1924</v>
      </c>
      <c r="I36" s="542">
        <v>30497.367419999999</v>
      </c>
      <c r="J36" s="474" t="s">
        <v>15</v>
      </c>
      <c r="K36" s="542">
        <v>770.15300000000002</v>
      </c>
      <c r="L36" s="542">
        <v>820.22500000000002</v>
      </c>
      <c r="M36" s="94">
        <v>27363</v>
      </c>
      <c r="N36" s="94">
        <v>24772</v>
      </c>
      <c r="O36" s="331">
        <v>39298</v>
      </c>
      <c r="P36" s="331">
        <v>38178</v>
      </c>
      <c r="Q36" s="331">
        <v>1120</v>
      </c>
      <c r="R36" s="559">
        <v>211460.08100000001</v>
      </c>
      <c r="S36" s="400">
        <v>37168.434999999998</v>
      </c>
      <c r="T36" s="559">
        <v>538.86</v>
      </c>
    </row>
    <row r="37" spans="1:20" s="199" customFormat="1" ht="27" customHeight="1" x14ac:dyDescent="0.2">
      <c r="A37" s="199" t="s">
        <v>107</v>
      </c>
      <c r="B37" s="155" t="s">
        <v>354</v>
      </c>
      <c r="C37" s="332">
        <v>41624</v>
      </c>
      <c r="D37" s="186">
        <v>50323</v>
      </c>
      <c r="E37" s="346">
        <v>10771</v>
      </c>
      <c r="F37" s="187">
        <v>12023</v>
      </c>
      <c r="G37" s="474">
        <v>3612.5</v>
      </c>
      <c r="H37" s="474">
        <v>1754</v>
      </c>
      <c r="I37" s="542">
        <v>26522.860319999996</v>
      </c>
      <c r="J37" s="474">
        <v>1148.5881000000002</v>
      </c>
      <c r="K37" s="542">
        <v>865.79399999999998</v>
      </c>
      <c r="L37" s="542">
        <v>722.61400000000003</v>
      </c>
      <c r="M37" s="94">
        <v>26540</v>
      </c>
      <c r="N37" s="94">
        <v>23482</v>
      </c>
      <c r="O37" s="331">
        <v>34231</v>
      </c>
      <c r="P37" s="331">
        <v>33146</v>
      </c>
      <c r="Q37" s="331">
        <v>1085</v>
      </c>
      <c r="R37" s="560">
        <v>195902.52100000001</v>
      </c>
      <c r="S37" s="561">
        <v>31840.863000000001</v>
      </c>
      <c r="T37" s="560">
        <v>397.52600000000001</v>
      </c>
    </row>
    <row r="38" spans="1:20" s="16" customFormat="1" x14ac:dyDescent="0.2">
      <c r="A38" s="177" t="s">
        <v>326</v>
      </c>
      <c r="B38" s="195" t="s">
        <v>355</v>
      </c>
      <c r="C38" s="332">
        <v>43257</v>
      </c>
      <c r="D38" s="186">
        <v>49308</v>
      </c>
      <c r="E38" s="346">
        <v>11420</v>
      </c>
      <c r="F38" s="187">
        <v>11323</v>
      </c>
      <c r="G38" s="474">
        <v>4082</v>
      </c>
      <c r="H38" s="474">
        <v>1921</v>
      </c>
      <c r="I38" s="542">
        <v>26246.597369999996</v>
      </c>
      <c r="J38" s="474">
        <v>1092.6251999999999</v>
      </c>
      <c r="K38" s="542">
        <v>1008.032</v>
      </c>
      <c r="L38" s="542">
        <v>746.90499999999997</v>
      </c>
      <c r="M38" s="94">
        <v>27863</v>
      </c>
      <c r="N38" s="94">
        <v>24076</v>
      </c>
      <c r="O38" s="331">
        <v>30489</v>
      </c>
      <c r="P38" s="331">
        <v>29508</v>
      </c>
      <c r="Q38" s="331">
        <v>981</v>
      </c>
      <c r="R38" s="559">
        <v>176994.68</v>
      </c>
      <c r="S38" s="400">
        <v>27648.896000000001</v>
      </c>
      <c r="T38" s="559">
        <v>478.66300000000001</v>
      </c>
    </row>
    <row r="39" spans="1:20" s="192" customFormat="1" ht="12" customHeight="1" x14ac:dyDescent="0.2">
      <c r="A39" s="192" t="s">
        <v>326</v>
      </c>
      <c r="B39" s="195" t="s">
        <v>356</v>
      </c>
      <c r="C39" s="332">
        <v>42754</v>
      </c>
      <c r="D39" s="186">
        <v>46292</v>
      </c>
      <c r="E39" s="346">
        <v>11404</v>
      </c>
      <c r="F39" s="187">
        <v>10218</v>
      </c>
      <c r="G39" s="474">
        <v>3441.5</v>
      </c>
      <c r="H39" s="474">
        <v>1977</v>
      </c>
      <c r="I39" s="542">
        <v>26298.108769999995</v>
      </c>
      <c r="J39" s="474">
        <v>1015.1341199999999</v>
      </c>
      <c r="K39" s="542">
        <v>849.99699999999996</v>
      </c>
      <c r="L39" s="542">
        <v>773.06500000000005</v>
      </c>
      <c r="M39" s="94">
        <v>26295</v>
      </c>
      <c r="N39" s="94">
        <v>22275</v>
      </c>
      <c r="O39" s="331">
        <v>28236</v>
      </c>
      <c r="P39" s="331">
        <v>27247</v>
      </c>
      <c r="Q39" s="331">
        <v>989</v>
      </c>
      <c r="R39" s="559">
        <v>165413.35999999999</v>
      </c>
      <c r="S39" s="400">
        <v>34993.279999999999</v>
      </c>
      <c r="T39" s="559">
        <v>508.50799999999998</v>
      </c>
    </row>
    <row r="40" spans="1:20" s="192" customFormat="1" ht="12" customHeight="1" x14ac:dyDescent="0.2">
      <c r="A40" s="192" t="s">
        <v>326</v>
      </c>
      <c r="B40" s="195" t="s">
        <v>358</v>
      </c>
      <c r="C40" s="332">
        <v>43967</v>
      </c>
      <c r="D40" s="186">
        <v>48554</v>
      </c>
      <c r="E40" s="346">
        <v>13150</v>
      </c>
      <c r="F40" s="187">
        <v>11027</v>
      </c>
      <c r="G40" s="474">
        <v>3941.5</v>
      </c>
      <c r="H40" s="474">
        <v>2172</v>
      </c>
      <c r="I40" s="542">
        <v>27831.066920000001</v>
      </c>
      <c r="J40" s="474">
        <v>1095.18966</v>
      </c>
      <c r="K40" s="542">
        <v>972.81500000000005</v>
      </c>
      <c r="L40" s="542">
        <v>884.83100000000002</v>
      </c>
      <c r="M40" s="94">
        <v>27100</v>
      </c>
      <c r="N40" s="94">
        <v>23048</v>
      </c>
      <c r="O40" s="331">
        <v>26198</v>
      </c>
      <c r="P40" s="331">
        <v>25290</v>
      </c>
      <c r="Q40" s="331">
        <v>908</v>
      </c>
      <c r="R40" s="559">
        <v>156571.38799999998</v>
      </c>
      <c r="S40" s="400">
        <v>30774.39</v>
      </c>
      <c r="T40" s="559">
        <v>593.41600000000005</v>
      </c>
    </row>
    <row r="41" spans="1:20" s="199" customFormat="1" ht="27" customHeight="1" x14ac:dyDescent="0.2">
      <c r="A41" s="199" t="s">
        <v>298</v>
      </c>
      <c r="B41" s="155" t="s">
        <v>354</v>
      </c>
      <c r="C41" s="332">
        <v>41047</v>
      </c>
      <c r="D41" s="332">
        <v>44547</v>
      </c>
      <c r="E41" s="332">
        <v>9792</v>
      </c>
      <c r="F41" s="332">
        <v>10234</v>
      </c>
      <c r="G41" s="474">
        <v>3543.5</v>
      </c>
      <c r="H41" s="474">
        <v>2222</v>
      </c>
      <c r="I41" s="542">
        <v>26484.624689999997</v>
      </c>
      <c r="J41" s="474">
        <v>889.96941000000004</v>
      </c>
      <c r="K41" s="542">
        <v>870.78599999999994</v>
      </c>
      <c r="L41" s="542">
        <v>922.74699999999996</v>
      </c>
      <c r="M41" s="94">
        <v>26744</v>
      </c>
      <c r="N41" s="94">
        <v>24138</v>
      </c>
      <c r="O41" s="331">
        <v>25759</v>
      </c>
      <c r="P41" s="331">
        <v>24873</v>
      </c>
      <c r="Q41" s="331">
        <v>886</v>
      </c>
      <c r="R41" s="560">
        <v>159654.198</v>
      </c>
      <c r="S41" s="561">
        <v>31067.002</v>
      </c>
      <c r="T41" s="560">
        <v>885.05499999999995</v>
      </c>
    </row>
    <row r="42" spans="1:20" s="192" customFormat="1" x14ac:dyDescent="0.2">
      <c r="A42" s="192" t="s">
        <v>326</v>
      </c>
      <c r="B42" s="195" t="s">
        <v>355</v>
      </c>
      <c r="C42" s="332">
        <v>39985</v>
      </c>
      <c r="D42" s="186">
        <v>41726</v>
      </c>
      <c r="E42" s="346">
        <v>9590</v>
      </c>
      <c r="F42" s="187">
        <v>10206</v>
      </c>
      <c r="G42" s="474">
        <v>3496</v>
      </c>
      <c r="H42" s="474">
        <v>2186</v>
      </c>
      <c r="I42" s="542">
        <v>24007.407939999997</v>
      </c>
      <c r="J42" s="474">
        <v>887.18138999999996</v>
      </c>
      <c r="K42" s="542">
        <v>850.41899999999998</v>
      </c>
      <c r="L42" s="542">
        <v>874.32100000000003</v>
      </c>
      <c r="M42" s="94">
        <v>27774</v>
      </c>
      <c r="N42" s="94">
        <v>26320</v>
      </c>
      <c r="O42" s="331">
        <v>23189</v>
      </c>
      <c r="P42" s="331">
        <v>22287</v>
      </c>
      <c r="Q42" s="331">
        <v>902</v>
      </c>
      <c r="R42" s="559">
        <v>142097.068</v>
      </c>
      <c r="S42" s="400">
        <v>35896.339</v>
      </c>
      <c r="T42" s="559">
        <v>565.99300000000005</v>
      </c>
    </row>
    <row r="43" spans="1:20" s="192" customFormat="1" ht="12" customHeight="1" x14ac:dyDescent="0.2">
      <c r="B43" s="195" t="s">
        <v>356</v>
      </c>
      <c r="C43" s="332">
        <v>38556</v>
      </c>
      <c r="D43" s="186">
        <v>39576</v>
      </c>
      <c r="E43" s="346">
        <v>9001</v>
      </c>
      <c r="F43" s="187">
        <v>9678</v>
      </c>
      <c r="G43" s="474">
        <v>2915</v>
      </c>
      <c r="H43" s="474">
        <v>2130</v>
      </c>
      <c r="I43" s="542">
        <v>23094.171409999999</v>
      </c>
      <c r="J43" s="474">
        <v>842.07627000000002</v>
      </c>
      <c r="K43" s="542">
        <v>714.60199999999998</v>
      </c>
      <c r="L43" s="542">
        <v>867.45500000000004</v>
      </c>
      <c r="M43" s="94">
        <v>27767</v>
      </c>
      <c r="N43" s="94">
        <v>24904</v>
      </c>
      <c r="O43" s="331">
        <v>22408</v>
      </c>
      <c r="P43" s="331">
        <v>21538</v>
      </c>
      <c r="Q43" s="331">
        <v>870</v>
      </c>
      <c r="R43" s="559">
        <v>134629.19399999999</v>
      </c>
      <c r="S43" s="400">
        <v>34257.108</v>
      </c>
      <c r="T43" s="559">
        <v>593.54999999999995</v>
      </c>
    </row>
    <row r="44" spans="1:20" s="192" customFormat="1" ht="12" customHeight="1" x14ac:dyDescent="0.2">
      <c r="B44" s="195" t="s">
        <v>25</v>
      </c>
      <c r="C44" s="332">
        <v>38379</v>
      </c>
      <c r="D44" s="186">
        <v>40999</v>
      </c>
      <c r="E44" s="150">
        <v>10347</v>
      </c>
      <c r="F44" s="187">
        <v>11337</v>
      </c>
      <c r="G44" s="474">
        <v>3393.5</v>
      </c>
      <c r="H44" s="474">
        <v>2123</v>
      </c>
      <c r="I44" s="542">
        <v>24181.647210000003</v>
      </c>
      <c r="J44" s="474">
        <v>986.15069999999992</v>
      </c>
      <c r="K44" s="542">
        <v>832.45899999999995</v>
      </c>
      <c r="L44" s="542">
        <v>856.73900000000003</v>
      </c>
      <c r="M44" s="94">
        <v>28867</v>
      </c>
      <c r="N44" s="94">
        <v>25425</v>
      </c>
      <c r="O44" s="331">
        <v>23539</v>
      </c>
      <c r="P44" s="331">
        <v>22653</v>
      </c>
      <c r="Q44" s="331">
        <v>886</v>
      </c>
      <c r="R44" s="559">
        <v>142222.09400000001</v>
      </c>
      <c r="S44" s="400">
        <v>29276.878000000001</v>
      </c>
      <c r="T44" s="559">
        <v>560.70899999999995</v>
      </c>
    </row>
    <row r="45" spans="1:20" s="199" customFormat="1" ht="27" customHeight="1" x14ac:dyDescent="0.2">
      <c r="A45" s="199" t="s">
        <v>385</v>
      </c>
      <c r="B45" s="155" t="s">
        <v>22</v>
      </c>
      <c r="C45" s="332">
        <v>38454</v>
      </c>
      <c r="D45" s="186">
        <v>40467</v>
      </c>
      <c r="E45" s="346">
        <v>10144</v>
      </c>
      <c r="F45" s="187">
        <v>10502</v>
      </c>
      <c r="G45" s="474">
        <v>3124.5</v>
      </c>
      <c r="H45" s="474">
        <v>2006</v>
      </c>
      <c r="I45" s="542">
        <v>23739.976889999998</v>
      </c>
      <c r="J45" s="474">
        <v>913.46480999999926</v>
      </c>
      <c r="K45" s="542">
        <v>771.84199999999998</v>
      </c>
      <c r="L45" s="542">
        <v>805.38800000000003</v>
      </c>
      <c r="M45" s="94">
        <v>30009</v>
      </c>
      <c r="N45" s="94">
        <v>25755</v>
      </c>
      <c r="O45" s="331">
        <v>25111</v>
      </c>
      <c r="P45" s="331">
        <v>24241</v>
      </c>
      <c r="Q45" s="331">
        <v>870</v>
      </c>
      <c r="R45" s="560">
        <v>147210.21399999998</v>
      </c>
      <c r="S45" s="561">
        <v>37247.182999999997</v>
      </c>
      <c r="T45" s="560">
        <v>647.43600000000004</v>
      </c>
    </row>
    <row r="46" spans="1:20" s="192" customFormat="1" x14ac:dyDescent="0.2">
      <c r="B46" s="195" t="s">
        <v>23</v>
      </c>
      <c r="C46" s="332">
        <v>36664</v>
      </c>
      <c r="D46" s="186">
        <v>40727</v>
      </c>
      <c r="E46" s="346">
        <v>9654</v>
      </c>
      <c r="F46" s="187">
        <v>10251</v>
      </c>
      <c r="G46" s="474">
        <v>2912</v>
      </c>
      <c r="H46" s="474">
        <v>1862</v>
      </c>
      <c r="I46" s="346">
        <v>23565.21343</v>
      </c>
      <c r="J46" s="474">
        <v>1021.1599800000005</v>
      </c>
      <c r="K46" s="346">
        <v>736.21900000000005</v>
      </c>
      <c r="L46" s="346">
        <v>743.68899999999996</v>
      </c>
      <c r="M46" s="94">
        <v>29262</v>
      </c>
      <c r="N46" s="94">
        <v>28370</v>
      </c>
      <c r="O46" s="331">
        <v>24411</v>
      </c>
      <c r="P46" s="331">
        <v>23628</v>
      </c>
      <c r="Q46" s="331">
        <v>783</v>
      </c>
      <c r="R46" s="559">
        <v>142169.89300000001</v>
      </c>
      <c r="S46" s="400">
        <v>35917.915999999997</v>
      </c>
      <c r="T46" s="559">
        <v>652.25800000000004</v>
      </c>
    </row>
    <row r="47" spans="1:20" s="192" customFormat="1" x14ac:dyDescent="0.2">
      <c r="B47" s="195" t="s">
        <v>24</v>
      </c>
      <c r="C47" s="332">
        <v>33213</v>
      </c>
      <c r="D47" s="186">
        <v>39740</v>
      </c>
      <c r="E47" s="346">
        <v>9144</v>
      </c>
      <c r="F47" s="187">
        <v>9549</v>
      </c>
      <c r="G47" s="474">
        <v>2706</v>
      </c>
      <c r="H47" s="474">
        <v>1850</v>
      </c>
      <c r="I47" s="346">
        <v>23919.108990000001</v>
      </c>
      <c r="J47" s="474">
        <v>831</v>
      </c>
      <c r="K47" s="346">
        <v>685.08600000000001</v>
      </c>
      <c r="L47" s="346">
        <v>710.08100000000002</v>
      </c>
      <c r="M47" s="94">
        <v>28085</v>
      </c>
      <c r="N47" s="94">
        <v>26133</v>
      </c>
      <c r="O47" s="331">
        <v>22984</v>
      </c>
      <c r="P47" s="331">
        <v>22224</v>
      </c>
      <c r="Q47" s="331">
        <v>760</v>
      </c>
      <c r="R47" s="559">
        <v>140785.65899999999</v>
      </c>
      <c r="S47" s="400">
        <v>32194.959999999999</v>
      </c>
      <c r="T47" s="559">
        <v>410.57400000000001</v>
      </c>
    </row>
    <row r="48" spans="1:20" s="16" customFormat="1" ht="12.75" customHeight="1" thickBot="1" x14ac:dyDescent="0.25">
      <c r="A48" s="169"/>
      <c r="B48" s="170"/>
      <c r="C48" s="164"/>
      <c r="D48" s="164"/>
      <c r="E48" s="164"/>
      <c r="F48" s="344"/>
      <c r="G48" s="344"/>
      <c r="H48" s="344"/>
      <c r="I48" s="344"/>
      <c r="J48" s="344"/>
      <c r="K48" s="344"/>
      <c r="L48" s="344"/>
      <c r="M48" s="169"/>
      <c r="N48" s="169"/>
      <c r="O48" s="169"/>
      <c r="P48" s="169"/>
      <c r="Q48" s="169"/>
      <c r="R48" s="169"/>
      <c r="S48" s="169"/>
      <c r="T48" s="169"/>
    </row>
    <row r="49" spans="1:19" s="16" customFormat="1" x14ac:dyDescent="0.2">
      <c r="A49" s="60"/>
      <c r="B49" s="60"/>
      <c r="F49" s="192"/>
      <c r="G49" s="192"/>
      <c r="H49" s="192"/>
      <c r="I49" s="192"/>
      <c r="J49" s="192"/>
      <c r="K49" s="192"/>
      <c r="L49" s="192"/>
      <c r="S49" s="192"/>
    </row>
    <row r="50" spans="1:19" s="16" customFormat="1" ht="14.25" x14ac:dyDescent="0.2">
      <c r="A50" s="192" t="s">
        <v>156</v>
      </c>
      <c r="B50" s="199"/>
      <c r="C50" s="192"/>
      <c r="D50" s="192"/>
      <c r="E50" s="192"/>
      <c r="F50" s="192"/>
      <c r="G50" s="192"/>
      <c r="H50" s="192"/>
      <c r="I50" s="192"/>
      <c r="J50" s="192"/>
      <c r="K50" s="192"/>
      <c r="L50" s="192"/>
      <c r="M50" s="192"/>
      <c r="N50" s="192"/>
      <c r="O50" s="192"/>
      <c r="P50" s="192"/>
      <c r="S50" s="192"/>
    </row>
    <row r="51" spans="1:19" s="16" customFormat="1" x14ac:dyDescent="0.2">
      <c r="A51" s="16" t="s">
        <v>548</v>
      </c>
      <c r="B51" s="200"/>
      <c r="C51" s="192"/>
      <c r="D51" s="192"/>
      <c r="E51" s="192"/>
      <c r="F51" s="192"/>
      <c r="G51" s="192"/>
      <c r="H51" s="192"/>
      <c r="I51" s="192"/>
      <c r="J51" s="192"/>
      <c r="K51" s="192"/>
      <c r="L51" s="192"/>
      <c r="M51" s="192"/>
      <c r="N51" s="192"/>
      <c r="O51" s="192"/>
      <c r="P51" s="192"/>
      <c r="S51" s="192"/>
    </row>
    <row r="52" spans="1:19" s="16" customFormat="1" ht="14.25" x14ac:dyDescent="0.2">
      <c r="A52" s="200" t="s">
        <v>155</v>
      </c>
      <c r="B52" s="200"/>
      <c r="C52" s="192"/>
      <c r="D52" s="192"/>
      <c r="E52" s="192"/>
      <c r="F52" s="192"/>
      <c r="G52" s="192"/>
      <c r="H52" s="192"/>
      <c r="I52" s="192"/>
      <c r="J52" s="192"/>
      <c r="K52" s="192"/>
      <c r="L52" s="192"/>
      <c r="M52" s="192"/>
      <c r="N52" s="192"/>
      <c r="O52" s="192"/>
      <c r="P52" s="192"/>
      <c r="S52" s="192"/>
    </row>
    <row r="53" spans="1:19" s="16" customFormat="1" x14ac:dyDescent="0.2">
      <c r="A53" s="114" t="s">
        <v>389</v>
      </c>
      <c r="B53" s="199"/>
      <c r="C53" s="192"/>
      <c r="D53" s="192"/>
      <c r="E53" s="192"/>
      <c r="F53" s="192"/>
      <c r="G53" s="192"/>
      <c r="H53" s="192"/>
      <c r="I53" s="192"/>
      <c r="J53" s="192"/>
      <c r="K53" s="192"/>
      <c r="L53" s="192"/>
      <c r="M53" s="192"/>
      <c r="N53" s="192"/>
      <c r="O53" s="192"/>
      <c r="P53" s="192"/>
      <c r="S53" s="192"/>
    </row>
    <row r="54" spans="1:19" s="16" customFormat="1" x14ac:dyDescent="0.2">
      <c r="B54" s="59"/>
      <c r="F54" s="192"/>
      <c r="G54" s="192"/>
      <c r="H54" s="192"/>
      <c r="I54" s="192"/>
      <c r="J54" s="192"/>
      <c r="K54" s="192"/>
      <c r="L54" s="192"/>
      <c r="S54" s="192"/>
    </row>
    <row r="55" spans="1:19" s="16" customFormat="1" x14ac:dyDescent="0.2">
      <c r="B55" s="59"/>
      <c r="F55" s="192"/>
      <c r="G55" s="192"/>
      <c r="H55" s="192"/>
      <c r="I55" s="192"/>
      <c r="J55" s="192"/>
      <c r="K55" s="192"/>
      <c r="L55" s="192"/>
      <c r="S55" s="192"/>
    </row>
    <row r="56" spans="1:19" s="16" customFormat="1" x14ac:dyDescent="0.2">
      <c r="B56" s="59"/>
      <c r="F56" s="192"/>
      <c r="G56" s="192"/>
      <c r="H56" s="192"/>
      <c r="I56" s="192"/>
      <c r="J56" s="192"/>
      <c r="K56" s="192"/>
      <c r="L56" s="192"/>
      <c r="S56" s="192"/>
    </row>
    <row r="57" spans="1:19" s="16" customFormat="1" x14ac:dyDescent="0.2">
      <c r="B57" s="59"/>
      <c r="F57" s="192"/>
      <c r="G57" s="192"/>
      <c r="H57" s="192"/>
      <c r="I57" s="192"/>
      <c r="J57" s="192"/>
      <c r="K57" s="192"/>
      <c r="L57" s="192"/>
      <c r="S57" s="192"/>
    </row>
    <row r="58" spans="1:19" s="16" customFormat="1" x14ac:dyDescent="0.2">
      <c r="B58" s="59"/>
      <c r="F58" s="192"/>
      <c r="G58" s="192"/>
      <c r="H58" s="192"/>
      <c r="I58" s="192"/>
      <c r="J58" s="192"/>
      <c r="K58" s="192"/>
      <c r="L58" s="192"/>
      <c r="S58" s="192"/>
    </row>
    <row r="59" spans="1:19" s="16" customFormat="1" x14ac:dyDescent="0.2">
      <c r="B59" s="59"/>
      <c r="F59" s="192"/>
      <c r="G59" s="192"/>
      <c r="H59" s="192"/>
      <c r="I59" s="192"/>
      <c r="J59" s="192"/>
      <c r="K59" s="192"/>
      <c r="L59" s="192"/>
      <c r="S59" s="192"/>
    </row>
    <row r="60" spans="1:19" s="16" customFormat="1" x14ac:dyDescent="0.2">
      <c r="B60" s="59"/>
      <c r="F60" s="192"/>
      <c r="G60" s="192"/>
      <c r="H60" s="192"/>
      <c r="I60" s="192"/>
      <c r="J60" s="192"/>
      <c r="K60" s="192"/>
      <c r="L60" s="192"/>
      <c r="S60" s="192"/>
    </row>
    <row r="61" spans="1:19" s="16" customFormat="1" x14ac:dyDescent="0.2">
      <c r="B61" s="59"/>
      <c r="F61" s="192"/>
      <c r="G61" s="192"/>
      <c r="H61" s="192"/>
      <c r="I61" s="192"/>
      <c r="J61" s="192"/>
      <c r="K61" s="192"/>
      <c r="L61" s="192"/>
      <c r="S61" s="192"/>
    </row>
    <row r="62" spans="1:19" s="16" customFormat="1" x14ac:dyDescent="0.2">
      <c r="B62" s="59"/>
      <c r="F62" s="192"/>
      <c r="G62" s="192"/>
      <c r="H62" s="192"/>
      <c r="I62" s="192"/>
      <c r="J62" s="192"/>
      <c r="K62" s="192"/>
      <c r="L62" s="192"/>
      <c r="S62" s="192"/>
    </row>
    <row r="63" spans="1:19" s="16" customFormat="1" x14ac:dyDescent="0.2">
      <c r="B63" s="59"/>
      <c r="F63" s="192"/>
      <c r="G63" s="192"/>
      <c r="H63" s="192"/>
      <c r="I63" s="192"/>
      <c r="J63" s="192"/>
      <c r="K63" s="192"/>
      <c r="L63" s="192"/>
      <c r="S63" s="192"/>
    </row>
    <row r="64" spans="1:19" s="16" customFormat="1" x14ac:dyDescent="0.2">
      <c r="B64" s="59"/>
      <c r="F64" s="192"/>
      <c r="G64" s="192"/>
      <c r="H64" s="192"/>
      <c r="I64" s="192"/>
      <c r="J64" s="192"/>
      <c r="K64" s="192"/>
      <c r="L64" s="192"/>
      <c r="S64" s="192"/>
    </row>
    <row r="65" spans="1:19" s="16" customFormat="1" x14ac:dyDescent="0.2">
      <c r="A65" s="53"/>
      <c r="B65" s="59"/>
      <c r="F65" s="192"/>
      <c r="G65" s="192"/>
      <c r="H65" s="192"/>
      <c r="I65" s="192"/>
      <c r="J65" s="192"/>
      <c r="K65" s="192"/>
      <c r="L65" s="192"/>
      <c r="S65" s="192"/>
    </row>
  </sheetData>
  <mergeCells count="4">
    <mergeCell ref="R5:T5"/>
    <mergeCell ref="C5:H5"/>
    <mergeCell ref="I5:L5"/>
    <mergeCell ref="M5:Q5"/>
  </mergeCells>
  <pageMargins left="0.70866141732283472" right="0.70866141732283472" top="0.74803149606299213" bottom="0.74803149606299213" header="0.31496062992125984" footer="0.31496062992125984"/>
  <pageSetup paperSize="9" scale="43" orientation="landscape" r:id="rId1"/>
  <headerFooter>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N57"/>
  <sheetViews>
    <sheetView zoomScaleNormal="100" workbookViewId="0">
      <pane xSplit="2" ySplit="6" topLeftCell="K7" activePane="bottomRight" state="frozen"/>
      <selection activeCell="D26" sqref="D26"/>
      <selection pane="topRight" activeCell="D26" sqref="D26"/>
      <selection pane="bottomLeft" activeCell="D26" sqref="D26"/>
      <selection pane="bottomRight"/>
    </sheetView>
  </sheetViews>
  <sheetFormatPr defaultColWidth="9.42578125" defaultRowHeight="12.75" outlineLevelCol="1" x14ac:dyDescent="0.2"/>
  <cols>
    <col min="1" max="1" width="10" style="43" customWidth="1"/>
    <col min="2" max="2" width="10.28515625" style="43" customWidth="1"/>
    <col min="3" max="3" width="11.5703125" style="43" hidden="1" customWidth="1" outlineLevel="1"/>
    <col min="4" max="4" width="11.42578125" style="43" hidden="1" customWidth="1" outlineLevel="1"/>
    <col min="5" max="5" width="9.5703125" style="43" hidden="1" customWidth="1" outlineLevel="1"/>
    <col min="6" max="6" width="11" style="43" hidden="1" customWidth="1" outlineLevel="1"/>
    <col min="7" max="7" width="10" style="43" hidden="1" customWidth="1" outlineLevel="1"/>
    <col min="8" max="8" width="10.42578125" style="43" hidden="1" customWidth="1" outlineLevel="1"/>
    <col min="9" max="9" width="15" style="43" hidden="1" customWidth="1" outlineLevel="1"/>
    <col min="10" max="10" width="9.42578125" style="43" hidden="1" customWidth="1" outlineLevel="1"/>
    <col min="11" max="11" width="12.5703125" style="43" customWidth="1" collapsed="1"/>
    <col min="12" max="12" width="12.42578125" style="43" hidden="1" customWidth="1" outlineLevel="1"/>
    <col min="13" max="13" width="14.42578125" style="43" hidden="1" customWidth="1" outlineLevel="1"/>
    <col min="14" max="14" width="8.5703125" style="43" hidden="1" customWidth="1" outlineLevel="1"/>
    <col min="15" max="15" width="13.5703125" style="43" hidden="1" customWidth="1" outlineLevel="1"/>
    <col min="16" max="17" width="10.42578125" style="43" hidden="1" customWidth="1" outlineLevel="1"/>
    <col min="18" max="18" width="13.5703125" style="43" hidden="1" customWidth="1" outlineLevel="1"/>
    <col min="19" max="19" width="9.42578125" style="43" hidden="1" customWidth="1" outlineLevel="1"/>
    <col min="20" max="21" width="10.5703125" style="43" hidden="1" customWidth="1" outlineLevel="1"/>
    <col min="22" max="22" width="13.42578125" style="43" hidden="1" customWidth="1" outlineLevel="1"/>
    <col min="23" max="23" width="10.5703125" style="43" hidden="1" customWidth="1" outlineLevel="1"/>
    <col min="24" max="24" width="10.42578125" style="43" hidden="1" customWidth="1" outlineLevel="1"/>
    <col min="25" max="25" width="13.42578125" style="43" customWidth="1" collapsed="1"/>
    <col min="26" max="27" width="9.42578125" style="43" hidden="1" customWidth="1" outlineLevel="1"/>
    <col min="28" max="28" width="13.5703125" style="43" hidden="1" customWidth="1" outlineLevel="1"/>
    <col min="29" max="29" width="11.42578125" style="43" hidden="1" customWidth="1" outlineLevel="1"/>
    <col min="30" max="30" width="15.5703125" style="43" hidden="1" customWidth="1" outlineLevel="1"/>
    <col min="31" max="31" width="11.28515625" style="43" hidden="1" customWidth="1" outlineLevel="1"/>
    <col min="32" max="32" width="14" style="43" hidden="1" customWidth="1" outlineLevel="1"/>
    <col min="33" max="33" width="17" style="43" customWidth="1" collapsed="1"/>
    <col min="34" max="34" width="13" style="43" hidden="1" customWidth="1" outlineLevel="1"/>
    <col min="35" max="35" width="14.5703125" style="43" hidden="1" customWidth="1" outlineLevel="1"/>
    <col min="36" max="36" width="13.42578125" style="43" hidden="1" customWidth="1" outlineLevel="1"/>
    <col min="37" max="37" width="12" style="43" customWidth="1" collapsed="1"/>
    <col min="38" max="38" width="11.42578125" style="213" bestFit="1" customWidth="1"/>
    <col min="39" max="39" width="10.28515625" style="43" bestFit="1" customWidth="1"/>
    <col min="40" max="16384" width="9.42578125" style="43"/>
  </cols>
  <sheetData>
    <row r="1" spans="1:40" ht="18" x14ac:dyDescent="0.2">
      <c r="A1" s="233" t="s">
        <v>165</v>
      </c>
      <c r="B1" s="136"/>
      <c r="C1" s="250"/>
      <c r="D1" s="250"/>
      <c r="E1" s="250"/>
    </row>
    <row r="2" spans="1:40" s="408" customFormat="1" x14ac:dyDescent="0.2">
      <c r="A2" s="21"/>
    </row>
    <row r="3" spans="1:40" ht="16.5" customHeight="1" x14ac:dyDescent="0.2">
      <c r="A3" s="137" t="s">
        <v>478</v>
      </c>
      <c r="B3" s="138"/>
    </row>
    <row r="4" spans="1:40" x14ac:dyDescent="0.2">
      <c r="A4" s="137"/>
      <c r="B4" s="138"/>
    </row>
    <row r="5" spans="1:40" ht="13.5" thickBot="1" x14ac:dyDescent="0.25">
      <c r="A5" s="161"/>
      <c r="B5" s="162"/>
      <c r="C5" s="257" t="s">
        <v>14</v>
      </c>
      <c r="D5" s="267"/>
      <c r="E5" s="267"/>
      <c r="F5" s="267"/>
      <c r="G5" s="267"/>
      <c r="H5" s="267"/>
      <c r="I5" s="267"/>
      <c r="J5" s="267"/>
      <c r="K5" s="163"/>
      <c r="L5" s="264" t="s">
        <v>223</v>
      </c>
      <c r="M5" s="265"/>
      <c r="N5" s="265"/>
      <c r="O5" s="265"/>
      <c r="P5" s="265"/>
      <c r="Q5" s="265"/>
      <c r="R5" s="265"/>
      <c r="S5" s="265"/>
      <c r="T5" s="265"/>
      <c r="U5" s="265"/>
      <c r="V5" s="265"/>
      <c r="W5" s="265"/>
      <c r="X5" s="265"/>
      <c r="Y5" s="163"/>
      <c r="Z5" s="268" t="s">
        <v>224</v>
      </c>
      <c r="AA5" s="269"/>
      <c r="AB5" s="269"/>
      <c r="AC5" s="269"/>
      <c r="AD5" s="269"/>
      <c r="AE5" s="269"/>
      <c r="AF5" s="269"/>
      <c r="AG5" s="163"/>
      <c r="AH5" s="266" t="s">
        <v>225</v>
      </c>
      <c r="AI5" s="266"/>
      <c r="AJ5" s="266"/>
      <c r="AK5" s="163"/>
      <c r="AL5" s="214"/>
    </row>
    <row r="6" spans="1:40" ht="56.25" customHeight="1" x14ac:dyDescent="0.2">
      <c r="A6" s="395" t="s">
        <v>13</v>
      </c>
      <c r="B6" s="312" t="s">
        <v>21</v>
      </c>
      <c r="C6" s="325" t="s">
        <v>47</v>
      </c>
      <c r="D6" s="325" t="s">
        <v>182</v>
      </c>
      <c r="E6" s="325" t="s">
        <v>49</v>
      </c>
      <c r="F6" s="325" t="s">
        <v>50</v>
      </c>
      <c r="G6" s="325" t="s">
        <v>51</v>
      </c>
      <c r="H6" s="325" t="s">
        <v>157</v>
      </c>
      <c r="I6" s="325" t="s">
        <v>52</v>
      </c>
      <c r="J6" s="325" t="s">
        <v>53</v>
      </c>
      <c r="K6" s="312" t="s">
        <v>191</v>
      </c>
      <c r="L6" s="325" t="s">
        <v>0</v>
      </c>
      <c r="M6" s="325" t="s">
        <v>1</v>
      </c>
      <c r="N6" s="325" t="s">
        <v>2</v>
      </c>
      <c r="O6" s="325" t="s">
        <v>54</v>
      </c>
      <c r="P6" s="325" t="s">
        <v>55</v>
      </c>
      <c r="Q6" s="325" t="s">
        <v>3</v>
      </c>
      <c r="R6" s="325" t="s">
        <v>56</v>
      </c>
      <c r="S6" s="325" t="s">
        <v>4</v>
      </c>
      <c r="T6" s="325" t="s">
        <v>5</v>
      </c>
      <c r="U6" s="325" t="s">
        <v>57</v>
      </c>
      <c r="V6" s="325" t="s">
        <v>58</v>
      </c>
      <c r="W6" s="325" t="s">
        <v>36</v>
      </c>
      <c r="X6" s="325" t="s">
        <v>59</v>
      </c>
      <c r="Y6" s="326" t="s">
        <v>26</v>
      </c>
      <c r="Z6" s="325" t="s">
        <v>60</v>
      </c>
      <c r="AA6" s="325" t="s">
        <v>61</v>
      </c>
      <c r="AB6" s="325" t="s">
        <v>62</v>
      </c>
      <c r="AC6" s="325" t="s">
        <v>63</v>
      </c>
      <c r="AD6" s="325" t="s">
        <v>64</v>
      </c>
      <c r="AE6" s="325" t="s">
        <v>374</v>
      </c>
      <c r="AF6" s="325" t="s">
        <v>386</v>
      </c>
      <c r="AG6" s="312" t="s">
        <v>274</v>
      </c>
      <c r="AH6" s="325" t="s">
        <v>36</v>
      </c>
      <c r="AI6" s="325" t="s">
        <v>35</v>
      </c>
      <c r="AJ6" s="325" t="s">
        <v>34</v>
      </c>
      <c r="AK6" s="312" t="s">
        <v>183</v>
      </c>
      <c r="AL6" s="312" t="s">
        <v>7</v>
      </c>
      <c r="AM6" s="147"/>
      <c r="AN6" s="147"/>
    </row>
    <row r="7" spans="1:40" x14ac:dyDescent="0.2">
      <c r="A7" s="140" t="s">
        <v>46</v>
      </c>
      <c r="B7" s="141"/>
      <c r="C7" s="201">
        <v>482373</v>
      </c>
      <c r="D7" s="201" t="s">
        <v>15</v>
      </c>
      <c r="E7" s="201">
        <v>31832</v>
      </c>
      <c r="F7" s="201">
        <v>133993</v>
      </c>
      <c r="G7" s="201" t="s">
        <v>15</v>
      </c>
      <c r="H7" s="201" t="s">
        <v>12</v>
      </c>
      <c r="I7" s="201">
        <v>24823</v>
      </c>
      <c r="J7" s="201">
        <v>1816</v>
      </c>
      <c r="K7" s="201">
        <v>674837</v>
      </c>
      <c r="L7" s="318">
        <v>82742</v>
      </c>
      <c r="M7" s="201" t="s">
        <v>12</v>
      </c>
      <c r="N7" s="201" t="s">
        <v>12</v>
      </c>
      <c r="O7" s="201" t="s">
        <v>12</v>
      </c>
      <c r="P7" s="318">
        <v>99192</v>
      </c>
      <c r="Q7" s="318">
        <v>31154</v>
      </c>
      <c r="R7" s="318">
        <v>779</v>
      </c>
      <c r="S7" s="318">
        <v>1695</v>
      </c>
      <c r="T7" s="201" t="s">
        <v>12</v>
      </c>
      <c r="U7" s="201" t="s">
        <v>12</v>
      </c>
      <c r="V7" s="318">
        <v>34911</v>
      </c>
      <c r="W7" s="318">
        <v>38171</v>
      </c>
      <c r="X7" s="201" t="s">
        <v>12</v>
      </c>
      <c r="Y7" s="318">
        <v>288644</v>
      </c>
      <c r="Z7" s="201">
        <v>470265</v>
      </c>
      <c r="AA7" s="201">
        <v>89733</v>
      </c>
      <c r="AB7" s="201">
        <v>38222</v>
      </c>
      <c r="AC7" s="201" t="s">
        <v>12</v>
      </c>
      <c r="AD7" s="201">
        <v>118146</v>
      </c>
      <c r="AE7" s="201" t="s">
        <v>12</v>
      </c>
      <c r="AF7" s="201" t="s">
        <v>12</v>
      </c>
      <c r="AG7" s="201">
        <v>716366</v>
      </c>
      <c r="AH7" s="110" t="s">
        <v>12</v>
      </c>
      <c r="AI7" s="110" t="s">
        <v>12</v>
      </c>
      <c r="AJ7" s="110" t="s">
        <v>12</v>
      </c>
      <c r="AK7" s="66">
        <v>5247</v>
      </c>
      <c r="AL7" s="319">
        <v>1685094</v>
      </c>
      <c r="AM7" s="396"/>
      <c r="AN7" s="47"/>
    </row>
    <row r="8" spans="1:40" x14ac:dyDescent="0.2">
      <c r="A8" s="140" t="s">
        <v>45</v>
      </c>
      <c r="B8" s="141"/>
      <c r="C8" s="201">
        <v>545901</v>
      </c>
      <c r="D8" s="201">
        <v>2428</v>
      </c>
      <c r="E8" s="201">
        <v>32769</v>
      </c>
      <c r="F8" s="201">
        <v>144059</v>
      </c>
      <c r="G8" s="201" t="s">
        <v>15</v>
      </c>
      <c r="H8" s="201" t="s">
        <v>12</v>
      </c>
      <c r="I8" s="201">
        <v>26127</v>
      </c>
      <c r="J8" s="201">
        <v>1717</v>
      </c>
      <c r="K8" s="201">
        <v>753001</v>
      </c>
      <c r="L8" s="318">
        <v>9701</v>
      </c>
      <c r="M8" s="201" t="s">
        <v>12</v>
      </c>
      <c r="N8" s="201" t="s">
        <v>12</v>
      </c>
      <c r="O8" s="201" t="s">
        <v>12</v>
      </c>
      <c r="P8" s="201" t="s">
        <v>12</v>
      </c>
      <c r="Q8" s="318">
        <v>27154</v>
      </c>
      <c r="R8" s="201"/>
      <c r="S8" s="318">
        <v>1522</v>
      </c>
      <c r="T8" s="318">
        <v>908</v>
      </c>
      <c r="U8" s="318">
        <v>1661</v>
      </c>
      <c r="V8" s="318">
        <v>34520</v>
      </c>
      <c r="W8" s="318">
        <v>44782</v>
      </c>
      <c r="X8" s="318">
        <v>289</v>
      </c>
      <c r="Y8" s="318">
        <v>120537</v>
      </c>
      <c r="Z8" s="201">
        <v>449921</v>
      </c>
      <c r="AA8" s="201">
        <v>91866</v>
      </c>
      <c r="AB8" s="201">
        <v>32818</v>
      </c>
      <c r="AC8" s="201">
        <v>921</v>
      </c>
      <c r="AD8" s="201">
        <v>89379</v>
      </c>
      <c r="AE8" s="201" t="s">
        <v>12</v>
      </c>
      <c r="AF8" s="201" t="s">
        <v>12</v>
      </c>
      <c r="AG8" s="201">
        <v>664905</v>
      </c>
      <c r="AH8" s="110" t="s">
        <v>12</v>
      </c>
      <c r="AI8" s="110" t="s">
        <v>12</v>
      </c>
      <c r="AJ8" s="110" t="s">
        <v>12</v>
      </c>
      <c r="AK8" s="66">
        <v>11183</v>
      </c>
      <c r="AL8" s="319">
        <v>1549626</v>
      </c>
      <c r="AM8" s="396"/>
    </row>
    <row r="9" spans="1:40" x14ac:dyDescent="0.2">
      <c r="A9" s="140" t="s">
        <v>44</v>
      </c>
      <c r="B9" s="141"/>
      <c r="C9" s="201">
        <v>563811</v>
      </c>
      <c r="D9" s="201">
        <v>4028</v>
      </c>
      <c r="E9" s="201">
        <v>33849</v>
      </c>
      <c r="F9" s="201">
        <v>147153</v>
      </c>
      <c r="G9" s="201" t="s">
        <v>15</v>
      </c>
      <c r="H9" s="201" t="s">
        <v>12</v>
      </c>
      <c r="I9" s="201">
        <v>20870</v>
      </c>
      <c r="J9" s="201">
        <v>1977</v>
      </c>
      <c r="K9" s="201">
        <v>771688</v>
      </c>
      <c r="L9" s="318">
        <v>20283</v>
      </c>
      <c r="M9" s="201" t="s">
        <v>12</v>
      </c>
      <c r="N9" s="201" t="s">
        <v>12</v>
      </c>
      <c r="O9" s="201" t="s">
        <v>12</v>
      </c>
      <c r="P9" s="201" t="s">
        <v>12</v>
      </c>
      <c r="Q9" s="318">
        <v>23982</v>
      </c>
      <c r="R9" s="201"/>
      <c r="S9" s="318">
        <v>1604</v>
      </c>
      <c r="T9" s="318">
        <v>612</v>
      </c>
      <c r="U9" s="318">
        <v>1587</v>
      </c>
      <c r="V9" s="318">
        <v>31277</v>
      </c>
      <c r="W9" s="318">
        <v>37257</v>
      </c>
      <c r="X9" s="201" t="s">
        <v>12</v>
      </c>
      <c r="Y9" s="318">
        <v>116602</v>
      </c>
      <c r="Z9" s="201">
        <v>467474</v>
      </c>
      <c r="AA9" s="201">
        <v>87086</v>
      </c>
      <c r="AB9" s="201">
        <v>33187</v>
      </c>
      <c r="AC9" s="201">
        <v>1526</v>
      </c>
      <c r="AD9" s="201">
        <v>88460</v>
      </c>
      <c r="AE9" s="201" t="s">
        <v>12</v>
      </c>
      <c r="AF9" s="201" t="s">
        <v>12</v>
      </c>
      <c r="AG9" s="201">
        <v>677733</v>
      </c>
      <c r="AH9" s="110" t="s">
        <v>12</v>
      </c>
      <c r="AI9" s="110" t="s">
        <v>12</v>
      </c>
      <c r="AJ9" s="110" t="s">
        <v>12</v>
      </c>
      <c r="AK9" s="66">
        <v>13728</v>
      </c>
      <c r="AL9" s="319">
        <v>1579751</v>
      </c>
      <c r="AM9" s="396"/>
    </row>
    <row r="10" spans="1:40" x14ac:dyDescent="0.2">
      <c r="A10" s="140" t="s">
        <v>43</v>
      </c>
      <c r="B10" s="141"/>
      <c r="C10" s="201">
        <v>575814</v>
      </c>
      <c r="D10" s="201">
        <v>3306</v>
      </c>
      <c r="E10" s="201">
        <v>34630</v>
      </c>
      <c r="F10" s="201">
        <v>150415</v>
      </c>
      <c r="G10" s="201" t="s">
        <v>15</v>
      </c>
      <c r="H10" s="201" t="s">
        <v>12</v>
      </c>
      <c r="I10" s="201">
        <v>14685</v>
      </c>
      <c r="J10" s="201">
        <v>2116</v>
      </c>
      <c r="K10" s="201">
        <v>780966</v>
      </c>
      <c r="L10" s="318">
        <v>19827</v>
      </c>
      <c r="M10" s="201" t="s">
        <v>12</v>
      </c>
      <c r="N10" s="201" t="s">
        <v>12</v>
      </c>
      <c r="O10" s="318">
        <v>5066</v>
      </c>
      <c r="P10" s="201" t="s">
        <v>12</v>
      </c>
      <c r="Q10" s="318">
        <v>6241</v>
      </c>
      <c r="R10" s="201"/>
      <c r="S10" s="318">
        <v>1984</v>
      </c>
      <c r="T10" s="318">
        <v>359</v>
      </c>
      <c r="U10" s="318">
        <v>1569</v>
      </c>
      <c r="V10" s="318">
        <v>4929</v>
      </c>
      <c r="W10" s="318">
        <v>9822</v>
      </c>
      <c r="X10" s="201" t="s">
        <v>12</v>
      </c>
      <c r="Y10" s="318">
        <v>49797</v>
      </c>
      <c r="Z10" s="201">
        <v>459233</v>
      </c>
      <c r="AA10" s="201">
        <v>82566</v>
      </c>
      <c r="AB10" s="201">
        <v>30065</v>
      </c>
      <c r="AC10" s="201">
        <v>1609</v>
      </c>
      <c r="AD10" s="201">
        <v>85740</v>
      </c>
      <c r="AE10" s="201" t="s">
        <v>12</v>
      </c>
      <c r="AF10" s="201" t="s">
        <v>12</v>
      </c>
      <c r="AG10" s="201">
        <v>659213</v>
      </c>
      <c r="AH10" s="110" t="s">
        <v>12</v>
      </c>
      <c r="AI10" s="110" t="s">
        <v>12</v>
      </c>
      <c r="AJ10" s="110" t="s">
        <v>12</v>
      </c>
      <c r="AK10" s="66">
        <v>15698</v>
      </c>
      <c r="AL10" s="319">
        <v>1505674</v>
      </c>
      <c r="AM10" s="396"/>
    </row>
    <row r="11" spans="1:40" x14ac:dyDescent="0.2">
      <c r="A11" s="140" t="s">
        <v>42</v>
      </c>
      <c r="B11" s="141"/>
      <c r="C11" s="201">
        <v>617362</v>
      </c>
      <c r="D11" s="201">
        <v>2555</v>
      </c>
      <c r="E11" s="201">
        <v>35023</v>
      </c>
      <c r="F11" s="201">
        <v>134615</v>
      </c>
      <c r="G11" s="201" t="s">
        <v>15</v>
      </c>
      <c r="H11" s="201" t="s">
        <v>12</v>
      </c>
      <c r="I11" s="201">
        <v>13954</v>
      </c>
      <c r="J11" s="201">
        <v>1569</v>
      </c>
      <c r="K11" s="201">
        <v>805078</v>
      </c>
      <c r="L11" s="318">
        <v>17882</v>
      </c>
      <c r="M11" s="201" t="s">
        <v>12</v>
      </c>
      <c r="N11" s="201" t="s">
        <v>12</v>
      </c>
      <c r="O11" s="318">
        <v>6849</v>
      </c>
      <c r="P11" s="201" t="s">
        <v>12</v>
      </c>
      <c r="Q11" s="318">
        <v>3789</v>
      </c>
      <c r="R11" s="201"/>
      <c r="S11" s="318">
        <v>2282</v>
      </c>
      <c r="T11" s="318">
        <v>265</v>
      </c>
      <c r="U11" s="318">
        <v>1709</v>
      </c>
      <c r="V11" s="318">
        <v>296</v>
      </c>
      <c r="W11" s="318">
        <v>1442</v>
      </c>
      <c r="X11" s="201" t="s">
        <v>12</v>
      </c>
      <c r="Y11" s="318">
        <v>34514</v>
      </c>
      <c r="Z11" s="201">
        <v>462695</v>
      </c>
      <c r="AA11" s="201">
        <v>87059</v>
      </c>
      <c r="AB11" s="201">
        <v>31553</v>
      </c>
      <c r="AC11" s="201">
        <v>1487</v>
      </c>
      <c r="AD11" s="201">
        <v>86069</v>
      </c>
      <c r="AE11" s="201" t="s">
        <v>12</v>
      </c>
      <c r="AF11" s="201" t="s">
        <v>12</v>
      </c>
      <c r="AG11" s="201">
        <v>668863</v>
      </c>
      <c r="AH11" s="110" t="s">
        <v>12</v>
      </c>
      <c r="AI11" s="110" t="s">
        <v>12</v>
      </c>
      <c r="AJ11" s="110" t="s">
        <v>12</v>
      </c>
      <c r="AK11" s="66">
        <v>19928</v>
      </c>
      <c r="AL11" s="319">
        <v>1528383</v>
      </c>
      <c r="AM11" s="396"/>
    </row>
    <row r="12" spans="1:40" x14ac:dyDescent="0.2">
      <c r="A12" s="140" t="s">
        <v>41</v>
      </c>
      <c r="B12" s="141"/>
      <c r="C12" s="201">
        <v>633131</v>
      </c>
      <c r="D12" s="201">
        <v>807</v>
      </c>
      <c r="E12" s="201">
        <v>33881</v>
      </c>
      <c r="F12" s="201">
        <v>103800</v>
      </c>
      <c r="G12" s="201" t="s">
        <v>15</v>
      </c>
      <c r="H12" s="201" t="s">
        <v>12</v>
      </c>
      <c r="I12" s="201">
        <v>13790</v>
      </c>
      <c r="J12" s="201">
        <v>1032</v>
      </c>
      <c r="K12" s="201">
        <v>786441</v>
      </c>
      <c r="L12" s="318">
        <v>15273</v>
      </c>
      <c r="M12" s="318">
        <v>185</v>
      </c>
      <c r="N12" s="318">
        <v>1311</v>
      </c>
      <c r="O12" s="318">
        <v>5908</v>
      </c>
      <c r="P12" s="201" t="s">
        <v>12</v>
      </c>
      <c r="Q12" s="318">
        <v>3178</v>
      </c>
      <c r="R12" s="201"/>
      <c r="S12" s="318">
        <v>2254</v>
      </c>
      <c r="T12" s="318">
        <v>243</v>
      </c>
      <c r="U12" s="318">
        <v>1390</v>
      </c>
      <c r="V12" s="318">
        <v>134</v>
      </c>
      <c r="W12" s="318">
        <v>1330</v>
      </c>
      <c r="X12" s="201" t="s">
        <v>12</v>
      </c>
      <c r="Y12" s="318">
        <v>31206</v>
      </c>
      <c r="Z12" s="201">
        <v>410630</v>
      </c>
      <c r="AA12" s="201">
        <v>87412</v>
      </c>
      <c r="AB12" s="201">
        <v>34401</v>
      </c>
      <c r="AC12" s="201">
        <v>1121</v>
      </c>
      <c r="AD12" s="201">
        <v>85375</v>
      </c>
      <c r="AE12" s="201" t="s">
        <v>12</v>
      </c>
      <c r="AF12" s="201" t="s">
        <v>12</v>
      </c>
      <c r="AG12" s="201">
        <v>618939</v>
      </c>
      <c r="AH12" s="110" t="s">
        <v>12</v>
      </c>
      <c r="AI12" s="110" t="s">
        <v>12</v>
      </c>
      <c r="AJ12" s="110" t="s">
        <v>12</v>
      </c>
      <c r="AK12" s="66">
        <v>26401</v>
      </c>
      <c r="AL12" s="319">
        <v>1462987</v>
      </c>
      <c r="AM12" s="396"/>
    </row>
    <row r="13" spans="1:40" x14ac:dyDescent="0.2">
      <c r="A13" s="140" t="s">
        <v>30</v>
      </c>
      <c r="B13" s="142"/>
      <c r="C13" s="201">
        <v>584107</v>
      </c>
      <c r="D13" s="201">
        <v>380</v>
      </c>
      <c r="E13" s="201" t="s">
        <v>12</v>
      </c>
      <c r="F13" s="201">
        <v>92022</v>
      </c>
      <c r="G13" s="201" t="s">
        <v>15</v>
      </c>
      <c r="H13" s="201">
        <v>77908</v>
      </c>
      <c r="I13" s="201">
        <v>12379</v>
      </c>
      <c r="J13" s="201">
        <v>564</v>
      </c>
      <c r="K13" s="201">
        <v>767360</v>
      </c>
      <c r="L13" s="318">
        <v>11397</v>
      </c>
      <c r="M13" s="318">
        <v>1593</v>
      </c>
      <c r="N13" s="318">
        <v>2387</v>
      </c>
      <c r="O13" s="318">
        <v>3342</v>
      </c>
      <c r="P13" s="201" t="s">
        <v>12</v>
      </c>
      <c r="Q13" s="318">
        <v>1637</v>
      </c>
      <c r="R13" s="201"/>
      <c r="S13" s="318">
        <v>1838</v>
      </c>
      <c r="T13" s="318">
        <v>863</v>
      </c>
      <c r="U13" s="318">
        <v>1030</v>
      </c>
      <c r="V13" s="201" t="s">
        <v>12</v>
      </c>
      <c r="W13" s="201" t="s">
        <v>12</v>
      </c>
      <c r="X13" s="201" t="s">
        <v>12</v>
      </c>
      <c r="Y13" s="318">
        <v>24087</v>
      </c>
      <c r="Z13" s="201">
        <v>366586</v>
      </c>
      <c r="AA13" s="201">
        <v>76019</v>
      </c>
      <c r="AB13" s="201">
        <v>31232</v>
      </c>
      <c r="AC13" s="201">
        <v>694</v>
      </c>
      <c r="AD13" s="201">
        <v>83253</v>
      </c>
      <c r="AE13" s="201" t="s">
        <v>12</v>
      </c>
      <c r="AF13" s="201" t="s">
        <v>12</v>
      </c>
      <c r="AG13" s="201">
        <v>557784</v>
      </c>
      <c r="AH13" s="110" t="s">
        <v>12</v>
      </c>
      <c r="AI13" s="110" t="s">
        <v>12</v>
      </c>
      <c r="AJ13" s="110" t="s">
        <v>12</v>
      </c>
      <c r="AK13" s="66">
        <v>32193</v>
      </c>
      <c r="AL13" s="319">
        <v>1381424</v>
      </c>
      <c r="AM13" s="396"/>
    </row>
    <row r="14" spans="1:40" x14ac:dyDescent="0.2">
      <c r="A14" s="140" t="s">
        <v>31</v>
      </c>
      <c r="B14" s="142"/>
      <c r="C14" s="201">
        <v>671266</v>
      </c>
      <c r="D14" s="201">
        <v>226</v>
      </c>
      <c r="E14" s="201" t="s">
        <v>12</v>
      </c>
      <c r="F14" s="201">
        <v>54414</v>
      </c>
      <c r="G14" s="201" t="s">
        <v>15</v>
      </c>
      <c r="H14" s="201">
        <v>134141</v>
      </c>
      <c r="I14" s="201">
        <v>10357</v>
      </c>
      <c r="J14" s="201">
        <v>689</v>
      </c>
      <c r="K14" s="201">
        <v>871093</v>
      </c>
      <c r="L14" s="318">
        <v>4473</v>
      </c>
      <c r="M14" s="318">
        <v>1798</v>
      </c>
      <c r="N14" s="318">
        <v>3136</v>
      </c>
      <c r="O14" s="318">
        <v>3931</v>
      </c>
      <c r="P14" s="201" t="s">
        <v>12</v>
      </c>
      <c r="Q14" s="318">
        <v>1167</v>
      </c>
      <c r="R14" s="201"/>
      <c r="S14" s="318">
        <v>2278</v>
      </c>
      <c r="T14" s="318">
        <v>683</v>
      </c>
      <c r="U14" s="318">
        <v>915</v>
      </c>
      <c r="V14" s="201" t="s">
        <v>12</v>
      </c>
      <c r="W14" s="201" t="s">
        <v>12</v>
      </c>
      <c r="X14" s="201" t="s">
        <v>12</v>
      </c>
      <c r="Y14" s="318">
        <v>18381</v>
      </c>
      <c r="Z14" s="201">
        <v>403488</v>
      </c>
      <c r="AA14" s="201">
        <v>71358</v>
      </c>
      <c r="AB14" s="201">
        <v>25708</v>
      </c>
      <c r="AC14" s="201">
        <v>643</v>
      </c>
      <c r="AD14" s="201">
        <v>88424</v>
      </c>
      <c r="AE14" s="201" t="s">
        <v>12</v>
      </c>
      <c r="AF14" s="201" t="s">
        <v>12</v>
      </c>
      <c r="AG14" s="201">
        <v>589621</v>
      </c>
      <c r="AH14" s="110" t="s">
        <v>12</v>
      </c>
      <c r="AI14" s="110" t="s">
        <v>12</v>
      </c>
      <c r="AJ14" s="110" t="s">
        <v>12</v>
      </c>
      <c r="AK14" s="66">
        <v>42452</v>
      </c>
      <c r="AL14" s="319">
        <v>1521547</v>
      </c>
      <c r="AM14" s="396"/>
    </row>
    <row r="15" spans="1:40" x14ac:dyDescent="0.2">
      <c r="A15" s="140" t="s">
        <v>362</v>
      </c>
      <c r="B15" s="142"/>
      <c r="C15" s="201">
        <v>676525</v>
      </c>
      <c r="D15" s="201">
        <v>96</v>
      </c>
      <c r="E15" s="201" t="s">
        <v>12</v>
      </c>
      <c r="F15" s="201">
        <v>42908</v>
      </c>
      <c r="G15" s="201" t="s">
        <v>15</v>
      </c>
      <c r="H15" s="201">
        <v>126968</v>
      </c>
      <c r="I15" s="201">
        <v>9446</v>
      </c>
      <c r="J15" s="201">
        <v>663</v>
      </c>
      <c r="K15" s="201">
        <v>856606</v>
      </c>
      <c r="L15" s="318">
        <v>3044</v>
      </c>
      <c r="M15" s="318">
        <v>1703</v>
      </c>
      <c r="N15" s="318">
        <v>3137</v>
      </c>
      <c r="O15" s="318">
        <v>4333</v>
      </c>
      <c r="P15" s="201" t="s">
        <v>12</v>
      </c>
      <c r="Q15" s="318">
        <v>1138</v>
      </c>
      <c r="R15" s="201"/>
      <c r="S15" s="318">
        <v>2960</v>
      </c>
      <c r="T15" s="318">
        <v>883</v>
      </c>
      <c r="U15" s="318">
        <v>822</v>
      </c>
      <c r="V15" s="201" t="s">
        <v>12</v>
      </c>
      <c r="W15" s="201" t="s">
        <v>12</v>
      </c>
      <c r="X15" s="201" t="s">
        <v>12</v>
      </c>
      <c r="Y15" s="318">
        <v>18020</v>
      </c>
      <c r="Z15" s="201">
        <v>397039</v>
      </c>
      <c r="AA15" s="201">
        <v>71694</v>
      </c>
      <c r="AB15" s="201">
        <v>23049</v>
      </c>
      <c r="AC15" s="201">
        <v>596</v>
      </c>
      <c r="AD15" s="201">
        <v>87638</v>
      </c>
      <c r="AE15" s="201">
        <v>258</v>
      </c>
      <c r="AF15" s="201" t="s">
        <v>12</v>
      </c>
      <c r="AG15" s="201">
        <v>580274</v>
      </c>
      <c r="AH15" s="201">
        <v>38794</v>
      </c>
      <c r="AI15" s="201">
        <v>5672</v>
      </c>
      <c r="AJ15" s="201">
        <v>3454</v>
      </c>
      <c r="AK15" s="66">
        <v>47920</v>
      </c>
      <c r="AL15" s="319">
        <v>1502820</v>
      </c>
      <c r="AM15" s="396"/>
    </row>
    <row r="16" spans="1:40" x14ac:dyDescent="0.2">
      <c r="A16" s="179" t="s">
        <v>363</v>
      </c>
      <c r="B16" s="142"/>
      <c r="C16" s="201">
        <v>678044</v>
      </c>
      <c r="D16" s="201">
        <v>65</v>
      </c>
      <c r="E16" s="201" t="s">
        <v>12</v>
      </c>
      <c r="F16" s="201">
        <v>37131</v>
      </c>
      <c r="G16" s="201" t="s">
        <v>15</v>
      </c>
      <c r="H16" s="201">
        <v>123740</v>
      </c>
      <c r="I16" s="201">
        <v>7848</v>
      </c>
      <c r="J16" s="201">
        <v>521</v>
      </c>
      <c r="K16" s="201">
        <v>847349</v>
      </c>
      <c r="L16" s="318">
        <v>2367</v>
      </c>
      <c r="M16" s="318">
        <v>1908</v>
      </c>
      <c r="N16" s="318">
        <v>3151</v>
      </c>
      <c r="O16" s="318">
        <v>3920</v>
      </c>
      <c r="P16" s="201" t="s">
        <v>12</v>
      </c>
      <c r="Q16" s="318">
        <v>1309</v>
      </c>
      <c r="R16" s="201"/>
      <c r="S16" s="318">
        <v>3177</v>
      </c>
      <c r="T16" s="318">
        <v>1092</v>
      </c>
      <c r="U16" s="318">
        <v>853</v>
      </c>
      <c r="V16" s="201" t="s">
        <v>12</v>
      </c>
      <c r="W16" s="201" t="s">
        <v>12</v>
      </c>
      <c r="X16" s="201" t="s">
        <v>12</v>
      </c>
      <c r="Y16" s="318">
        <v>17777</v>
      </c>
      <c r="Z16" s="201">
        <v>348705</v>
      </c>
      <c r="AA16" s="201">
        <v>61205</v>
      </c>
      <c r="AB16" s="201">
        <v>20462</v>
      </c>
      <c r="AC16" s="201">
        <v>469</v>
      </c>
      <c r="AD16" s="201">
        <v>87327</v>
      </c>
      <c r="AE16" s="201">
        <v>230</v>
      </c>
      <c r="AF16" s="201" t="s">
        <v>12</v>
      </c>
      <c r="AG16" s="201">
        <v>518398</v>
      </c>
      <c r="AH16" s="201">
        <v>37965</v>
      </c>
      <c r="AI16" s="201">
        <v>4735</v>
      </c>
      <c r="AJ16" s="201">
        <v>3586</v>
      </c>
      <c r="AK16" s="66">
        <v>46286</v>
      </c>
      <c r="AL16" s="319">
        <v>1429810</v>
      </c>
      <c r="AM16" s="396"/>
    </row>
    <row r="17" spans="1:39" x14ac:dyDescent="0.2">
      <c r="A17" s="179" t="s">
        <v>364</v>
      </c>
      <c r="B17" s="142"/>
      <c r="C17" s="201">
        <v>641549</v>
      </c>
      <c r="D17" s="201">
        <v>39</v>
      </c>
      <c r="E17" s="201" t="s">
        <v>12</v>
      </c>
      <c r="F17" s="201">
        <v>27894</v>
      </c>
      <c r="G17" s="201" t="s">
        <v>15</v>
      </c>
      <c r="H17" s="201">
        <v>115497</v>
      </c>
      <c r="I17" s="201">
        <v>7069</v>
      </c>
      <c r="J17" s="201">
        <v>457</v>
      </c>
      <c r="K17" s="201">
        <v>792505</v>
      </c>
      <c r="L17" s="318">
        <v>1580</v>
      </c>
      <c r="M17" s="318">
        <v>1581</v>
      </c>
      <c r="N17" s="318">
        <v>2784</v>
      </c>
      <c r="O17" s="318">
        <v>3974</v>
      </c>
      <c r="P17" s="201" t="s">
        <v>12</v>
      </c>
      <c r="Q17" s="318">
        <v>755</v>
      </c>
      <c r="R17" s="201" t="s">
        <v>12</v>
      </c>
      <c r="S17" s="318">
        <v>3625</v>
      </c>
      <c r="T17" s="318">
        <v>1277</v>
      </c>
      <c r="U17" s="318">
        <v>5</v>
      </c>
      <c r="V17" s="201" t="s">
        <v>12</v>
      </c>
      <c r="W17" s="201" t="s">
        <v>12</v>
      </c>
      <c r="X17" s="201" t="s">
        <v>12</v>
      </c>
      <c r="Y17" s="318">
        <v>15581</v>
      </c>
      <c r="Z17" s="201">
        <v>321166</v>
      </c>
      <c r="AA17" s="201">
        <v>57744</v>
      </c>
      <c r="AB17" s="201">
        <v>18236</v>
      </c>
      <c r="AC17" s="201">
        <v>881</v>
      </c>
      <c r="AD17" s="201">
        <v>82618</v>
      </c>
      <c r="AE17" s="201">
        <v>182</v>
      </c>
      <c r="AF17" s="201" t="s">
        <v>12</v>
      </c>
      <c r="AG17" s="201">
        <v>480827</v>
      </c>
      <c r="AH17" s="201">
        <v>34543</v>
      </c>
      <c r="AI17" s="201">
        <v>4329</v>
      </c>
      <c r="AJ17" s="201">
        <v>3812</v>
      </c>
      <c r="AK17" s="66">
        <v>42684</v>
      </c>
      <c r="AL17" s="319">
        <v>1331597</v>
      </c>
      <c r="AM17" s="396"/>
    </row>
    <row r="18" spans="1:39" x14ac:dyDescent="0.2">
      <c r="A18" s="179" t="s">
        <v>365</v>
      </c>
      <c r="B18" s="142"/>
      <c r="C18" s="201">
        <v>608132</v>
      </c>
      <c r="D18" s="201">
        <v>34</v>
      </c>
      <c r="E18" s="201" t="s">
        <v>12</v>
      </c>
      <c r="F18" s="201">
        <v>22406</v>
      </c>
      <c r="G18" s="201" t="s">
        <v>15</v>
      </c>
      <c r="H18" s="201">
        <v>96738</v>
      </c>
      <c r="I18" s="201">
        <v>5739</v>
      </c>
      <c r="J18" s="201">
        <v>418</v>
      </c>
      <c r="K18" s="201">
        <v>733467</v>
      </c>
      <c r="L18" s="318">
        <v>1260</v>
      </c>
      <c r="M18" s="318">
        <v>1591</v>
      </c>
      <c r="N18" s="318">
        <v>2795</v>
      </c>
      <c r="O18" s="318">
        <v>3664</v>
      </c>
      <c r="P18" s="201" t="s">
        <v>12</v>
      </c>
      <c r="Q18" s="318">
        <v>683</v>
      </c>
      <c r="R18" s="201" t="s">
        <v>12</v>
      </c>
      <c r="S18" s="318">
        <v>4235</v>
      </c>
      <c r="T18" s="318">
        <v>1691</v>
      </c>
      <c r="U18" s="318">
        <v>1</v>
      </c>
      <c r="V18" s="201" t="s">
        <v>12</v>
      </c>
      <c r="W18" s="201" t="s">
        <v>12</v>
      </c>
      <c r="X18" s="201" t="s">
        <v>12</v>
      </c>
      <c r="Y18" s="318">
        <v>15920</v>
      </c>
      <c r="Z18" s="201">
        <v>291577</v>
      </c>
      <c r="AA18" s="201">
        <v>54390</v>
      </c>
      <c r="AB18" s="201">
        <v>18154</v>
      </c>
      <c r="AC18" s="201">
        <v>896</v>
      </c>
      <c r="AD18" s="201">
        <v>77113</v>
      </c>
      <c r="AE18" s="201">
        <v>153</v>
      </c>
      <c r="AF18" s="201" t="s">
        <v>12</v>
      </c>
      <c r="AG18" s="201">
        <v>442283</v>
      </c>
      <c r="AH18" s="201">
        <v>33125</v>
      </c>
      <c r="AI18" s="201">
        <v>3964</v>
      </c>
      <c r="AJ18" s="201">
        <v>3993</v>
      </c>
      <c r="AK18" s="66">
        <v>41082</v>
      </c>
      <c r="AL18" s="319">
        <v>1232752</v>
      </c>
      <c r="AM18" s="396"/>
    </row>
    <row r="19" spans="1:39" x14ac:dyDescent="0.2">
      <c r="A19" s="179" t="s">
        <v>366</v>
      </c>
      <c r="B19" s="141"/>
      <c r="C19" s="201">
        <v>615804</v>
      </c>
      <c r="D19" s="201">
        <v>51</v>
      </c>
      <c r="E19" s="201" t="s">
        <v>12</v>
      </c>
      <c r="F19" s="201">
        <v>20681</v>
      </c>
      <c r="G19" s="201" t="s">
        <v>15</v>
      </c>
      <c r="H19" s="201">
        <v>94627</v>
      </c>
      <c r="I19" s="201">
        <v>4210</v>
      </c>
      <c r="J19" s="201">
        <v>366</v>
      </c>
      <c r="K19" s="201">
        <v>735739</v>
      </c>
      <c r="L19" s="318">
        <v>1111</v>
      </c>
      <c r="M19" s="318">
        <v>1346</v>
      </c>
      <c r="N19" s="318">
        <v>2189</v>
      </c>
      <c r="O19" s="318">
        <v>3068</v>
      </c>
      <c r="P19" s="201" t="s">
        <v>12</v>
      </c>
      <c r="Q19" s="318">
        <v>588</v>
      </c>
      <c r="R19" s="201" t="s">
        <v>12</v>
      </c>
      <c r="S19" s="318">
        <v>3143</v>
      </c>
      <c r="T19" s="318">
        <v>1233</v>
      </c>
      <c r="U19" s="201" t="s">
        <v>12</v>
      </c>
      <c r="V19" s="201" t="s">
        <v>12</v>
      </c>
      <c r="W19" s="201" t="s">
        <v>12</v>
      </c>
      <c r="X19" s="201" t="s">
        <v>12</v>
      </c>
      <c r="Y19" s="318">
        <v>12678</v>
      </c>
      <c r="Z19" s="201">
        <v>273229</v>
      </c>
      <c r="AA19" s="201">
        <v>52559</v>
      </c>
      <c r="AB19" s="201">
        <v>17749</v>
      </c>
      <c r="AC19" s="201">
        <v>713</v>
      </c>
      <c r="AD19" s="201">
        <v>74123</v>
      </c>
      <c r="AE19" s="201">
        <v>193</v>
      </c>
      <c r="AF19" s="201" t="s">
        <v>12</v>
      </c>
      <c r="AG19" s="201">
        <v>418566</v>
      </c>
      <c r="AH19" s="201">
        <v>26451</v>
      </c>
      <c r="AI19" s="201">
        <v>4089</v>
      </c>
      <c r="AJ19" s="201">
        <v>4449</v>
      </c>
      <c r="AK19" s="66">
        <v>34989</v>
      </c>
      <c r="AL19" s="319">
        <v>1201972</v>
      </c>
      <c r="AM19" s="396"/>
    </row>
    <row r="20" spans="1:39" x14ac:dyDescent="0.2">
      <c r="A20" s="179" t="s">
        <v>357</v>
      </c>
      <c r="B20" s="141"/>
      <c r="C20" s="201">
        <v>602508</v>
      </c>
      <c r="D20" s="201">
        <v>83</v>
      </c>
      <c r="E20" s="201" t="s">
        <v>12</v>
      </c>
      <c r="F20" s="201">
        <v>17847</v>
      </c>
      <c r="G20" s="201" t="s">
        <v>15</v>
      </c>
      <c r="H20" s="201">
        <v>88680</v>
      </c>
      <c r="I20" s="201">
        <v>3260</v>
      </c>
      <c r="J20" s="201">
        <v>356</v>
      </c>
      <c r="K20" s="201">
        <v>712734</v>
      </c>
      <c r="L20" s="318">
        <v>823</v>
      </c>
      <c r="M20" s="318">
        <v>1059</v>
      </c>
      <c r="N20" s="318">
        <v>1710</v>
      </c>
      <c r="O20" s="318">
        <v>2117</v>
      </c>
      <c r="P20" s="201" t="s">
        <v>12</v>
      </c>
      <c r="Q20" s="318">
        <v>447</v>
      </c>
      <c r="R20" s="201" t="s">
        <v>12</v>
      </c>
      <c r="S20" s="318">
        <v>2468</v>
      </c>
      <c r="T20" s="318">
        <v>520</v>
      </c>
      <c r="U20" s="201" t="s">
        <v>12</v>
      </c>
      <c r="V20" s="201" t="s">
        <v>12</v>
      </c>
      <c r="W20" s="201" t="s">
        <v>12</v>
      </c>
      <c r="X20" s="201" t="s">
        <v>12</v>
      </c>
      <c r="Y20" s="318">
        <v>9144</v>
      </c>
      <c r="Z20" s="201">
        <v>247675</v>
      </c>
      <c r="AA20" s="201">
        <v>49155</v>
      </c>
      <c r="AB20" s="201">
        <v>16215</v>
      </c>
      <c r="AC20" s="201">
        <v>624</v>
      </c>
      <c r="AD20" s="201">
        <v>71669</v>
      </c>
      <c r="AE20" s="201">
        <v>231</v>
      </c>
      <c r="AF20" s="201" t="s">
        <v>12</v>
      </c>
      <c r="AG20" s="201">
        <v>385569</v>
      </c>
      <c r="AH20" s="201">
        <v>11459</v>
      </c>
      <c r="AI20" s="201">
        <v>4146</v>
      </c>
      <c r="AJ20" s="201">
        <v>5383</v>
      </c>
      <c r="AK20" s="66">
        <v>20988</v>
      </c>
      <c r="AL20" s="319">
        <v>1128435</v>
      </c>
      <c r="AM20" s="396"/>
    </row>
    <row r="21" spans="1:39" x14ac:dyDescent="0.2">
      <c r="A21" s="496" t="s">
        <v>367</v>
      </c>
      <c r="B21" s="141"/>
      <c r="C21" s="201">
        <v>567911</v>
      </c>
      <c r="D21" s="201">
        <v>23</v>
      </c>
      <c r="E21" s="201" t="s">
        <v>12</v>
      </c>
      <c r="F21" s="201">
        <v>14305</v>
      </c>
      <c r="G21" s="201" t="s">
        <v>15</v>
      </c>
      <c r="H21" s="201">
        <v>80127</v>
      </c>
      <c r="I21" s="201">
        <v>2150</v>
      </c>
      <c r="J21" s="201">
        <v>312</v>
      </c>
      <c r="K21" s="201">
        <v>664828</v>
      </c>
      <c r="L21" s="318">
        <v>461</v>
      </c>
      <c r="M21" s="318">
        <v>720</v>
      </c>
      <c r="N21" s="318">
        <v>1085</v>
      </c>
      <c r="O21" s="318">
        <v>1855</v>
      </c>
      <c r="P21" s="201" t="s">
        <v>12</v>
      </c>
      <c r="Q21" s="318">
        <v>401</v>
      </c>
      <c r="R21" s="201" t="s">
        <v>12</v>
      </c>
      <c r="S21" s="318">
        <v>1614</v>
      </c>
      <c r="T21" s="318">
        <v>233</v>
      </c>
      <c r="U21" s="201" t="s">
        <v>12</v>
      </c>
      <c r="V21" s="201" t="s">
        <v>12</v>
      </c>
      <c r="W21" s="201" t="s">
        <v>12</v>
      </c>
      <c r="X21" s="201" t="s">
        <v>12</v>
      </c>
      <c r="Y21" s="318">
        <v>6369</v>
      </c>
      <c r="Z21" s="201">
        <v>217591</v>
      </c>
      <c r="AA21" s="201">
        <v>44601</v>
      </c>
      <c r="AB21" s="201">
        <v>12509</v>
      </c>
      <c r="AC21" s="201">
        <v>438</v>
      </c>
      <c r="AD21" s="201">
        <v>70947</v>
      </c>
      <c r="AE21" s="201">
        <v>190</v>
      </c>
      <c r="AF21" s="201">
        <v>76</v>
      </c>
      <c r="AG21" s="201">
        <v>346352</v>
      </c>
      <c r="AH21" s="201">
        <v>7117</v>
      </c>
      <c r="AI21" s="201">
        <v>4373</v>
      </c>
      <c r="AJ21" s="201">
        <v>5737</v>
      </c>
      <c r="AK21" s="66">
        <v>17227</v>
      </c>
      <c r="AL21" s="319">
        <v>1034776</v>
      </c>
      <c r="AM21" s="396"/>
    </row>
    <row r="22" spans="1:39" ht="15" x14ac:dyDescent="0.25">
      <c r="A22" s="143"/>
      <c r="B22" s="141"/>
      <c r="C22" s="320"/>
      <c r="D22" s="320"/>
      <c r="E22" s="320"/>
      <c r="F22" s="320"/>
      <c r="G22" s="320"/>
      <c r="H22" s="320"/>
      <c r="I22" s="320"/>
      <c r="J22" s="320"/>
      <c r="K22" s="320"/>
      <c r="L22" s="320"/>
      <c r="M22" s="320"/>
      <c r="N22" s="320"/>
      <c r="O22" s="320"/>
      <c r="P22" s="320"/>
      <c r="Q22" s="320"/>
      <c r="R22" s="320"/>
      <c r="S22" s="320"/>
      <c r="T22" s="320"/>
      <c r="U22" s="320"/>
      <c r="V22" s="320"/>
      <c r="W22" s="320"/>
      <c r="X22" s="320"/>
      <c r="Y22" s="320"/>
      <c r="Z22" s="321"/>
      <c r="AA22" s="321"/>
      <c r="AB22" s="321"/>
      <c r="AC22" s="321"/>
      <c r="AD22" s="321"/>
      <c r="AE22" s="321"/>
      <c r="AF22" s="321"/>
      <c r="AG22" s="321"/>
      <c r="AH22" s="322"/>
      <c r="AI22" s="322"/>
      <c r="AJ22" s="322"/>
      <c r="AK22" s="320"/>
      <c r="AL22" s="319"/>
    </row>
    <row r="23" spans="1:39" x14ac:dyDescent="0.2">
      <c r="A23" s="144" t="s">
        <v>153</v>
      </c>
      <c r="B23" s="45" t="s">
        <v>354</v>
      </c>
      <c r="C23" s="94">
        <v>162264</v>
      </c>
      <c r="D23" s="94">
        <v>12</v>
      </c>
      <c r="E23" s="151" t="s">
        <v>12</v>
      </c>
      <c r="F23" s="94">
        <v>7334</v>
      </c>
      <c r="G23" s="201" t="s">
        <v>12</v>
      </c>
      <c r="H23" s="94">
        <v>30013</v>
      </c>
      <c r="I23" s="94">
        <v>1799</v>
      </c>
      <c r="J23" s="94">
        <v>103</v>
      </c>
      <c r="K23" s="94">
        <v>201525</v>
      </c>
      <c r="L23" s="94">
        <v>445</v>
      </c>
      <c r="M23" s="94">
        <v>399</v>
      </c>
      <c r="N23" s="94">
        <v>686</v>
      </c>
      <c r="O23" s="94">
        <v>972</v>
      </c>
      <c r="P23" s="201" t="s">
        <v>12</v>
      </c>
      <c r="Q23" s="94">
        <v>213</v>
      </c>
      <c r="R23" s="201" t="s">
        <v>12</v>
      </c>
      <c r="S23" s="94">
        <v>823</v>
      </c>
      <c r="T23" s="94">
        <v>274</v>
      </c>
      <c r="U23" s="94">
        <v>2</v>
      </c>
      <c r="V23" s="201" t="s">
        <v>12</v>
      </c>
      <c r="W23" s="201" t="s">
        <v>12</v>
      </c>
      <c r="X23" s="201" t="s">
        <v>12</v>
      </c>
      <c r="Y23" s="94">
        <v>3814</v>
      </c>
      <c r="Z23" s="94">
        <v>77475</v>
      </c>
      <c r="AA23" s="94">
        <v>13484</v>
      </c>
      <c r="AB23" s="94">
        <v>3804</v>
      </c>
      <c r="AC23" s="94">
        <v>164</v>
      </c>
      <c r="AD23" s="94">
        <v>20387</v>
      </c>
      <c r="AE23" s="94">
        <v>37</v>
      </c>
      <c r="AF23" s="201">
        <v>0</v>
      </c>
      <c r="AG23" s="94">
        <v>115351</v>
      </c>
      <c r="AH23" s="94">
        <v>8170</v>
      </c>
      <c r="AI23" s="94">
        <v>1111</v>
      </c>
      <c r="AJ23" s="94">
        <v>913</v>
      </c>
      <c r="AK23" s="94">
        <v>10194</v>
      </c>
      <c r="AL23" s="119">
        <v>330884</v>
      </c>
    </row>
    <row r="24" spans="1:39" x14ac:dyDescent="0.2">
      <c r="A24" s="91"/>
      <c r="B24" s="195" t="s">
        <v>355</v>
      </c>
      <c r="C24" s="94">
        <v>168425</v>
      </c>
      <c r="D24" s="94">
        <v>8</v>
      </c>
      <c r="E24" s="151" t="s">
        <v>12</v>
      </c>
      <c r="F24" s="94">
        <v>7484</v>
      </c>
      <c r="G24" s="201" t="s">
        <v>12</v>
      </c>
      <c r="H24" s="94">
        <v>30796</v>
      </c>
      <c r="I24" s="94">
        <v>1807</v>
      </c>
      <c r="J24" s="94">
        <v>125</v>
      </c>
      <c r="K24" s="94">
        <v>208645</v>
      </c>
      <c r="L24" s="94">
        <v>386</v>
      </c>
      <c r="M24" s="94">
        <v>379</v>
      </c>
      <c r="N24" s="94">
        <v>739</v>
      </c>
      <c r="O24" s="94">
        <v>1074</v>
      </c>
      <c r="P24" s="201" t="s">
        <v>12</v>
      </c>
      <c r="Q24" s="94">
        <v>216</v>
      </c>
      <c r="R24" s="201" t="s">
        <v>12</v>
      </c>
      <c r="S24" s="94">
        <v>879</v>
      </c>
      <c r="T24" s="94">
        <v>286</v>
      </c>
      <c r="U24" s="94">
        <v>1</v>
      </c>
      <c r="V24" s="201" t="s">
        <v>12</v>
      </c>
      <c r="W24" s="201" t="s">
        <v>12</v>
      </c>
      <c r="X24" s="201" t="s">
        <v>12</v>
      </c>
      <c r="Y24" s="94">
        <v>3960</v>
      </c>
      <c r="Z24" s="94">
        <v>83679</v>
      </c>
      <c r="AA24" s="94">
        <v>14712</v>
      </c>
      <c r="AB24" s="94">
        <v>5278</v>
      </c>
      <c r="AC24" s="94">
        <v>163</v>
      </c>
      <c r="AD24" s="94">
        <v>21439</v>
      </c>
      <c r="AE24" s="94">
        <v>48</v>
      </c>
      <c r="AF24" s="201">
        <v>0</v>
      </c>
      <c r="AG24" s="94">
        <v>125319</v>
      </c>
      <c r="AH24" s="94">
        <v>8588</v>
      </c>
      <c r="AI24" s="94">
        <v>1108</v>
      </c>
      <c r="AJ24" s="94">
        <v>906</v>
      </c>
      <c r="AK24" s="94">
        <v>10602</v>
      </c>
      <c r="AL24" s="119">
        <v>348526</v>
      </c>
    </row>
    <row r="25" spans="1:39" x14ac:dyDescent="0.2">
      <c r="A25" s="91"/>
      <c r="B25" s="195" t="s">
        <v>356</v>
      </c>
      <c r="C25" s="94">
        <v>153972</v>
      </c>
      <c r="D25" s="94">
        <v>11</v>
      </c>
      <c r="E25" s="151" t="s">
        <v>12</v>
      </c>
      <c r="F25" s="94">
        <v>6453</v>
      </c>
      <c r="G25" s="201" t="s">
        <v>12</v>
      </c>
      <c r="H25" s="94">
        <v>29060</v>
      </c>
      <c r="I25" s="94">
        <v>1719</v>
      </c>
      <c r="J25" s="94">
        <v>111</v>
      </c>
      <c r="K25" s="94">
        <v>191326</v>
      </c>
      <c r="L25" s="94">
        <v>375</v>
      </c>
      <c r="M25" s="94">
        <v>392</v>
      </c>
      <c r="N25" s="94">
        <v>697</v>
      </c>
      <c r="O25" s="94">
        <v>934</v>
      </c>
      <c r="P25" s="201" t="s">
        <v>12</v>
      </c>
      <c r="Q25" s="94">
        <v>158</v>
      </c>
      <c r="R25" s="201" t="s">
        <v>12</v>
      </c>
      <c r="S25" s="94">
        <v>910</v>
      </c>
      <c r="T25" s="94">
        <v>321</v>
      </c>
      <c r="U25" s="94">
        <v>1</v>
      </c>
      <c r="V25" s="201" t="s">
        <v>12</v>
      </c>
      <c r="W25" s="201" t="s">
        <v>12</v>
      </c>
      <c r="X25" s="201" t="s">
        <v>12</v>
      </c>
      <c r="Y25" s="94">
        <v>3788</v>
      </c>
      <c r="Z25" s="94">
        <v>78498</v>
      </c>
      <c r="AA25" s="94">
        <v>14137</v>
      </c>
      <c r="AB25" s="94">
        <v>4845</v>
      </c>
      <c r="AC25" s="94">
        <v>253</v>
      </c>
      <c r="AD25" s="94">
        <v>20621</v>
      </c>
      <c r="AE25" s="94">
        <v>47</v>
      </c>
      <c r="AF25" s="201">
        <v>0</v>
      </c>
      <c r="AG25" s="94">
        <v>118401</v>
      </c>
      <c r="AH25" s="94">
        <v>8653</v>
      </c>
      <c r="AI25" s="94">
        <v>952</v>
      </c>
      <c r="AJ25" s="94">
        <v>964</v>
      </c>
      <c r="AK25" s="94">
        <v>10569</v>
      </c>
      <c r="AL25" s="119">
        <v>324084</v>
      </c>
    </row>
    <row r="26" spans="1:39" x14ac:dyDescent="0.2">
      <c r="A26" s="91"/>
      <c r="B26" s="195" t="s">
        <v>358</v>
      </c>
      <c r="C26" s="94">
        <v>156888</v>
      </c>
      <c r="D26" s="94">
        <v>8</v>
      </c>
      <c r="E26" s="151" t="s">
        <v>12</v>
      </c>
      <c r="F26" s="94">
        <v>6623</v>
      </c>
      <c r="G26" s="201" t="s">
        <v>12</v>
      </c>
      <c r="H26" s="94">
        <v>25628</v>
      </c>
      <c r="I26" s="94">
        <v>1744</v>
      </c>
      <c r="J26" s="94">
        <v>118</v>
      </c>
      <c r="K26" s="94">
        <v>191009</v>
      </c>
      <c r="L26" s="94">
        <v>374</v>
      </c>
      <c r="M26" s="94">
        <v>411</v>
      </c>
      <c r="N26" s="94">
        <v>662</v>
      </c>
      <c r="O26" s="94">
        <v>994</v>
      </c>
      <c r="P26" s="201" t="s">
        <v>12</v>
      </c>
      <c r="Q26" s="94">
        <v>168</v>
      </c>
      <c r="R26" s="201" t="s">
        <v>12</v>
      </c>
      <c r="S26" s="94">
        <v>1013</v>
      </c>
      <c r="T26" s="94">
        <v>396</v>
      </c>
      <c r="U26" s="94">
        <v>1</v>
      </c>
      <c r="V26" s="201" t="s">
        <v>12</v>
      </c>
      <c r="W26" s="201" t="s">
        <v>12</v>
      </c>
      <c r="X26" s="201" t="s">
        <v>12</v>
      </c>
      <c r="Y26" s="94">
        <v>4019</v>
      </c>
      <c r="Z26" s="94">
        <v>81514</v>
      </c>
      <c r="AA26" s="94">
        <v>15411</v>
      </c>
      <c r="AB26" s="94">
        <v>4309</v>
      </c>
      <c r="AC26" s="94">
        <v>301</v>
      </c>
      <c r="AD26" s="94">
        <v>20171</v>
      </c>
      <c r="AE26" s="94">
        <v>50</v>
      </c>
      <c r="AF26" s="201">
        <v>0</v>
      </c>
      <c r="AG26" s="94">
        <v>121756</v>
      </c>
      <c r="AH26" s="94">
        <v>9132</v>
      </c>
      <c r="AI26" s="94">
        <v>1158</v>
      </c>
      <c r="AJ26" s="94">
        <v>1029</v>
      </c>
      <c r="AK26" s="94">
        <v>11319</v>
      </c>
      <c r="AL26" s="119">
        <v>328103</v>
      </c>
    </row>
    <row r="27" spans="1:39" ht="27" customHeight="1" x14ac:dyDescent="0.2">
      <c r="A27" s="145" t="s">
        <v>28</v>
      </c>
      <c r="B27" s="155" t="s">
        <v>354</v>
      </c>
      <c r="C27" s="94">
        <v>150422</v>
      </c>
      <c r="D27" s="94">
        <v>10</v>
      </c>
      <c r="E27" s="151" t="s">
        <v>12</v>
      </c>
      <c r="F27" s="94">
        <v>6025</v>
      </c>
      <c r="G27" s="201" t="s">
        <v>12</v>
      </c>
      <c r="H27" s="94">
        <v>24564</v>
      </c>
      <c r="I27" s="94">
        <v>1451</v>
      </c>
      <c r="J27" s="94">
        <v>104</v>
      </c>
      <c r="K27" s="94">
        <v>182576</v>
      </c>
      <c r="L27" s="94">
        <v>328</v>
      </c>
      <c r="M27" s="94">
        <v>377</v>
      </c>
      <c r="N27" s="94">
        <v>703</v>
      </c>
      <c r="O27" s="94">
        <v>937</v>
      </c>
      <c r="P27" s="201" t="s">
        <v>12</v>
      </c>
      <c r="Q27" s="94">
        <v>162</v>
      </c>
      <c r="R27" s="201" t="s">
        <v>12</v>
      </c>
      <c r="S27" s="94">
        <v>1093</v>
      </c>
      <c r="T27" s="94">
        <v>385</v>
      </c>
      <c r="U27" s="94">
        <v>1</v>
      </c>
      <c r="V27" s="201" t="s">
        <v>12</v>
      </c>
      <c r="W27" s="201" t="s">
        <v>12</v>
      </c>
      <c r="X27" s="201" t="s">
        <v>12</v>
      </c>
      <c r="Y27" s="94">
        <v>3986</v>
      </c>
      <c r="Z27" s="94">
        <v>73160</v>
      </c>
      <c r="AA27" s="94">
        <v>13836</v>
      </c>
      <c r="AB27" s="94">
        <v>3935</v>
      </c>
      <c r="AC27" s="94">
        <v>235</v>
      </c>
      <c r="AD27" s="94">
        <v>19088</v>
      </c>
      <c r="AE27" s="94">
        <v>22</v>
      </c>
      <c r="AF27" s="201">
        <v>0</v>
      </c>
      <c r="AG27" s="94">
        <v>110276</v>
      </c>
      <c r="AH27" s="94">
        <v>8604</v>
      </c>
      <c r="AI27" s="94">
        <v>980</v>
      </c>
      <c r="AJ27" s="94">
        <v>977</v>
      </c>
      <c r="AK27" s="94">
        <v>10561</v>
      </c>
      <c r="AL27" s="119">
        <v>307399</v>
      </c>
    </row>
    <row r="28" spans="1:39" x14ac:dyDescent="0.2">
      <c r="A28" s="91"/>
      <c r="B28" s="195" t="s">
        <v>355</v>
      </c>
      <c r="C28" s="94">
        <v>157457</v>
      </c>
      <c r="D28" s="94">
        <v>8</v>
      </c>
      <c r="E28" s="151" t="s">
        <v>12</v>
      </c>
      <c r="F28" s="94">
        <v>5871</v>
      </c>
      <c r="G28" s="201" t="s">
        <v>12</v>
      </c>
      <c r="H28" s="94">
        <v>25720</v>
      </c>
      <c r="I28" s="94">
        <v>1531</v>
      </c>
      <c r="J28" s="94">
        <v>127</v>
      </c>
      <c r="K28" s="94">
        <v>190714</v>
      </c>
      <c r="L28" s="94">
        <v>317</v>
      </c>
      <c r="M28" s="94">
        <v>431</v>
      </c>
      <c r="N28" s="94">
        <v>708</v>
      </c>
      <c r="O28" s="94">
        <v>938</v>
      </c>
      <c r="P28" s="201" t="s">
        <v>12</v>
      </c>
      <c r="Q28" s="94">
        <v>159</v>
      </c>
      <c r="R28" s="201" t="s">
        <v>12</v>
      </c>
      <c r="S28" s="94">
        <v>1104</v>
      </c>
      <c r="T28" s="94">
        <v>433</v>
      </c>
      <c r="U28" s="336" t="s">
        <v>12</v>
      </c>
      <c r="V28" s="201" t="s">
        <v>12</v>
      </c>
      <c r="W28" s="201" t="s">
        <v>12</v>
      </c>
      <c r="X28" s="201" t="s">
        <v>12</v>
      </c>
      <c r="Y28" s="94">
        <v>4090</v>
      </c>
      <c r="Z28" s="94">
        <v>75453</v>
      </c>
      <c r="AA28" s="94">
        <v>13589</v>
      </c>
      <c r="AB28" s="94">
        <v>5419</v>
      </c>
      <c r="AC28" s="94">
        <v>194</v>
      </c>
      <c r="AD28" s="94">
        <v>19771</v>
      </c>
      <c r="AE28" s="94">
        <v>49</v>
      </c>
      <c r="AF28" s="201">
        <v>0</v>
      </c>
      <c r="AG28" s="94">
        <v>114475</v>
      </c>
      <c r="AH28" s="94">
        <v>8270</v>
      </c>
      <c r="AI28" s="94">
        <v>966</v>
      </c>
      <c r="AJ28" s="94">
        <v>955</v>
      </c>
      <c r="AK28" s="94">
        <v>10191</v>
      </c>
      <c r="AL28" s="119">
        <v>319470</v>
      </c>
    </row>
    <row r="29" spans="1:39" x14ac:dyDescent="0.2">
      <c r="A29" s="91"/>
      <c r="B29" s="195" t="s">
        <v>356</v>
      </c>
      <c r="C29" s="94">
        <v>148025</v>
      </c>
      <c r="D29" s="94">
        <v>7</v>
      </c>
      <c r="E29" s="151" t="s">
        <v>12</v>
      </c>
      <c r="F29" s="94">
        <v>5240</v>
      </c>
      <c r="G29" s="201" t="s">
        <v>12</v>
      </c>
      <c r="H29" s="94">
        <v>23792</v>
      </c>
      <c r="I29" s="94">
        <v>1331</v>
      </c>
      <c r="J29" s="94">
        <v>93</v>
      </c>
      <c r="K29" s="94">
        <v>178488</v>
      </c>
      <c r="L29" s="94">
        <v>300</v>
      </c>
      <c r="M29" s="94">
        <v>429</v>
      </c>
      <c r="N29" s="94">
        <v>727</v>
      </c>
      <c r="O29" s="94">
        <v>876</v>
      </c>
      <c r="P29" s="201" t="s">
        <v>12</v>
      </c>
      <c r="Q29" s="94">
        <v>191</v>
      </c>
      <c r="R29" s="201" t="s">
        <v>12</v>
      </c>
      <c r="S29" s="94">
        <v>995</v>
      </c>
      <c r="T29" s="94">
        <v>405</v>
      </c>
      <c r="U29" s="336" t="s">
        <v>12</v>
      </c>
      <c r="V29" s="201" t="s">
        <v>12</v>
      </c>
      <c r="W29" s="201" t="s">
        <v>12</v>
      </c>
      <c r="X29" s="201" t="s">
        <v>12</v>
      </c>
      <c r="Y29" s="94">
        <v>3923</v>
      </c>
      <c r="Z29" s="94">
        <v>70210</v>
      </c>
      <c r="AA29" s="94">
        <v>13311</v>
      </c>
      <c r="AB29" s="94">
        <v>4342</v>
      </c>
      <c r="AC29" s="94">
        <v>236</v>
      </c>
      <c r="AD29" s="94">
        <v>19114</v>
      </c>
      <c r="AE29" s="94">
        <v>35</v>
      </c>
      <c r="AF29" s="201">
        <v>0</v>
      </c>
      <c r="AG29" s="94">
        <v>107248</v>
      </c>
      <c r="AH29" s="94">
        <v>8195</v>
      </c>
      <c r="AI29" s="94">
        <v>946</v>
      </c>
      <c r="AJ29" s="94">
        <v>1040</v>
      </c>
      <c r="AK29" s="94">
        <v>10181</v>
      </c>
      <c r="AL29" s="119">
        <v>299840</v>
      </c>
    </row>
    <row r="30" spans="1:39" x14ac:dyDescent="0.2">
      <c r="A30" s="91"/>
      <c r="B30" s="195" t="s">
        <v>358</v>
      </c>
      <c r="C30" s="94">
        <v>152228</v>
      </c>
      <c r="D30" s="94">
        <v>9</v>
      </c>
      <c r="E30" s="151" t="s">
        <v>12</v>
      </c>
      <c r="F30" s="94">
        <v>5270</v>
      </c>
      <c r="G30" s="201" t="s">
        <v>12</v>
      </c>
      <c r="H30" s="94">
        <v>22662</v>
      </c>
      <c r="I30" s="94">
        <v>1426</v>
      </c>
      <c r="J30" s="94">
        <v>94</v>
      </c>
      <c r="K30" s="94">
        <v>181689</v>
      </c>
      <c r="L30" s="94">
        <v>315</v>
      </c>
      <c r="M30" s="94">
        <v>354</v>
      </c>
      <c r="N30" s="94">
        <v>657</v>
      </c>
      <c r="O30" s="94">
        <v>913</v>
      </c>
      <c r="P30" s="201" t="s">
        <v>12</v>
      </c>
      <c r="Q30" s="94">
        <v>171</v>
      </c>
      <c r="R30" s="201" t="s">
        <v>12</v>
      </c>
      <c r="S30" s="94">
        <v>1043</v>
      </c>
      <c r="T30" s="94">
        <v>468</v>
      </c>
      <c r="U30" s="336" t="s">
        <v>12</v>
      </c>
      <c r="V30" s="201" t="s">
        <v>12</v>
      </c>
      <c r="W30" s="201" t="s">
        <v>12</v>
      </c>
      <c r="X30" s="201" t="s">
        <v>12</v>
      </c>
      <c r="Y30" s="94">
        <v>3921</v>
      </c>
      <c r="Z30" s="94">
        <v>72754</v>
      </c>
      <c r="AA30" s="94">
        <v>13654</v>
      </c>
      <c r="AB30" s="94">
        <v>4458</v>
      </c>
      <c r="AC30" s="94">
        <v>231</v>
      </c>
      <c r="AD30" s="94">
        <v>19140</v>
      </c>
      <c r="AE30" s="94">
        <v>47</v>
      </c>
      <c r="AF30" s="201">
        <v>0</v>
      </c>
      <c r="AG30" s="94">
        <v>110284</v>
      </c>
      <c r="AH30" s="94">
        <v>8056</v>
      </c>
      <c r="AI30" s="94">
        <v>1072</v>
      </c>
      <c r="AJ30" s="94">
        <v>1021</v>
      </c>
      <c r="AK30" s="94">
        <v>10149</v>
      </c>
      <c r="AL30" s="119">
        <v>306043</v>
      </c>
    </row>
    <row r="31" spans="1:39" ht="27" customHeight="1" x14ac:dyDescent="0.2">
      <c r="A31" s="146" t="s">
        <v>27</v>
      </c>
      <c r="B31" s="155" t="s">
        <v>354</v>
      </c>
      <c r="C31" s="94">
        <v>153147</v>
      </c>
      <c r="D31" s="94">
        <v>8</v>
      </c>
      <c r="E31" s="151" t="s">
        <v>12</v>
      </c>
      <c r="F31" s="94">
        <v>5295</v>
      </c>
      <c r="G31" s="201" t="s">
        <v>12</v>
      </c>
      <c r="H31" s="94">
        <v>23785</v>
      </c>
      <c r="I31" s="94">
        <v>1134</v>
      </c>
      <c r="J31" s="94">
        <v>93</v>
      </c>
      <c r="K31" s="94">
        <v>183462</v>
      </c>
      <c r="L31" s="94">
        <v>320</v>
      </c>
      <c r="M31" s="94">
        <v>340</v>
      </c>
      <c r="N31" s="94">
        <v>594</v>
      </c>
      <c r="O31" s="94">
        <v>751</v>
      </c>
      <c r="P31" s="201" t="s">
        <v>12</v>
      </c>
      <c r="Q31" s="94">
        <v>190</v>
      </c>
      <c r="R31" s="201" t="s">
        <v>12</v>
      </c>
      <c r="S31" s="94">
        <v>965</v>
      </c>
      <c r="T31" s="94">
        <v>347</v>
      </c>
      <c r="U31" s="201" t="s">
        <v>12</v>
      </c>
      <c r="V31" s="201" t="s">
        <v>12</v>
      </c>
      <c r="W31" s="201" t="s">
        <v>12</v>
      </c>
      <c r="X31" s="201" t="s">
        <v>12</v>
      </c>
      <c r="Y31" s="94">
        <v>3507</v>
      </c>
      <c r="Z31" s="94">
        <v>68873</v>
      </c>
      <c r="AA31" s="94">
        <v>13188</v>
      </c>
      <c r="AB31" s="94">
        <v>4455</v>
      </c>
      <c r="AC31" s="94">
        <v>193</v>
      </c>
      <c r="AD31" s="94">
        <v>18754</v>
      </c>
      <c r="AE31" s="94">
        <v>44</v>
      </c>
      <c r="AF31" s="201">
        <v>0</v>
      </c>
      <c r="AG31" s="94">
        <v>105507</v>
      </c>
      <c r="AH31" s="94">
        <v>7529</v>
      </c>
      <c r="AI31" s="94">
        <v>1065</v>
      </c>
      <c r="AJ31" s="94">
        <v>1154</v>
      </c>
      <c r="AK31" s="94">
        <v>9748</v>
      </c>
      <c r="AL31" s="119">
        <v>302224</v>
      </c>
    </row>
    <row r="32" spans="1:39" x14ac:dyDescent="0.2">
      <c r="A32" s="91"/>
      <c r="B32" s="195" t="s">
        <v>355</v>
      </c>
      <c r="C32" s="94">
        <v>156873</v>
      </c>
      <c r="D32" s="94">
        <v>13</v>
      </c>
      <c r="E32" s="151" t="s">
        <v>12</v>
      </c>
      <c r="F32" s="94">
        <v>5325</v>
      </c>
      <c r="G32" s="201" t="s">
        <v>12</v>
      </c>
      <c r="H32" s="94">
        <v>24250</v>
      </c>
      <c r="I32" s="94">
        <v>1098</v>
      </c>
      <c r="J32" s="94">
        <v>105</v>
      </c>
      <c r="K32" s="94">
        <v>187664</v>
      </c>
      <c r="L32" s="94">
        <v>317</v>
      </c>
      <c r="M32" s="94">
        <v>314</v>
      </c>
      <c r="N32" s="94">
        <v>541</v>
      </c>
      <c r="O32" s="94">
        <v>835</v>
      </c>
      <c r="P32" s="201" t="s">
        <v>12</v>
      </c>
      <c r="Q32" s="94">
        <v>167</v>
      </c>
      <c r="R32" s="201" t="s">
        <v>12</v>
      </c>
      <c r="S32" s="94">
        <v>814</v>
      </c>
      <c r="T32" s="94">
        <v>353</v>
      </c>
      <c r="U32" s="201" t="s">
        <v>12</v>
      </c>
      <c r="V32" s="201" t="s">
        <v>12</v>
      </c>
      <c r="W32" s="201" t="s">
        <v>12</v>
      </c>
      <c r="X32" s="201" t="s">
        <v>12</v>
      </c>
      <c r="Y32" s="94">
        <v>3341</v>
      </c>
      <c r="Z32" s="94">
        <v>69739</v>
      </c>
      <c r="AA32" s="94">
        <v>13124</v>
      </c>
      <c r="AB32" s="94">
        <v>4235</v>
      </c>
      <c r="AC32" s="94">
        <v>175</v>
      </c>
      <c r="AD32" s="94">
        <v>18876</v>
      </c>
      <c r="AE32" s="94">
        <v>38</v>
      </c>
      <c r="AF32" s="201">
        <v>0</v>
      </c>
      <c r="AG32" s="94">
        <v>106187</v>
      </c>
      <c r="AH32" s="94">
        <v>7013</v>
      </c>
      <c r="AI32" s="94">
        <v>1012</v>
      </c>
      <c r="AJ32" s="94">
        <v>1024</v>
      </c>
      <c r="AK32" s="94">
        <v>9049</v>
      </c>
      <c r="AL32" s="119">
        <v>306241</v>
      </c>
    </row>
    <row r="33" spans="1:40" x14ac:dyDescent="0.2">
      <c r="A33" s="91"/>
      <c r="B33" s="195" t="s">
        <v>356</v>
      </c>
      <c r="C33" s="94">
        <v>151346</v>
      </c>
      <c r="D33" s="94">
        <v>15</v>
      </c>
      <c r="E33" s="151" t="s">
        <v>12</v>
      </c>
      <c r="F33" s="94">
        <v>4937</v>
      </c>
      <c r="G33" s="201" t="s">
        <v>12</v>
      </c>
      <c r="H33" s="94">
        <v>24020</v>
      </c>
      <c r="I33" s="94">
        <v>984</v>
      </c>
      <c r="J33" s="94">
        <v>73</v>
      </c>
      <c r="K33" s="94">
        <v>181375</v>
      </c>
      <c r="L33" s="94">
        <v>245</v>
      </c>
      <c r="M33" s="94">
        <v>363</v>
      </c>
      <c r="N33" s="94">
        <v>511</v>
      </c>
      <c r="O33" s="94">
        <v>707</v>
      </c>
      <c r="P33" s="201" t="s">
        <v>12</v>
      </c>
      <c r="Q33" s="94">
        <v>112</v>
      </c>
      <c r="R33" s="201" t="s">
        <v>12</v>
      </c>
      <c r="S33" s="94">
        <v>679</v>
      </c>
      <c r="T33" s="94">
        <v>282</v>
      </c>
      <c r="U33" s="201" t="s">
        <v>12</v>
      </c>
      <c r="V33" s="201" t="s">
        <v>12</v>
      </c>
      <c r="W33" s="201" t="s">
        <v>12</v>
      </c>
      <c r="X33" s="201" t="s">
        <v>12</v>
      </c>
      <c r="Y33" s="94">
        <v>2899</v>
      </c>
      <c r="Z33" s="94">
        <v>65882</v>
      </c>
      <c r="AA33" s="94">
        <v>12911</v>
      </c>
      <c r="AB33" s="94">
        <v>4931</v>
      </c>
      <c r="AC33" s="94">
        <v>171</v>
      </c>
      <c r="AD33" s="94">
        <v>18318</v>
      </c>
      <c r="AE33" s="94">
        <v>60</v>
      </c>
      <c r="AF33" s="201">
        <v>0</v>
      </c>
      <c r="AG33" s="94">
        <v>102273</v>
      </c>
      <c r="AH33" s="94">
        <v>6482</v>
      </c>
      <c r="AI33" s="94">
        <v>996</v>
      </c>
      <c r="AJ33" s="94">
        <v>1073</v>
      </c>
      <c r="AK33" s="94">
        <v>8551</v>
      </c>
      <c r="AL33" s="119">
        <v>295098</v>
      </c>
    </row>
    <row r="34" spans="1:40" x14ac:dyDescent="0.2">
      <c r="A34" s="91"/>
      <c r="B34" s="195" t="s">
        <v>358</v>
      </c>
      <c r="C34" s="94">
        <v>154438</v>
      </c>
      <c r="D34" s="94">
        <v>15</v>
      </c>
      <c r="E34" s="151" t="s">
        <v>12</v>
      </c>
      <c r="F34" s="94">
        <v>5124</v>
      </c>
      <c r="G34" s="201" t="s">
        <v>12</v>
      </c>
      <c r="H34" s="94">
        <v>22572</v>
      </c>
      <c r="I34" s="94">
        <v>994</v>
      </c>
      <c r="J34" s="94">
        <v>95</v>
      </c>
      <c r="K34" s="94">
        <v>183238</v>
      </c>
      <c r="L34" s="94">
        <v>229</v>
      </c>
      <c r="M34" s="94">
        <v>329</v>
      </c>
      <c r="N34" s="94">
        <v>543</v>
      </c>
      <c r="O34" s="94">
        <v>775</v>
      </c>
      <c r="P34" s="201" t="s">
        <v>12</v>
      </c>
      <c r="Q34" s="94">
        <v>119</v>
      </c>
      <c r="R34" s="201" t="s">
        <v>12</v>
      </c>
      <c r="S34" s="94">
        <v>685</v>
      </c>
      <c r="T34" s="94">
        <v>251</v>
      </c>
      <c r="U34" s="201" t="s">
        <v>12</v>
      </c>
      <c r="V34" s="201" t="s">
        <v>12</v>
      </c>
      <c r="W34" s="201" t="s">
        <v>12</v>
      </c>
      <c r="X34" s="201" t="s">
        <v>12</v>
      </c>
      <c r="Y34" s="94">
        <v>2931</v>
      </c>
      <c r="Z34" s="94">
        <v>68735</v>
      </c>
      <c r="AA34" s="94">
        <v>13336</v>
      </c>
      <c r="AB34" s="94">
        <v>4128</v>
      </c>
      <c r="AC34" s="94">
        <v>174</v>
      </c>
      <c r="AD34" s="94">
        <v>18175</v>
      </c>
      <c r="AE34" s="94">
        <v>51</v>
      </c>
      <c r="AF34" s="201">
        <v>0</v>
      </c>
      <c r="AG34" s="94">
        <v>104599</v>
      </c>
      <c r="AH34" s="94">
        <v>5427</v>
      </c>
      <c r="AI34" s="94">
        <v>1016</v>
      </c>
      <c r="AJ34" s="94">
        <v>1198</v>
      </c>
      <c r="AK34" s="94">
        <v>7641</v>
      </c>
      <c r="AL34" s="119">
        <v>298409</v>
      </c>
    </row>
    <row r="35" spans="1:40" ht="27" customHeight="1" x14ac:dyDescent="0.2">
      <c r="A35" s="139" t="s">
        <v>107</v>
      </c>
      <c r="B35" s="155" t="s">
        <v>354</v>
      </c>
      <c r="C35" s="94">
        <v>151306</v>
      </c>
      <c r="D35" s="94">
        <v>26</v>
      </c>
      <c r="E35" s="151" t="s">
        <v>12</v>
      </c>
      <c r="F35" s="94">
        <v>4761</v>
      </c>
      <c r="G35" s="201" t="s">
        <v>12</v>
      </c>
      <c r="H35" s="94">
        <v>22652</v>
      </c>
      <c r="I35" s="94">
        <v>895</v>
      </c>
      <c r="J35" s="94">
        <v>82</v>
      </c>
      <c r="K35" s="94">
        <v>179722</v>
      </c>
      <c r="L35" s="94">
        <v>224</v>
      </c>
      <c r="M35" s="94">
        <v>295</v>
      </c>
      <c r="N35" s="94">
        <v>448</v>
      </c>
      <c r="O35" s="94">
        <v>610</v>
      </c>
      <c r="P35" s="201" t="s">
        <v>12</v>
      </c>
      <c r="Q35" s="94">
        <v>119</v>
      </c>
      <c r="R35" s="201" t="s">
        <v>12</v>
      </c>
      <c r="S35" s="94">
        <v>719</v>
      </c>
      <c r="T35" s="94">
        <v>175</v>
      </c>
      <c r="U35" s="201" t="s">
        <v>12</v>
      </c>
      <c r="V35" s="201" t="s">
        <v>12</v>
      </c>
      <c r="W35" s="201" t="s">
        <v>12</v>
      </c>
      <c r="X35" s="201" t="s">
        <v>12</v>
      </c>
      <c r="Y35" s="94">
        <v>2590</v>
      </c>
      <c r="Z35" s="94">
        <v>64295</v>
      </c>
      <c r="AA35" s="94">
        <v>12401</v>
      </c>
      <c r="AB35" s="94">
        <v>4104</v>
      </c>
      <c r="AC35" s="94">
        <v>187</v>
      </c>
      <c r="AD35" s="94">
        <v>17741</v>
      </c>
      <c r="AE35" s="94">
        <v>56</v>
      </c>
      <c r="AF35" s="201">
        <v>0</v>
      </c>
      <c r="AG35" s="94">
        <v>98784</v>
      </c>
      <c r="AH35" s="94">
        <v>3971</v>
      </c>
      <c r="AI35" s="94">
        <v>1087</v>
      </c>
      <c r="AJ35" s="94">
        <v>1177</v>
      </c>
      <c r="AK35" s="94">
        <v>6235</v>
      </c>
      <c r="AL35" s="119">
        <v>287331</v>
      </c>
    </row>
    <row r="36" spans="1:40" x14ac:dyDescent="0.2">
      <c r="A36" s="91"/>
      <c r="B36" s="195" t="s">
        <v>355</v>
      </c>
      <c r="C36" s="94">
        <v>153509</v>
      </c>
      <c r="D36" s="94">
        <v>16</v>
      </c>
      <c r="E36" s="151" t="s">
        <v>12</v>
      </c>
      <c r="F36" s="94">
        <v>4574</v>
      </c>
      <c r="G36" s="201" t="s">
        <v>12</v>
      </c>
      <c r="H36" s="94">
        <v>22858</v>
      </c>
      <c r="I36" s="94">
        <v>871</v>
      </c>
      <c r="J36" s="94">
        <v>81</v>
      </c>
      <c r="K36" s="94">
        <v>181909</v>
      </c>
      <c r="L36" s="94">
        <v>266</v>
      </c>
      <c r="M36" s="94">
        <v>267</v>
      </c>
      <c r="N36" s="94">
        <v>446</v>
      </c>
      <c r="O36" s="94">
        <v>522</v>
      </c>
      <c r="P36" s="201" t="s">
        <v>12</v>
      </c>
      <c r="Q36" s="94">
        <v>100</v>
      </c>
      <c r="R36" s="201" t="s">
        <v>12</v>
      </c>
      <c r="S36" s="94">
        <v>614</v>
      </c>
      <c r="T36" s="94">
        <v>121</v>
      </c>
      <c r="U36" s="201" t="s">
        <v>12</v>
      </c>
      <c r="V36" s="201" t="s">
        <v>12</v>
      </c>
      <c r="W36" s="201" t="s">
        <v>12</v>
      </c>
      <c r="X36" s="201" t="s">
        <v>12</v>
      </c>
      <c r="Y36" s="94">
        <v>2336</v>
      </c>
      <c r="Z36" s="94">
        <v>64511</v>
      </c>
      <c r="AA36" s="94">
        <v>12513</v>
      </c>
      <c r="AB36" s="94">
        <v>4492</v>
      </c>
      <c r="AC36" s="94">
        <v>157</v>
      </c>
      <c r="AD36" s="94">
        <v>18221</v>
      </c>
      <c r="AE36" s="94">
        <v>74</v>
      </c>
      <c r="AF36" s="201">
        <v>0</v>
      </c>
      <c r="AG36" s="94">
        <v>99968</v>
      </c>
      <c r="AH36" s="94">
        <v>2957</v>
      </c>
      <c r="AI36" s="94">
        <v>947</v>
      </c>
      <c r="AJ36" s="94">
        <v>1359</v>
      </c>
      <c r="AK36" s="94">
        <v>5263</v>
      </c>
      <c r="AL36" s="119">
        <v>289476</v>
      </c>
    </row>
    <row r="37" spans="1:40" x14ac:dyDescent="0.2">
      <c r="A37" s="91"/>
      <c r="B37" s="195" t="s">
        <v>356</v>
      </c>
      <c r="C37" s="94">
        <v>147750</v>
      </c>
      <c r="D37" s="94">
        <v>18</v>
      </c>
      <c r="E37" s="151" t="s">
        <v>12</v>
      </c>
      <c r="F37" s="94">
        <v>4371</v>
      </c>
      <c r="G37" s="201" t="s">
        <v>12</v>
      </c>
      <c r="H37" s="94">
        <v>22114</v>
      </c>
      <c r="I37" s="94">
        <v>729</v>
      </c>
      <c r="J37" s="94">
        <v>87</v>
      </c>
      <c r="K37" s="94">
        <v>175069</v>
      </c>
      <c r="L37" s="94">
        <v>181</v>
      </c>
      <c r="M37" s="94">
        <v>241</v>
      </c>
      <c r="N37" s="94">
        <v>381</v>
      </c>
      <c r="O37" s="94">
        <v>469</v>
      </c>
      <c r="P37" s="201" t="s">
        <v>12</v>
      </c>
      <c r="Q37" s="94">
        <v>110</v>
      </c>
      <c r="R37" s="201" t="s">
        <v>12</v>
      </c>
      <c r="S37" s="94">
        <v>581</v>
      </c>
      <c r="T37" s="94">
        <v>131</v>
      </c>
      <c r="U37" s="201" t="s">
        <v>12</v>
      </c>
      <c r="V37" s="201" t="s">
        <v>12</v>
      </c>
      <c r="W37" s="201" t="s">
        <v>12</v>
      </c>
      <c r="X37" s="201" t="s">
        <v>12</v>
      </c>
      <c r="Y37" s="94">
        <v>2094</v>
      </c>
      <c r="Z37" s="94">
        <v>59230</v>
      </c>
      <c r="AA37" s="94">
        <v>11986</v>
      </c>
      <c r="AB37" s="94">
        <v>3775</v>
      </c>
      <c r="AC37" s="94">
        <v>132</v>
      </c>
      <c r="AD37" s="94">
        <v>17894</v>
      </c>
      <c r="AE37" s="94">
        <v>52</v>
      </c>
      <c r="AF37" s="201">
        <v>0</v>
      </c>
      <c r="AG37" s="94">
        <v>93069</v>
      </c>
      <c r="AH37" s="94">
        <v>2239</v>
      </c>
      <c r="AI37" s="94">
        <v>1014</v>
      </c>
      <c r="AJ37" s="94">
        <v>1375</v>
      </c>
      <c r="AK37" s="94">
        <v>4628</v>
      </c>
      <c r="AL37" s="119">
        <v>274860</v>
      </c>
    </row>
    <row r="38" spans="1:40" x14ac:dyDescent="0.2">
      <c r="A38" s="205"/>
      <c r="B38" s="195" t="s">
        <v>358</v>
      </c>
      <c r="C38" s="94">
        <v>149943</v>
      </c>
      <c r="D38" s="94">
        <v>23</v>
      </c>
      <c r="E38" s="151" t="s">
        <v>12</v>
      </c>
      <c r="F38" s="94">
        <v>4141</v>
      </c>
      <c r="G38" s="201" t="s">
        <v>12</v>
      </c>
      <c r="H38" s="94">
        <v>21056</v>
      </c>
      <c r="I38" s="94">
        <v>765</v>
      </c>
      <c r="J38" s="94">
        <v>106</v>
      </c>
      <c r="K38" s="94">
        <v>176034</v>
      </c>
      <c r="L38" s="94">
        <v>152</v>
      </c>
      <c r="M38" s="94">
        <v>256</v>
      </c>
      <c r="N38" s="94">
        <v>435</v>
      </c>
      <c r="O38" s="94">
        <v>516</v>
      </c>
      <c r="P38" s="201" t="s">
        <v>12</v>
      </c>
      <c r="Q38" s="94">
        <v>118</v>
      </c>
      <c r="R38" s="201" t="s">
        <v>12</v>
      </c>
      <c r="S38" s="94">
        <v>554</v>
      </c>
      <c r="T38" s="94">
        <v>93</v>
      </c>
      <c r="U38" s="201" t="s">
        <v>12</v>
      </c>
      <c r="V38" s="201" t="s">
        <v>12</v>
      </c>
      <c r="W38" s="201" t="s">
        <v>12</v>
      </c>
      <c r="X38" s="201" t="s">
        <v>12</v>
      </c>
      <c r="Y38" s="94">
        <v>2124</v>
      </c>
      <c r="Z38" s="94">
        <v>59639</v>
      </c>
      <c r="AA38" s="94">
        <v>12255</v>
      </c>
      <c r="AB38" s="94">
        <v>3844</v>
      </c>
      <c r="AC38" s="94">
        <v>148</v>
      </c>
      <c r="AD38" s="94">
        <v>17813</v>
      </c>
      <c r="AE38" s="94">
        <v>49</v>
      </c>
      <c r="AF38" s="201">
        <v>0</v>
      </c>
      <c r="AG38" s="94">
        <v>93748</v>
      </c>
      <c r="AH38" s="94">
        <v>2292</v>
      </c>
      <c r="AI38" s="94">
        <v>1098</v>
      </c>
      <c r="AJ38" s="94">
        <v>1472</v>
      </c>
      <c r="AK38" s="94">
        <v>4862</v>
      </c>
      <c r="AL38" s="119">
        <v>276768</v>
      </c>
    </row>
    <row r="39" spans="1:40" ht="27" customHeight="1" x14ac:dyDescent="0.2">
      <c r="A39" s="139" t="s">
        <v>298</v>
      </c>
      <c r="B39" s="155" t="s">
        <v>354</v>
      </c>
      <c r="C39" s="94">
        <v>144886</v>
      </c>
      <c r="D39" s="94">
        <v>5</v>
      </c>
      <c r="E39" s="151" t="s">
        <v>12</v>
      </c>
      <c r="F39" s="94">
        <v>3759</v>
      </c>
      <c r="G39" s="201" t="s">
        <v>12</v>
      </c>
      <c r="H39" s="94">
        <v>20622</v>
      </c>
      <c r="I39" s="94">
        <v>665</v>
      </c>
      <c r="J39" s="94">
        <v>70</v>
      </c>
      <c r="K39" s="94">
        <v>170007</v>
      </c>
      <c r="L39" s="94">
        <v>103</v>
      </c>
      <c r="M39" s="94">
        <v>210</v>
      </c>
      <c r="N39" s="94">
        <v>351</v>
      </c>
      <c r="O39" s="94">
        <v>551</v>
      </c>
      <c r="P39" s="201" t="s">
        <v>12</v>
      </c>
      <c r="Q39" s="94">
        <v>83</v>
      </c>
      <c r="R39" s="201" t="s">
        <v>12</v>
      </c>
      <c r="S39" s="94">
        <v>446</v>
      </c>
      <c r="T39" s="94">
        <v>56</v>
      </c>
      <c r="U39" s="201" t="s">
        <v>12</v>
      </c>
      <c r="V39" s="201" t="s">
        <v>12</v>
      </c>
      <c r="W39" s="201" t="s">
        <v>12</v>
      </c>
      <c r="X39" s="201" t="s">
        <v>12</v>
      </c>
      <c r="Y39" s="94">
        <v>1800</v>
      </c>
      <c r="Z39" s="94">
        <v>56852</v>
      </c>
      <c r="AA39" s="94">
        <v>11910</v>
      </c>
      <c r="AB39" s="94">
        <v>3174</v>
      </c>
      <c r="AC39" s="94">
        <v>112</v>
      </c>
      <c r="AD39" s="94">
        <v>17189</v>
      </c>
      <c r="AE39" s="94">
        <v>38</v>
      </c>
      <c r="AF39" s="94">
        <v>2</v>
      </c>
      <c r="AG39" s="94">
        <v>89277</v>
      </c>
      <c r="AH39" s="94">
        <v>1897</v>
      </c>
      <c r="AI39" s="94">
        <v>1153</v>
      </c>
      <c r="AJ39" s="94">
        <v>1382</v>
      </c>
      <c r="AK39" s="94">
        <v>4432</v>
      </c>
      <c r="AL39" s="119">
        <v>265516</v>
      </c>
      <c r="AN39" s="379"/>
    </row>
    <row r="40" spans="1:40" x14ac:dyDescent="0.2">
      <c r="A40" s="205"/>
      <c r="B40" s="195" t="s">
        <v>355</v>
      </c>
      <c r="C40" s="94">
        <v>142919</v>
      </c>
      <c r="D40" s="94">
        <v>4</v>
      </c>
      <c r="E40" s="151" t="s">
        <v>12</v>
      </c>
      <c r="F40" s="94">
        <v>3713</v>
      </c>
      <c r="G40" s="201" t="s">
        <v>12</v>
      </c>
      <c r="H40" s="94">
        <v>20372</v>
      </c>
      <c r="I40" s="94">
        <v>524</v>
      </c>
      <c r="J40" s="94">
        <v>87</v>
      </c>
      <c r="K40" s="94">
        <v>167619</v>
      </c>
      <c r="L40" s="94">
        <v>119</v>
      </c>
      <c r="M40" s="94">
        <v>178</v>
      </c>
      <c r="N40" s="94">
        <v>258</v>
      </c>
      <c r="O40" s="94">
        <v>405</v>
      </c>
      <c r="P40" s="201" t="s">
        <v>12</v>
      </c>
      <c r="Q40" s="94">
        <v>105</v>
      </c>
      <c r="R40" s="201" t="s">
        <v>12</v>
      </c>
      <c r="S40" s="94">
        <v>399</v>
      </c>
      <c r="T40" s="94">
        <v>85</v>
      </c>
      <c r="U40" s="201" t="s">
        <v>12</v>
      </c>
      <c r="V40" s="201" t="s">
        <v>12</v>
      </c>
      <c r="W40" s="201" t="s">
        <v>12</v>
      </c>
      <c r="X40" s="201" t="s">
        <v>12</v>
      </c>
      <c r="Y40" s="94">
        <v>1549</v>
      </c>
      <c r="Z40" s="94">
        <v>52946</v>
      </c>
      <c r="AA40" s="94">
        <v>11324</v>
      </c>
      <c r="AB40" s="94">
        <v>3197</v>
      </c>
      <c r="AC40" s="94">
        <v>110</v>
      </c>
      <c r="AD40" s="94">
        <v>17944</v>
      </c>
      <c r="AE40" s="94">
        <v>43</v>
      </c>
      <c r="AF40" s="94">
        <v>15</v>
      </c>
      <c r="AG40" s="94">
        <v>85579</v>
      </c>
      <c r="AH40" s="94">
        <v>1746</v>
      </c>
      <c r="AI40" s="94">
        <v>1037</v>
      </c>
      <c r="AJ40" s="94">
        <v>1468</v>
      </c>
      <c r="AK40" s="94">
        <v>4251</v>
      </c>
      <c r="AL40" s="119">
        <v>258998</v>
      </c>
    </row>
    <row r="41" spans="1:40" x14ac:dyDescent="0.2">
      <c r="A41" s="205"/>
      <c r="B41" s="195" t="s">
        <v>356</v>
      </c>
      <c r="C41" s="94">
        <v>139850</v>
      </c>
      <c r="D41" s="94">
        <v>9</v>
      </c>
      <c r="E41" s="151" t="s">
        <v>12</v>
      </c>
      <c r="F41" s="94">
        <v>3442</v>
      </c>
      <c r="G41" s="201" t="s">
        <v>12</v>
      </c>
      <c r="H41" s="94">
        <v>19981</v>
      </c>
      <c r="I41" s="94">
        <v>450</v>
      </c>
      <c r="J41" s="94">
        <v>78</v>
      </c>
      <c r="K41" s="94">
        <v>163810</v>
      </c>
      <c r="L41" s="94">
        <v>133</v>
      </c>
      <c r="M41" s="94">
        <v>165</v>
      </c>
      <c r="N41" s="94">
        <v>251</v>
      </c>
      <c r="O41" s="94">
        <v>435</v>
      </c>
      <c r="P41" s="201" t="s">
        <v>12</v>
      </c>
      <c r="Q41" s="94">
        <v>107</v>
      </c>
      <c r="R41" s="201" t="s">
        <v>12</v>
      </c>
      <c r="S41" s="94">
        <v>395</v>
      </c>
      <c r="T41" s="94">
        <v>52</v>
      </c>
      <c r="U41" s="201" t="s">
        <v>12</v>
      </c>
      <c r="V41" s="201" t="s">
        <v>12</v>
      </c>
      <c r="W41" s="201" t="s">
        <v>12</v>
      </c>
      <c r="X41" s="201" t="s">
        <v>12</v>
      </c>
      <c r="Y41" s="94">
        <v>1538</v>
      </c>
      <c r="Z41" s="94">
        <v>53502</v>
      </c>
      <c r="AA41" s="94">
        <v>10644</v>
      </c>
      <c r="AB41" s="94">
        <v>3219</v>
      </c>
      <c r="AC41" s="94">
        <v>109</v>
      </c>
      <c r="AD41" s="94">
        <v>17770</v>
      </c>
      <c r="AE41" s="94">
        <v>52</v>
      </c>
      <c r="AF41" s="94">
        <v>30</v>
      </c>
      <c r="AG41" s="94">
        <v>85326</v>
      </c>
      <c r="AH41" s="94">
        <v>1892</v>
      </c>
      <c r="AI41" s="94">
        <v>1105</v>
      </c>
      <c r="AJ41" s="94">
        <v>1458</v>
      </c>
      <c r="AK41" s="94">
        <v>4455</v>
      </c>
      <c r="AL41" s="119">
        <v>255129</v>
      </c>
    </row>
    <row r="42" spans="1:40" x14ac:dyDescent="0.2">
      <c r="A42" s="205"/>
      <c r="B42" s="195" t="s">
        <v>358</v>
      </c>
      <c r="C42" s="94">
        <v>140256</v>
      </c>
      <c r="D42" s="94">
        <v>5</v>
      </c>
      <c r="E42" s="151" t="s">
        <v>12</v>
      </c>
      <c r="F42" s="94">
        <v>3391</v>
      </c>
      <c r="G42" s="201" t="s">
        <v>12</v>
      </c>
      <c r="H42" s="94">
        <v>19152</v>
      </c>
      <c r="I42" s="94">
        <v>511</v>
      </c>
      <c r="J42" s="94">
        <v>77</v>
      </c>
      <c r="K42" s="94">
        <v>163392</v>
      </c>
      <c r="L42" s="94">
        <v>106</v>
      </c>
      <c r="M42" s="94">
        <v>167</v>
      </c>
      <c r="N42" s="94">
        <v>225</v>
      </c>
      <c r="O42" s="94">
        <v>464</v>
      </c>
      <c r="P42" s="201" t="s">
        <v>12</v>
      </c>
      <c r="Q42" s="94">
        <v>106</v>
      </c>
      <c r="R42" s="201" t="s">
        <v>12</v>
      </c>
      <c r="S42" s="94">
        <v>374</v>
      </c>
      <c r="T42" s="94">
        <v>40</v>
      </c>
      <c r="U42" s="201" t="s">
        <v>12</v>
      </c>
      <c r="V42" s="201" t="s">
        <v>12</v>
      </c>
      <c r="W42" s="201" t="s">
        <v>12</v>
      </c>
      <c r="X42" s="201" t="s">
        <v>12</v>
      </c>
      <c r="Y42" s="94">
        <v>1482</v>
      </c>
      <c r="Z42" s="94">
        <v>54291</v>
      </c>
      <c r="AA42" s="94">
        <v>10723</v>
      </c>
      <c r="AB42" s="94">
        <v>2919</v>
      </c>
      <c r="AC42" s="94">
        <v>107</v>
      </c>
      <c r="AD42" s="94">
        <v>18044</v>
      </c>
      <c r="AE42" s="94">
        <v>57</v>
      </c>
      <c r="AF42" s="94">
        <v>29</v>
      </c>
      <c r="AG42" s="94">
        <v>86170</v>
      </c>
      <c r="AH42" s="94">
        <v>1582</v>
      </c>
      <c r="AI42" s="94">
        <v>1078</v>
      </c>
      <c r="AJ42" s="94">
        <v>1429</v>
      </c>
      <c r="AK42" s="94">
        <v>4089</v>
      </c>
      <c r="AL42" s="119">
        <v>255133</v>
      </c>
    </row>
    <row r="43" spans="1:40" ht="27" customHeight="1" x14ac:dyDescent="0.2">
      <c r="A43" s="139" t="s">
        <v>385</v>
      </c>
      <c r="B43" s="155" t="s">
        <v>354</v>
      </c>
      <c r="C43" s="94">
        <v>138255</v>
      </c>
      <c r="D43" s="94">
        <v>7</v>
      </c>
      <c r="E43" s="151" t="s">
        <v>12</v>
      </c>
      <c r="F43" s="94">
        <v>3323</v>
      </c>
      <c r="G43" s="201" t="s">
        <v>12</v>
      </c>
      <c r="H43" s="94">
        <v>19081</v>
      </c>
      <c r="I43" s="94">
        <v>495</v>
      </c>
      <c r="J43" s="94">
        <v>68</v>
      </c>
      <c r="K43" s="94">
        <v>161229</v>
      </c>
      <c r="L43" s="94">
        <v>93</v>
      </c>
      <c r="M43" s="94">
        <v>138</v>
      </c>
      <c r="N43" s="94">
        <v>210</v>
      </c>
      <c r="O43" s="94">
        <v>399</v>
      </c>
      <c r="P43" s="201" t="s">
        <v>12</v>
      </c>
      <c r="Q43" s="94">
        <v>86</v>
      </c>
      <c r="R43" s="201" t="s">
        <v>12</v>
      </c>
      <c r="S43" s="94">
        <v>388</v>
      </c>
      <c r="T43" s="94">
        <v>33</v>
      </c>
      <c r="U43" s="201" t="s">
        <v>12</v>
      </c>
      <c r="V43" s="201" t="s">
        <v>12</v>
      </c>
      <c r="W43" s="201" t="s">
        <v>12</v>
      </c>
      <c r="X43" s="201" t="s">
        <v>12</v>
      </c>
      <c r="Y43" s="94">
        <v>1347</v>
      </c>
      <c r="Z43" s="94">
        <v>52698</v>
      </c>
      <c r="AA43" s="94">
        <v>9992</v>
      </c>
      <c r="AB43" s="94">
        <v>3547</v>
      </c>
      <c r="AC43" s="94">
        <v>121</v>
      </c>
      <c r="AD43" s="94">
        <v>17783</v>
      </c>
      <c r="AE43" s="94">
        <v>101</v>
      </c>
      <c r="AF43" s="94">
        <v>29</v>
      </c>
      <c r="AG43" s="94">
        <v>84271</v>
      </c>
      <c r="AH43" s="94">
        <v>1801</v>
      </c>
      <c r="AI43" s="94">
        <v>1204</v>
      </c>
      <c r="AJ43" s="94">
        <v>1458</v>
      </c>
      <c r="AK43" s="94">
        <v>4463</v>
      </c>
      <c r="AL43" s="119">
        <v>251310</v>
      </c>
      <c r="AN43" s="379"/>
    </row>
    <row r="44" spans="1:40" x14ac:dyDescent="0.2">
      <c r="A44" s="205"/>
      <c r="B44" s="195" t="s">
        <v>355</v>
      </c>
      <c r="C44" s="94">
        <v>138099</v>
      </c>
      <c r="D44" s="94">
        <v>6</v>
      </c>
      <c r="E44" s="151" t="s">
        <v>12</v>
      </c>
      <c r="F44" s="94">
        <v>3406</v>
      </c>
      <c r="G44" s="201" t="s">
        <v>12</v>
      </c>
      <c r="H44" s="94">
        <v>18204</v>
      </c>
      <c r="I44" s="94">
        <v>455</v>
      </c>
      <c r="J44" s="94">
        <v>62</v>
      </c>
      <c r="K44" s="94">
        <v>160232</v>
      </c>
      <c r="L44" s="94">
        <v>97</v>
      </c>
      <c r="M44" s="94">
        <v>153</v>
      </c>
      <c r="N44" s="94">
        <v>202</v>
      </c>
      <c r="O44" s="94">
        <v>392</v>
      </c>
      <c r="P44" s="201" t="s">
        <v>12</v>
      </c>
      <c r="Q44" s="94">
        <v>88</v>
      </c>
      <c r="R44" s="201" t="s">
        <v>12</v>
      </c>
      <c r="S44" s="94">
        <v>365</v>
      </c>
      <c r="T44" s="94">
        <v>41</v>
      </c>
      <c r="U44" s="201" t="s">
        <v>12</v>
      </c>
      <c r="V44" s="201" t="s">
        <v>12</v>
      </c>
      <c r="W44" s="201" t="s">
        <v>12</v>
      </c>
      <c r="X44" s="201" t="s">
        <v>12</v>
      </c>
      <c r="Y44" s="94">
        <v>1338</v>
      </c>
      <c r="Z44" s="94">
        <v>51945</v>
      </c>
      <c r="AA44" s="94">
        <v>9594</v>
      </c>
      <c r="AB44" s="94">
        <v>2950</v>
      </c>
      <c r="AC44" s="94">
        <v>100</v>
      </c>
      <c r="AD44" s="94">
        <v>17745</v>
      </c>
      <c r="AE44" s="94">
        <v>95</v>
      </c>
      <c r="AF44" s="94">
        <v>41</v>
      </c>
      <c r="AG44" s="94">
        <v>82470</v>
      </c>
      <c r="AH44" s="94">
        <v>1574</v>
      </c>
      <c r="AI44" s="94">
        <v>1227</v>
      </c>
      <c r="AJ44" s="94">
        <v>1416</v>
      </c>
      <c r="AK44" s="94">
        <v>4217</v>
      </c>
      <c r="AL44" s="119">
        <v>248257</v>
      </c>
    </row>
    <row r="45" spans="1:40" x14ac:dyDescent="0.2">
      <c r="A45" s="205"/>
      <c r="B45" s="195" t="s">
        <v>24</v>
      </c>
      <c r="C45" s="94">
        <v>134332</v>
      </c>
      <c r="D45" s="94">
        <v>6</v>
      </c>
      <c r="E45" s="151" t="s">
        <v>12</v>
      </c>
      <c r="F45" s="94">
        <v>3228</v>
      </c>
      <c r="G45" s="201" t="s">
        <v>12</v>
      </c>
      <c r="H45" s="94">
        <v>17915</v>
      </c>
      <c r="I45" s="94">
        <v>450</v>
      </c>
      <c r="J45" s="94">
        <v>58</v>
      </c>
      <c r="K45" s="94">
        <v>155989</v>
      </c>
      <c r="L45" s="94">
        <v>107</v>
      </c>
      <c r="M45" s="94">
        <v>154</v>
      </c>
      <c r="N45" s="94">
        <v>174</v>
      </c>
      <c r="O45" s="94">
        <v>327</v>
      </c>
      <c r="P45" s="201" t="s">
        <v>12</v>
      </c>
      <c r="Q45" s="94">
        <v>72</v>
      </c>
      <c r="R45" s="201" t="s">
        <v>12</v>
      </c>
      <c r="S45" s="94">
        <v>392</v>
      </c>
      <c r="T45" s="94">
        <v>47</v>
      </c>
      <c r="U45" s="201" t="s">
        <v>12</v>
      </c>
      <c r="V45" s="201" t="s">
        <v>12</v>
      </c>
      <c r="W45" s="201" t="s">
        <v>12</v>
      </c>
      <c r="X45" s="201" t="s">
        <v>12</v>
      </c>
      <c r="Y45" s="94">
        <v>1273</v>
      </c>
      <c r="Z45" s="94">
        <v>48262</v>
      </c>
      <c r="AA45" s="94">
        <v>9284</v>
      </c>
      <c r="AB45" s="94">
        <v>3228</v>
      </c>
      <c r="AC45" s="94">
        <v>108</v>
      </c>
      <c r="AD45" s="94">
        <v>16646</v>
      </c>
      <c r="AE45" s="94">
        <v>110</v>
      </c>
      <c r="AF45" s="94">
        <v>36</v>
      </c>
      <c r="AG45" s="94">
        <v>77674</v>
      </c>
      <c r="AH45" s="94">
        <v>1614</v>
      </c>
      <c r="AI45" s="94">
        <v>1486</v>
      </c>
      <c r="AJ45" s="94">
        <v>1352</v>
      </c>
      <c r="AK45" s="94">
        <v>4452</v>
      </c>
      <c r="AL45" s="119">
        <v>239388</v>
      </c>
    </row>
    <row r="46" spans="1:40" ht="13.5" thickBot="1" x14ac:dyDescent="0.25">
      <c r="A46" s="164"/>
      <c r="B46" s="165"/>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row>
    <row r="47" spans="1:40" x14ac:dyDescent="0.2">
      <c r="A47" s="93"/>
      <c r="B47" s="105"/>
      <c r="C47" s="47"/>
      <c r="D47" s="396"/>
      <c r="E47" s="47"/>
      <c r="F47" s="47"/>
      <c r="G47" s="47"/>
      <c r="H47" s="47"/>
      <c r="I47" s="47"/>
      <c r="J47" s="47"/>
      <c r="K47" s="574"/>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04"/>
      <c r="AL47" s="47"/>
    </row>
    <row r="48" spans="1:40" ht="14.25" x14ac:dyDescent="0.2">
      <c r="A48" s="91" t="s">
        <v>19</v>
      </c>
      <c r="B48" s="67"/>
      <c r="C48" s="67"/>
      <c r="K48" s="575"/>
      <c r="AG48" s="157"/>
      <c r="AH48" s="157"/>
      <c r="AI48" s="157"/>
      <c r="AJ48" s="157"/>
      <c r="AK48" s="157"/>
      <c r="AL48" s="576"/>
    </row>
    <row r="49" spans="1:33" ht="14.25" x14ac:dyDescent="0.2">
      <c r="A49" s="149" t="s">
        <v>20</v>
      </c>
      <c r="B49" s="116"/>
      <c r="C49" s="116"/>
      <c r="K49" s="116"/>
    </row>
    <row r="50" spans="1:33" ht="14.25" x14ac:dyDescent="0.2">
      <c r="A50" s="114" t="s">
        <v>375</v>
      </c>
      <c r="B50" s="67"/>
      <c r="C50" s="67"/>
      <c r="K50" s="67"/>
    </row>
    <row r="51" spans="1:33" ht="14.25" x14ac:dyDescent="0.2">
      <c r="A51" s="114" t="s">
        <v>377</v>
      </c>
      <c r="B51" s="201"/>
      <c r="C51" s="201"/>
      <c r="K51" s="201"/>
    </row>
    <row r="52" spans="1:33" ht="14.25" x14ac:dyDescent="0.2">
      <c r="A52" s="114" t="s">
        <v>376</v>
      </c>
      <c r="B52" s="201"/>
      <c r="C52" s="201"/>
      <c r="K52" s="201"/>
    </row>
    <row r="53" spans="1:33" x14ac:dyDescent="0.2">
      <c r="A53" s="114" t="s">
        <v>434</v>
      </c>
      <c r="B53" s="67"/>
      <c r="C53" s="67"/>
      <c r="K53" s="67"/>
    </row>
    <row r="54" spans="1:33" x14ac:dyDescent="0.2">
      <c r="A54" s="114" t="s">
        <v>389</v>
      </c>
    </row>
    <row r="56" spans="1:33" x14ac:dyDescent="0.2">
      <c r="K56" s="379"/>
      <c r="Y56" s="379"/>
      <c r="AG56" s="379"/>
    </row>
    <row r="57" spans="1:33" x14ac:dyDescent="0.2">
      <c r="K57" s="157"/>
    </row>
  </sheetData>
  <pageMargins left="0.70866141732283472" right="0.70866141732283472" top="0.74803149606299213" bottom="0.74803149606299213" header="0.31496062992125984" footer="0.31496062992125984"/>
  <pageSetup paperSize="9" scale="61" fitToWidth="3" orientation="landscape" r:id="rId1"/>
  <headerFooter>
    <oddHeader>&amp;L&amp;"Arial,Bold"&amp;15Table 2.1: Crime lower workload (volume)
&amp;"Arial,Italic"&amp;11Case volume for crime lower 2001-02 to 2015-16, with quarterly data for Apr-Jun 2011 to Jul-Sep 2016.</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R53"/>
  <sheetViews>
    <sheetView zoomScaleNormal="100" workbookViewId="0">
      <pane xSplit="2" ySplit="6" topLeftCell="C7" activePane="bottomRight" state="frozen"/>
      <selection activeCell="D26" sqref="D26"/>
      <selection pane="topRight" activeCell="D26" sqref="D26"/>
      <selection pane="bottomLeft" activeCell="D26" sqref="D26"/>
      <selection pane="bottomRight"/>
    </sheetView>
  </sheetViews>
  <sheetFormatPr defaultColWidth="9.42578125" defaultRowHeight="12.75" outlineLevelCol="1" x14ac:dyDescent="0.2"/>
  <cols>
    <col min="1" max="1" width="9.42578125" style="43"/>
    <col min="2" max="2" width="10.5703125" style="43" customWidth="1"/>
    <col min="3" max="3" width="12.42578125" style="43" hidden="1" customWidth="1" outlineLevel="1"/>
    <col min="4" max="4" width="10.5703125" style="43" hidden="1" customWidth="1" outlineLevel="1"/>
    <col min="5" max="5" width="9.5703125" style="43" hidden="1" customWidth="1" outlineLevel="1"/>
    <col min="6" max="6" width="10" style="43" hidden="1" customWidth="1" outlineLevel="1"/>
    <col min="7" max="7" width="9.5703125" style="43" hidden="1" customWidth="1" outlineLevel="1"/>
    <col min="8" max="8" width="9.42578125" style="43" hidden="1" customWidth="1" outlineLevel="1"/>
    <col min="9" max="9" width="12.42578125" style="43" hidden="1" customWidth="1" outlineLevel="1"/>
    <col min="10" max="10" width="8.28515625" style="43" hidden="1" customWidth="1" outlineLevel="1"/>
    <col min="11" max="11" width="10" style="43" customWidth="1" collapsed="1"/>
    <col min="12" max="13" width="11.42578125" style="43" hidden="1" customWidth="1" outlineLevel="1"/>
    <col min="14" max="14" width="8" style="43" hidden="1" customWidth="1" outlineLevel="1"/>
    <col min="15" max="15" width="13.42578125" style="43" hidden="1" customWidth="1" outlineLevel="1"/>
    <col min="16" max="16" width="10.5703125" style="43" hidden="1" customWidth="1" outlineLevel="1"/>
    <col min="17" max="17" width="10.7109375" style="43" hidden="1" customWidth="1" outlineLevel="1"/>
    <col min="18" max="18" width="13" style="43" hidden="1" customWidth="1" outlineLevel="1"/>
    <col min="19" max="20" width="10.42578125" style="43" hidden="1" customWidth="1" outlineLevel="1"/>
    <col min="21" max="21" width="9.5703125" style="43" hidden="1" customWidth="1" outlineLevel="1"/>
    <col min="22" max="22" width="12.42578125" style="43" hidden="1" customWidth="1" outlineLevel="1"/>
    <col min="23" max="23" width="10.5703125" style="43" hidden="1" customWidth="1" outlineLevel="1"/>
    <col min="24" max="24" width="9.5703125" style="43" hidden="1" customWidth="1" outlineLevel="1"/>
    <col min="25" max="25" width="12.5703125" style="43" customWidth="1" collapsed="1"/>
    <col min="26" max="28" width="9.42578125" style="43" hidden="1" customWidth="1" outlineLevel="1"/>
    <col min="29" max="29" width="10.42578125" style="43" hidden="1" customWidth="1" outlineLevel="1"/>
    <col min="30" max="32" width="14.42578125" style="43" hidden="1" customWidth="1" outlineLevel="1"/>
    <col min="33" max="33" width="15.5703125" style="43" customWidth="1" collapsed="1"/>
    <col min="34" max="34" width="11.42578125" style="43" hidden="1" customWidth="1" outlineLevel="1"/>
    <col min="35" max="35" width="12.42578125" style="43" hidden="1" customWidth="1" outlineLevel="1"/>
    <col min="36" max="36" width="10" style="43" hidden="1" customWidth="1" outlineLevel="1"/>
    <col min="37" max="37" width="9.42578125" style="43" collapsed="1"/>
    <col min="38" max="16384" width="9.42578125" style="43"/>
  </cols>
  <sheetData>
    <row r="1" spans="1:44" ht="18" x14ac:dyDescent="0.2">
      <c r="A1" s="44" t="s">
        <v>218</v>
      </c>
      <c r="B1" s="116"/>
      <c r="C1" s="116"/>
      <c r="D1" s="116"/>
      <c r="E1" s="116"/>
      <c r="F1" s="44"/>
      <c r="G1" s="116"/>
      <c r="H1" s="116"/>
      <c r="I1" s="116"/>
      <c r="J1" s="116"/>
    </row>
    <row r="2" spans="1:44" s="408" customFormat="1" x14ac:dyDescent="0.2">
      <c r="A2" s="21"/>
    </row>
    <row r="3" spans="1:44" s="156" customFormat="1" ht="15.75" customHeight="1" x14ac:dyDescent="0.2">
      <c r="A3" s="458" t="s">
        <v>479</v>
      </c>
      <c r="B3" s="116"/>
      <c r="C3" s="116"/>
      <c r="D3" s="116"/>
      <c r="E3" s="116"/>
      <c r="F3" s="458"/>
      <c r="G3" s="116"/>
      <c r="H3" s="116"/>
      <c r="I3" s="116"/>
      <c r="J3" s="116"/>
    </row>
    <row r="4" spans="1:44" x14ac:dyDescent="0.2">
      <c r="A4" s="87"/>
      <c r="B4" s="116"/>
      <c r="C4" s="116"/>
      <c r="D4" s="116"/>
      <c r="E4" s="116"/>
      <c r="F4" s="87"/>
      <c r="G4" s="116"/>
      <c r="H4" s="116"/>
      <c r="I4" s="116"/>
      <c r="J4" s="116"/>
    </row>
    <row r="5" spans="1:44" ht="13.5" thickBot="1" x14ac:dyDescent="0.25">
      <c r="A5" s="161"/>
      <c r="B5" s="162"/>
      <c r="C5" s="257" t="s">
        <v>14</v>
      </c>
      <c r="D5" s="267"/>
      <c r="E5" s="267"/>
      <c r="F5" s="267"/>
      <c r="G5" s="267"/>
      <c r="H5" s="267"/>
      <c r="I5" s="267"/>
      <c r="J5" s="267"/>
      <c r="K5" s="163"/>
      <c r="L5" s="264" t="s">
        <v>223</v>
      </c>
      <c r="M5" s="265"/>
      <c r="N5" s="265"/>
      <c r="O5" s="265"/>
      <c r="P5" s="265"/>
      <c r="Q5" s="265"/>
      <c r="R5" s="265"/>
      <c r="S5" s="265"/>
      <c r="T5" s="265"/>
      <c r="U5" s="265"/>
      <c r="V5" s="265"/>
      <c r="W5" s="265"/>
      <c r="X5" s="265"/>
      <c r="Y5" s="163"/>
      <c r="Z5" s="268" t="s">
        <v>224</v>
      </c>
      <c r="AA5" s="269"/>
      <c r="AB5" s="269"/>
      <c r="AC5" s="269"/>
      <c r="AD5" s="269"/>
      <c r="AE5" s="269"/>
      <c r="AF5" s="269"/>
      <c r="AG5" s="163"/>
      <c r="AH5" s="266" t="s">
        <v>225</v>
      </c>
      <c r="AI5" s="266"/>
      <c r="AJ5" s="266"/>
      <c r="AK5" s="163"/>
      <c r="AL5" s="163"/>
    </row>
    <row r="6" spans="1:44" ht="63.75" customHeight="1" x14ac:dyDescent="0.2">
      <c r="A6" s="395" t="s">
        <v>13</v>
      </c>
      <c r="B6" s="324" t="s">
        <v>21</v>
      </c>
      <c r="C6" s="325" t="s">
        <v>47</v>
      </c>
      <c r="D6" s="325" t="s">
        <v>48</v>
      </c>
      <c r="E6" s="325" t="s">
        <v>49</v>
      </c>
      <c r="F6" s="325" t="s">
        <v>178</v>
      </c>
      <c r="G6" s="325" t="s">
        <v>51</v>
      </c>
      <c r="H6" s="325" t="s">
        <v>157</v>
      </c>
      <c r="I6" s="325" t="s">
        <v>52</v>
      </c>
      <c r="J6" s="325" t="s">
        <v>53</v>
      </c>
      <c r="K6" s="312" t="s">
        <v>14</v>
      </c>
      <c r="L6" s="325" t="s">
        <v>0</v>
      </c>
      <c r="M6" s="325" t="s">
        <v>1</v>
      </c>
      <c r="N6" s="325" t="s">
        <v>2</v>
      </c>
      <c r="O6" s="325" t="s">
        <v>54</v>
      </c>
      <c r="P6" s="325" t="s">
        <v>55</v>
      </c>
      <c r="Q6" s="325" t="s">
        <v>3</v>
      </c>
      <c r="R6" s="325" t="s">
        <v>179</v>
      </c>
      <c r="S6" s="325" t="s">
        <v>4</v>
      </c>
      <c r="T6" s="325" t="s">
        <v>5</v>
      </c>
      <c r="U6" s="325" t="s">
        <v>57</v>
      </c>
      <c r="V6" s="325" t="s">
        <v>58</v>
      </c>
      <c r="W6" s="325" t="s">
        <v>36</v>
      </c>
      <c r="X6" s="325" t="s">
        <v>59</v>
      </c>
      <c r="Y6" s="312" t="s">
        <v>26</v>
      </c>
      <c r="Z6" s="325" t="s">
        <v>60</v>
      </c>
      <c r="AA6" s="325" t="s">
        <v>61</v>
      </c>
      <c r="AB6" s="325" t="s">
        <v>62</v>
      </c>
      <c r="AC6" s="325" t="s">
        <v>63</v>
      </c>
      <c r="AD6" s="325" t="s">
        <v>64</v>
      </c>
      <c r="AE6" s="325" t="s">
        <v>359</v>
      </c>
      <c r="AF6" s="325" t="s">
        <v>387</v>
      </c>
      <c r="AG6" s="312" t="s">
        <v>274</v>
      </c>
      <c r="AH6" s="325" t="s">
        <v>36</v>
      </c>
      <c r="AI6" s="325" t="s">
        <v>35</v>
      </c>
      <c r="AJ6" s="325" t="s">
        <v>34</v>
      </c>
      <c r="AK6" s="312" t="s">
        <v>6</v>
      </c>
      <c r="AL6" s="312" t="s">
        <v>7</v>
      </c>
    </row>
    <row r="7" spans="1:44" x14ac:dyDescent="0.2">
      <c r="A7" s="140" t="s">
        <v>46</v>
      </c>
      <c r="B7" s="141"/>
      <c r="C7" s="201">
        <v>118586</v>
      </c>
      <c r="D7" s="201" t="s">
        <v>12</v>
      </c>
      <c r="E7" s="201">
        <v>10143</v>
      </c>
      <c r="F7" s="201">
        <v>8272</v>
      </c>
      <c r="G7" s="201" t="s">
        <v>12</v>
      </c>
      <c r="H7" s="201" t="s">
        <v>12</v>
      </c>
      <c r="I7" s="201">
        <v>2491</v>
      </c>
      <c r="J7" s="201">
        <v>734</v>
      </c>
      <c r="K7" s="445">
        <v>140226</v>
      </c>
      <c r="L7" s="66">
        <v>14166</v>
      </c>
      <c r="M7" s="201" t="s">
        <v>12</v>
      </c>
      <c r="N7" s="201" t="s">
        <v>12</v>
      </c>
      <c r="O7" s="201" t="s">
        <v>12</v>
      </c>
      <c r="P7" s="66">
        <v>8865</v>
      </c>
      <c r="Q7" s="66">
        <v>4881</v>
      </c>
      <c r="R7" s="66">
        <v>983</v>
      </c>
      <c r="S7" s="66">
        <v>323</v>
      </c>
      <c r="T7" s="201" t="s">
        <v>12</v>
      </c>
      <c r="U7" s="201" t="s">
        <v>12</v>
      </c>
      <c r="V7" s="66">
        <v>3997</v>
      </c>
      <c r="W7" s="66">
        <v>3265</v>
      </c>
      <c r="X7" s="201" t="s">
        <v>12</v>
      </c>
      <c r="Y7" s="66">
        <v>36480</v>
      </c>
      <c r="Z7" s="66">
        <v>152283</v>
      </c>
      <c r="AA7" s="66">
        <v>73168</v>
      </c>
      <c r="AB7" s="66">
        <v>73695</v>
      </c>
      <c r="AC7" s="201" t="s">
        <v>12</v>
      </c>
      <c r="AD7" s="66">
        <v>23861</v>
      </c>
      <c r="AE7" s="66" t="s">
        <v>12</v>
      </c>
      <c r="AF7" s="66" t="s">
        <v>12</v>
      </c>
      <c r="AG7" s="66">
        <v>323007</v>
      </c>
      <c r="AH7" s="337" t="s">
        <v>12</v>
      </c>
      <c r="AI7" s="337" t="s">
        <v>12</v>
      </c>
      <c r="AJ7" s="337" t="s">
        <v>12</v>
      </c>
      <c r="AK7" s="66">
        <v>1088</v>
      </c>
      <c r="AL7" s="323">
        <v>500801</v>
      </c>
      <c r="AM7" s="445"/>
      <c r="AN7" s="445"/>
      <c r="AO7" s="66"/>
      <c r="AP7" s="66"/>
      <c r="AQ7" s="66"/>
      <c r="AR7" s="323"/>
    </row>
    <row r="8" spans="1:44" x14ac:dyDescent="0.2">
      <c r="A8" s="140" t="s">
        <v>45</v>
      </c>
      <c r="B8" s="141"/>
      <c r="C8" s="201">
        <v>145274</v>
      </c>
      <c r="D8" s="201">
        <v>540</v>
      </c>
      <c r="E8" s="201">
        <v>10328</v>
      </c>
      <c r="F8" s="201">
        <v>9109</v>
      </c>
      <c r="G8" s="201" t="s">
        <v>12</v>
      </c>
      <c r="H8" s="201" t="s">
        <v>12</v>
      </c>
      <c r="I8" s="201">
        <v>2755</v>
      </c>
      <c r="J8" s="201">
        <v>756</v>
      </c>
      <c r="K8" s="445">
        <v>168762</v>
      </c>
      <c r="L8" s="66">
        <v>893</v>
      </c>
      <c r="M8" s="201" t="s">
        <v>12</v>
      </c>
      <c r="N8" s="201" t="s">
        <v>12</v>
      </c>
      <c r="O8" s="201" t="s">
        <v>12</v>
      </c>
      <c r="P8" s="201" t="s">
        <v>12</v>
      </c>
      <c r="Q8" s="66">
        <v>4132</v>
      </c>
      <c r="R8" s="201" t="s">
        <v>12</v>
      </c>
      <c r="S8" s="66">
        <v>683</v>
      </c>
      <c r="T8" s="66">
        <v>129</v>
      </c>
      <c r="U8" s="66">
        <v>3293</v>
      </c>
      <c r="V8" s="66">
        <v>3899</v>
      </c>
      <c r="W8" s="66">
        <v>4301</v>
      </c>
      <c r="X8" s="201">
        <v>53</v>
      </c>
      <c r="Y8" s="66">
        <v>17383</v>
      </c>
      <c r="Z8" s="66">
        <v>154849</v>
      </c>
      <c r="AA8" s="66">
        <v>79741</v>
      </c>
      <c r="AB8" s="66">
        <v>61774</v>
      </c>
      <c r="AC8" s="201">
        <v>243</v>
      </c>
      <c r="AD8" s="66">
        <v>20310</v>
      </c>
      <c r="AE8" s="66" t="s">
        <v>12</v>
      </c>
      <c r="AF8" s="66" t="s">
        <v>12</v>
      </c>
      <c r="AG8" s="66">
        <v>316917</v>
      </c>
      <c r="AH8" s="337" t="s">
        <v>12</v>
      </c>
      <c r="AI8" s="337" t="s">
        <v>12</v>
      </c>
      <c r="AJ8" s="337" t="s">
        <v>12</v>
      </c>
      <c r="AK8" s="66">
        <v>3557</v>
      </c>
      <c r="AL8" s="323">
        <v>506619</v>
      </c>
      <c r="AM8" s="445"/>
      <c r="AN8" s="445"/>
      <c r="AO8" s="66"/>
      <c r="AP8" s="66"/>
      <c r="AQ8" s="66"/>
      <c r="AR8" s="323"/>
    </row>
    <row r="9" spans="1:44" x14ac:dyDescent="0.2">
      <c r="A9" s="140" t="s">
        <v>44</v>
      </c>
      <c r="B9" s="141"/>
      <c r="C9" s="201">
        <v>152495</v>
      </c>
      <c r="D9" s="201">
        <v>810</v>
      </c>
      <c r="E9" s="201">
        <v>10501</v>
      </c>
      <c r="F9" s="201">
        <v>8625</v>
      </c>
      <c r="G9" s="201" t="s">
        <v>12</v>
      </c>
      <c r="H9" s="201" t="s">
        <v>12</v>
      </c>
      <c r="I9" s="201">
        <v>2172</v>
      </c>
      <c r="J9" s="201">
        <v>902</v>
      </c>
      <c r="K9" s="445">
        <v>175505</v>
      </c>
      <c r="L9" s="66">
        <v>1798</v>
      </c>
      <c r="M9" s="201" t="s">
        <v>12</v>
      </c>
      <c r="N9" s="201" t="s">
        <v>12</v>
      </c>
      <c r="O9" s="201" t="s">
        <v>12</v>
      </c>
      <c r="P9" s="201" t="s">
        <v>12</v>
      </c>
      <c r="Q9" s="66">
        <v>3716</v>
      </c>
      <c r="R9" s="201" t="s">
        <v>12</v>
      </c>
      <c r="S9" s="66">
        <v>923</v>
      </c>
      <c r="T9" s="66">
        <v>88</v>
      </c>
      <c r="U9" s="66">
        <v>3422</v>
      </c>
      <c r="V9" s="66">
        <v>3449</v>
      </c>
      <c r="W9" s="66">
        <v>3335</v>
      </c>
      <c r="X9" s="201" t="s">
        <v>12</v>
      </c>
      <c r="Y9" s="66">
        <v>16731</v>
      </c>
      <c r="Z9" s="66">
        <v>160781</v>
      </c>
      <c r="AA9" s="66">
        <v>76369</v>
      </c>
      <c r="AB9" s="66">
        <v>60740</v>
      </c>
      <c r="AC9" s="201">
        <v>393</v>
      </c>
      <c r="AD9" s="66">
        <v>20231</v>
      </c>
      <c r="AE9" s="66" t="s">
        <v>12</v>
      </c>
      <c r="AF9" s="66" t="s">
        <v>12</v>
      </c>
      <c r="AG9" s="66">
        <v>318514</v>
      </c>
      <c r="AH9" s="337" t="s">
        <v>12</v>
      </c>
      <c r="AI9" s="337" t="s">
        <v>12</v>
      </c>
      <c r="AJ9" s="337" t="s">
        <v>12</v>
      </c>
      <c r="AK9" s="66">
        <v>4947</v>
      </c>
      <c r="AL9" s="323">
        <v>515697</v>
      </c>
      <c r="AM9" s="445"/>
      <c r="AN9" s="445"/>
      <c r="AO9" s="66"/>
      <c r="AP9" s="66"/>
      <c r="AQ9" s="66"/>
      <c r="AR9" s="323"/>
    </row>
    <row r="10" spans="1:44" x14ac:dyDescent="0.2">
      <c r="A10" s="140" t="s">
        <v>43</v>
      </c>
      <c r="B10" s="141"/>
      <c r="C10" s="201">
        <v>152461</v>
      </c>
      <c r="D10" s="201">
        <v>535</v>
      </c>
      <c r="E10" s="201">
        <v>10528</v>
      </c>
      <c r="F10" s="201">
        <v>6197</v>
      </c>
      <c r="G10" s="201" t="s">
        <v>12</v>
      </c>
      <c r="H10" s="201" t="s">
        <v>12</v>
      </c>
      <c r="I10" s="201">
        <v>1514</v>
      </c>
      <c r="J10" s="201">
        <v>978</v>
      </c>
      <c r="K10" s="445">
        <v>172213</v>
      </c>
      <c r="L10" s="66">
        <v>1317</v>
      </c>
      <c r="M10" s="201" t="s">
        <v>12</v>
      </c>
      <c r="N10" s="201" t="s">
        <v>12</v>
      </c>
      <c r="O10" s="201">
        <v>289</v>
      </c>
      <c r="P10" s="201" t="s">
        <v>12</v>
      </c>
      <c r="Q10" s="66">
        <v>1906</v>
      </c>
      <c r="R10" s="201" t="s">
        <v>12</v>
      </c>
      <c r="S10" s="66">
        <v>1673</v>
      </c>
      <c r="T10" s="66">
        <v>68</v>
      </c>
      <c r="U10" s="66">
        <v>3458</v>
      </c>
      <c r="V10" s="66">
        <v>575</v>
      </c>
      <c r="W10" s="66">
        <v>1065</v>
      </c>
      <c r="X10" s="201" t="s">
        <v>12</v>
      </c>
      <c r="Y10" s="66">
        <v>10351</v>
      </c>
      <c r="Z10" s="66">
        <v>157938</v>
      </c>
      <c r="AA10" s="66">
        <v>74227</v>
      </c>
      <c r="AB10" s="66">
        <v>56052</v>
      </c>
      <c r="AC10" s="201">
        <v>418</v>
      </c>
      <c r="AD10" s="66">
        <v>19273</v>
      </c>
      <c r="AE10" s="66" t="s">
        <v>12</v>
      </c>
      <c r="AF10" s="66" t="s">
        <v>12</v>
      </c>
      <c r="AG10" s="66">
        <v>307908</v>
      </c>
      <c r="AH10" s="337" t="s">
        <v>12</v>
      </c>
      <c r="AI10" s="337" t="s">
        <v>12</v>
      </c>
      <c r="AJ10" s="337" t="s">
        <v>12</v>
      </c>
      <c r="AK10" s="66">
        <v>6731</v>
      </c>
      <c r="AL10" s="323">
        <v>497203</v>
      </c>
      <c r="AM10" s="445"/>
      <c r="AN10" s="445"/>
      <c r="AO10" s="66"/>
      <c r="AP10" s="66"/>
      <c r="AQ10" s="66"/>
      <c r="AR10" s="323"/>
    </row>
    <row r="11" spans="1:44" x14ac:dyDescent="0.2">
      <c r="A11" s="140" t="s">
        <v>42</v>
      </c>
      <c r="B11" s="141"/>
      <c r="C11" s="201">
        <v>166137.60000000001</v>
      </c>
      <c r="D11" s="201">
        <v>351</v>
      </c>
      <c r="E11" s="201">
        <v>10504.6</v>
      </c>
      <c r="F11" s="201">
        <v>5519</v>
      </c>
      <c r="G11" s="201" t="s">
        <v>12</v>
      </c>
      <c r="H11" s="201" t="s">
        <v>12</v>
      </c>
      <c r="I11" s="201">
        <v>1526</v>
      </c>
      <c r="J11" s="201">
        <v>786</v>
      </c>
      <c r="K11" s="445">
        <v>184824.2</v>
      </c>
      <c r="L11" s="66">
        <v>1138.5</v>
      </c>
      <c r="M11" s="201" t="s">
        <v>12</v>
      </c>
      <c r="N11" s="201" t="s">
        <v>12</v>
      </c>
      <c r="O11" s="201">
        <v>405</v>
      </c>
      <c r="P11" s="201" t="s">
        <v>12</v>
      </c>
      <c r="Q11" s="66">
        <v>1895</v>
      </c>
      <c r="R11" s="201" t="s">
        <v>12</v>
      </c>
      <c r="S11" s="66">
        <v>2244</v>
      </c>
      <c r="T11" s="66">
        <v>71</v>
      </c>
      <c r="U11" s="66">
        <v>3728</v>
      </c>
      <c r="V11" s="66">
        <v>45.6</v>
      </c>
      <c r="W11" s="66">
        <v>282</v>
      </c>
      <c r="X11" s="201" t="s">
        <v>12</v>
      </c>
      <c r="Y11" s="66">
        <v>9809.1</v>
      </c>
      <c r="Z11" s="66">
        <v>157924</v>
      </c>
      <c r="AA11" s="66">
        <v>78527</v>
      </c>
      <c r="AB11" s="66">
        <v>58784</v>
      </c>
      <c r="AC11" s="201">
        <v>418</v>
      </c>
      <c r="AD11" s="66">
        <v>19782</v>
      </c>
      <c r="AE11" s="66" t="s">
        <v>12</v>
      </c>
      <c r="AF11" s="66" t="s">
        <v>12</v>
      </c>
      <c r="AG11" s="66">
        <v>315435</v>
      </c>
      <c r="AH11" s="337" t="s">
        <v>12</v>
      </c>
      <c r="AI11" s="337" t="s">
        <v>12</v>
      </c>
      <c r="AJ11" s="337" t="s">
        <v>12</v>
      </c>
      <c r="AK11" s="66">
        <v>8742</v>
      </c>
      <c r="AL11" s="323">
        <v>518810.30000000005</v>
      </c>
      <c r="AM11" s="445"/>
      <c r="AN11" s="445"/>
      <c r="AO11" s="66"/>
      <c r="AP11" s="66"/>
      <c r="AQ11" s="66"/>
      <c r="AR11" s="323"/>
    </row>
    <row r="12" spans="1:44" x14ac:dyDescent="0.2">
      <c r="A12" s="140" t="s">
        <v>41</v>
      </c>
      <c r="B12" s="141"/>
      <c r="C12" s="201">
        <v>170795</v>
      </c>
      <c r="D12" s="201">
        <v>139</v>
      </c>
      <c r="E12" s="201">
        <v>10462</v>
      </c>
      <c r="F12" s="201">
        <v>4350</v>
      </c>
      <c r="G12" s="201" t="s">
        <v>12</v>
      </c>
      <c r="H12" s="201" t="s">
        <v>12</v>
      </c>
      <c r="I12" s="201">
        <v>1543</v>
      </c>
      <c r="J12" s="201">
        <v>725</v>
      </c>
      <c r="K12" s="445">
        <v>188014</v>
      </c>
      <c r="L12" s="66">
        <v>1016</v>
      </c>
      <c r="M12" s="201">
        <v>7</v>
      </c>
      <c r="N12" s="201">
        <v>106.4</v>
      </c>
      <c r="O12" s="201">
        <v>349.4</v>
      </c>
      <c r="P12" s="201" t="s">
        <v>12</v>
      </c>
      <c r="Q12" s="66">
        <v>1835</v>
      </c>
      <c r="R12" s="201" t="s">
        <v>12</v>
      </c>
      <c r="S12" s="66">
        <v>1804</v>
      </c>
      <c r="T12" s="66">
        <v>77</v>
      </c>
      <c r="U12" s="66">
        <v>3437</v>
      </c>
      <c r="V12" s="66">
        <v>22</v>
      </c>
      <c r="W12" s="66">
        <v>181</v>
      </c>
      <c r="X12" s="201" t="s">
        <v>12</v>
      </c>
      <c r="Y12" s="66">
        <v>8834.7999999999993</v>
      </c>
      <c r="Z12" s="66">
        <v>141423</v>
      </c>
      <c r="AA12" s="66">
        <v>79487</v>
      </c>
      <c r="AB12" s="66">
        <v>66596</v>
      </c>
      <c r="AC12" s="201">
        <v>311</v>
      </c>
      <c r="AD12" s="66">
        <v>20299</v>
      </c>
      <c r="AE12" s="66" t="s">
        <v>12</v>
      </c>
      <c r="AF12" s="66" t="s">
        <v>12</v>
      </c>
      <c r="AG12" s="66">
        <v>308116</v>
      </c>
      <c r="AH12" s="337" t="s">
        <v>12</v>
      </c>
      <c r="AI12" s="337" t="s">
        <v>12</v>
      </c>
      <c r="AJ12" s="337" t="s">
        <v>12</v>
      </c>
      <c r="AK12" s="66">
        <v>12489</v>
      </c>
      <c r="AL12" s="323">
        <v>517453.8</v>
      </c>
      <c r="AM12" s="445"/>
      <c r="AN12" s="445"/>
      <c r="AO12" s="66"/>
      <c r="AP12" s="66"/>
      <c r="AQ12" s="66"/>
      <c r="AR12" s="323"/>
    </row>
    <row r="13" spans="1:44" x14ac:dyDescent="0.2">
      <c r="A13" s="140" t="s">
        <v>30</v>
      </c>
      <c r="B13" s="142"/>
      <c r="C13" s="201">
        <v>159024.6</v>
      </c>
      <c r="D13" s="201">
        <v>87</v>
      </c>
      <c r="E13" s="201">
        <v>8267.6</v>
      </c>
      <c r="F13" s="201">
        <v>3780</v>
      </c>
      <c r="G13" s="201">
        <v>4820</v>
      </c>
      <c r="H13" s="201">
        <v>2731</v>
      </c>
      <c r="I13" s="201">
        <v>1585</v>
      </c>
      <c r="J13" s="201">
        <v>333</v>
      </c>
      <c r="K13" s="445">
        <v>180628.2</v>
      </c>
      <c r="L13" s="66">
        <v>712</v>
      </c>
      <c r="M13" s="201">
        <v>91</v>
      </c>
      <c r="N13" s="201">
        <v>204</v>
      </c>
      <c r="O13" s="201">
        <v>203</v>
      </c>
      <c r="P13" s="201" t="s">
        <v>12</v>
      </c>
      <c r="Q13" s="66">
        <v>952</v>
      </c>
      <c r="R13" s="201" t="s">
        <v>12</v>
      </c>
      <c r="S13" s="66">
        <v>1798</v>
      </c>
      <c r="T13" s="66">
        <v>162</v>
      </c>
      <c r="U13" s="66">
        <v>2784</v>
      </c>
      <c r="V13" s="201" t="s">
        <v>12</v>
      </c>
      <c r="W13" s="201" t="s">
        <v>12</v>
      </c>
      <c r="X13" s="201" t="s">
        <v>12</v>
      </c>
      <c r="Y13" s="66">
        <v>6906</v>
      </c>
      <c r="Z13" s="66">
        <v>123595</v>
      </c>
      <c r="AA13" s="66">
        <v>66588</v>
      </c>
      <c r="AB13" s="66">
        <v>58197</v>
      </c>
      <c r="AC13" s="201">
        <v>199</v>
      </c>
      <c r="AD13" s="66">
        <v>20987.4</v>
      </c>
      <c r="AE13" s="66" t="s">
        <v>12</v>
      </c>
      <c r="AF13" s="66" t="s">
        <v>12</v>
      </c>
      <c r="AG13" s="66">
        <v>269566.40000000002</v>
      </c>
      <c r="AH13" s="337" t="s">
        <v>12</v>
      </c>
      <c r="AI13" s="337" t="s">
        <v>12</v>
      </c>
      <c r="AJ13" s="337" t="s">
        <v>12</v>
      </c>
      <c r="AK13" s="66">
        <v>15992.4</v>
      </c>
      <c r="AL13" s="323">
        <v>473093.00000000006</v>
      </c>
      <c r="AM13" s="445"/>
      <c r="AN13" s="445"/>
      <c r="AO13" s="66"/>
      <c r="AP13" s="66"/>
      <c r="AQ13" s="66"/>
      <c r="AR13" s="323"/>
    </row>
    <row r="14" spans="1:44" x14ac:dyDescent="0.2">
      <c r="A14" s="140" t="s">
        <v>31</v>
      </c>
      <c r="B14" s="142"/>
      <c r="C14" s="201">
        <v>179019</v>
      </c>
      <c r="D14" s="201">
        <v>64</v>
      </c>
      <c r="E14" s="201" t="s">
        <v>12</v>
      </c>
      <c r="F14" s="201">
        <v>2066</v>
      </c>
      <c r="G14" s="201">
        <v>6492</v>
      </c>
      <c r="H14" s="201">
        <v>3221</v>
      </c>
      <c r="I14" s="201">
        <v>1433.6</v>
      </c>
      <c r="J14" s="201">
        <v>163.6</v>
      </c>
      <c r="K14" s="445">
        <v>192459.2</v>
      </c>
      <c r="L14" s="66">
        <v>382</v>
      </c>
      <c r="M14" s="201">
        <v>84</v>
      </c>
      <c r="N14" s="201">
        <v>272</v>
      </c>
      <c r="O14" s="201">
        <v>232.6</v>
      </c>
      <c r="P14" s="201" t="s">
        <v>12</v>
      </c>
      <c r="Q14" s="66">
        <v>600</v>
      </c>
      <c r="R14" s="201" t="s">
        <v>12</v>
      </c>
      <c r="S14" s="66">
        <v>2431.6</v>
      </c>
      <c r="T14" s="66">
        <v>204</v>
      </c>
      <c r="U14" s="66">
        <v>2578</v>
      </c>
      <c r="V14" s="201" t="s">
        <v>12</v>
      </c>
      <c r="W14" s="201" t="s">
        <v>12</v>
      </c>
      <c r="X14" s="201" t="s">
        <v>12</v>
      </c>
      <c r="Y14" s="66">
        <v>6784.2</v>
      </c>
      <c r="Z14" s="66">
        <v>132249</v>
      </c>
      <c r="AA14" s="66">
        <v>61526</v>
      </c>
      <c r="AB14" s="66">
        <v>48809</v>
      </c>
      <c r="AC14" s="201">
        <v>188</v>
      </c>
      <c r="AD14" s="66">
        <v>22820</v>
      </c>
      <c r="AE14" s="66" t="s">
        <v>12</v>
      </c>
      <c r="AF14" s="66" t="s">
        <v>12</v>
      </c>
      <c r="AG14" s="66">
        <v>265592</v>
      </c>
      <c r="AH14" s="337" t="s">
        <v>12</v>
      </c>
      <c r="AI14" s="337" t="s">
        <v>12</v>
      </c>
      <c r="AJ14" s="337" t="s">
        <v>12</v>
      </c>
      <c r="AK14" s="66">
        <v>21606</v>
      </c>
      <c r="AL14" s="323">
        <v>486441.4</v>
      </c>
      <c r="AM14" s="445"/>
      <c r="AN14" s="445"/>
      <c r="AO14" s="66"/>
      <c r="AP14" s="66"/>
      <c r="AQ14" s="66"/>
      <c r="AR14" s="323"/>
    </row>
    <row r="15" spans="1:44" x14ac:dyDescent="0.2">
      <c r="A15" s="140" t="s">
        <v>362</v>
      </c>
      <c r="B15" s="142"/>
      <c r="C15" s="201">
        <v>174621.14410449995</v>
      </c>
      <c r="D15" s="201">
        <v>28.077450000000002</v>
      </c>
      <c r="E15" s="201" t="s">
        <v>12</v>
      </c>
      <c r="F15" s="201">
        <v>1560.9107900000006</v>
      </c>
      <c r="G15" s="201">
        <v>6737</v>
      </c>
      <c r="H15" s="201">
        <v>2821.2028099999998</v>
      </c>
      <c r="I15" s="201">
        <v>1334.3869400000001</v>
      </c>
      <c r="J15" s="201">
        <v>145.62106000000003</v>
      </c>
      <c r="K15" s="445">
        <v>187248.34315449995</v>
      </c>
      <c r="L15" s="66">
        <v>280.53528</v>
      </c>
      <c r="M15" s="201">
        <v>62.707169999999998</v>
      </c>
      <c r="N15" s="201">
        <v>276.04179000000005</v>
      </c>
      <c r="O15" s="201">
        <v>247.37720999999999</v>
      </c>
      <c r="P15" s="201" t="s">
        <v>12</v>
      </c>
      <c r="Q15" s="66">
        <v>470.21780000000007</v>
      </c>
      <c r="R15" s="201"/>
      <c r="S15" s="66">
        <v>3994.0176699999993</v>
      </c>
      <c r="T15" s="66">
        <v>204.48587000000001</v>
      </c>
      <c r="U15" s="66">
        <v>2477.2293100000002</v>
      </c>
      <c r="V15" s="201" t="s">
        <v>12</v>
      </c>
      <c r="W15" s="201" t="s">
        <v>12</v>
      </c>
      <c r="X15" s="201" t="s">
        <v>12</v>
      </c>
      <c r="Y15" s="66">
        <v>8012.6121000000003</v>
      </c>
      <c r="Z15" s="66">
        <v>127759.56967000006</v>
      </c>
      <c r="AA15" s="66">
        <v>62139.80558</v>
      </c>
      <c r="AB15" s="66">
        <v>42054.57709999998</v>
      </c>
      <c r="AC15" s="201">
        <v>168.59614000000002</v>
      </c>
      <c r="AD15" s="66">
        <v>22569.995170000002</v>
      </c>
      <c r="AE15" s="66">
        <v>838.43356999999992</v>
      </c>
      <c r="AF15" s="66" t="s">
        <v>12</v>
      </c>
      <c r="AG15" s="66">
        <v>255530.97723000005</v>
      </c>
      <c r="AH15" s="201">
        <v>14303.222189999997</v>
      </c>
      <c r="AI15" s="201">
        <v>3721.8757899999996</v>
      </c>
      <c r="AJ15" s="201">
        <v>6863.6631900000002</v>
      </c>
      <c r="AK15" s="66">
        <v>24888.761169999994</v>
      </c>
      <c r="AL15" s="323">
        <v>475680.69365450001</v>
      </c>
      <c r="AM15" s="445"/>
      <c r="AN15" s="445"/>
      <c r="AO15" s="66"/>
      <c r="AP15" s="66"/>
      <c r="AQ15" s="66"/>
      <c r="AR15" s="323"/>
    </row>
    <row r="16" spans="1:44" x14ac:dyDescent="0.2">
      <c r="A16" s="179" t="s">
        <v>363</v>
      </c>
      <c r="B16" s="142"/>
      <c r="C16" s="201">
        <v>169899.55266999998</v>
      </c>
      <c r="D16" s="201">
        <v>16.845230000000004</v>
      </c>
      <c r="E16" s="201" t="s">
        <v>12</v>
      </c>
      <c r="F16" s="201">
        <v>1351.0166500000009</v>
      </c>
      <c r="G16" s="201">
        <v>4044</v>
      </c>
      <c r="H16" s="201">
        <v>2743.7702100000001</v>
      </c>
      <c r="I16" s="201">
        <v>1228.0269700000003</v>
      </c>
      <c r="J16" s="201">
        <v>92.120519999999999</v>
      </c>
      <c r="K16" s="445">
        <v>179375.33224999998</v>
      </c>
      <c r="L16" s="66">
        <v>222.36978999999999</v>
      </c>
      <c r="M16" s="201">
        <v>66.674309999999991</v>
      </c>
      <c r="N16" s="201">
        <v>274.11700000000002</v>
      </c>
      <c r="O16" s="201">
        <v>228.55675999999997</v>
      </c>
      <c r="P16" s="201" t="s">
        <v>12</v>
      </c>
      <c r="Q16" s="66">
        <v>508.86210999999997</v>
      </c>
      <c r="R16" s="201"/>
      <c r="S16" s="66">
        <v>3773.4024099999997</v>
      </c>
      <c r="T16" s="66">
        <v>278.25477000000001</v>
      </c>
      <c r="U16" s="66">
        <v>2074.3274499999998</v>
      </c>
      <c r="V16" s="201" t="s">
        <v>12</v>
      </c>
      <c r="W16" s="201" t="s">
        <v>12</v>
      </c>
      <c r="X16" s="201" t="s">
        <v>12</v>
      </c>
      <c r="Y16" s="66">
        <v>7426.5645999999988</v>
      </c>
      <c r="Z16" s="66">
        <v>110410.17139000003</v>
      </c>
      <c r="AA16" s="66">
        <v>53799.809880000008</v>
      </c>
      <c r="AB16" s="66">
        <v>37829.588140000022</v>
      </c>
      <c r="AC16" s="201">
        <v>133.97699000000003</v>
      </c>
      <c r="AD16" s="66">
        <v>23314.420770000001</v>
      </c>
      <c r="AE16" s="66">
        <v>886.11281000000042</v>
      </c>
      <c r="AF16" s="66" t="s">
        <v>12</v>
      </c>
      <c r="AG16" s="66">
        <v>226374.07998000004</v>
      </c>
      <c r="AH16" s="201">
        <v>14642.930929999991</v>
      </c>
      <c r="AI16" s="201">
        <v>3256.0770100000013</v>
      </c>
      <c r="AJ16" s="201">
        <v>7482.4154899999994</v>
      </c>
      <c r="AK16" s="66">
        <v>25381.423429999992</v>
      </c>
      <c r="AL16" s="323">
        <v>438557.40026000002</v>
      </c>
      <c r="AM16" s="445"/>
      <c r="AN16" s="445"/>
      <c r="AO16" s="66"/>
      <c r="AP16" s="66"/>
      <c r="AQ16" s="66"/>
      <c r="AR16" s="323"/>
    </row>
    <row r="17" spans="1:44" x14ac:dyDescent="0.2">
      <c r="A17" s="179" t="s">
        <v>364</v>
      </c>
      <c r="B17" s="142"/>
      <c r="C17" s="201">
        <v>161172.01773000002</v>
      </c>
      <c r="D17" s="201">
        <v>10.294460000000004</v>
      </c>
      <c r="E17" s="201" t="s">
        <v>12</v>
      </c>
      <c r="F17" s="201">
        <v>1040.6026500000007</v>
      </c>
      <c r="G17" s="201">
        <v>3284.9724799989999</v>
      </c>
      <c r="H17" s="201">
        <v>2613.7988799999998</v>
      </c>
      <c r="I17" s="201">
        <v>1190.5039199999992</v>
      </c>
      <c r="J17" s="201">
        <v>83.76446</v>
      </c>
      <c r="K17" s="445">
        <v>169395.95457999903</v>
      </c>
      <c r="L17" s="66">
        <v>159.26776000000001</v>
      </c>
      <c r="M17" s="201">
        <v>47.372140000000002</v>
      </c>
      <c r="N17" s="201">
        <v>250.00383000000002</v>
      </c>
      <c r="O17" s="201">
        <v>224.66773000000001</v>
      </c>
      <c r="P17" s="201" t="s">
        <v>12</v>
      </c>
      <c r="Q17" s="66">
        <v>278.71863000000002</v>
      </c>
      <c r="R17" s="201" t="s">
        <v>12</v>
      </c>
      <c r="S17" s="66">
        <v>4309.9740600000005</v>
      </c>
      <c r="T17" s="66">
        <v>432.94247999999999</v>
      </c>
      <c r="U17" s="66">
        <v>20.627550000000003</v>
      </c>
      <c r="V17" s="201" t="s">
        <v>12</v>
      </c>
      <c r="W17" s="201" t="s">
        <v>12</v>
      </c>
      <c r="X17" s="201" t="s">
        <v>12</v>
      </c>
      <c r="Y17" s="66">
        <v>5723.5741800000005</v>
      </c>
      <c r="Z17" s="66">
        <v>103095.67749000003</v>
      </c>
      <c r="AA17" s="66">
        <v>51328.66874999999</v>
      </c>
      <c r="AB17" s="66">
        <v>33239.30402000001</v>
      </c>
      <c r="AC17" s="201">
        <v>283.41996</v>
      </c>
      <c r="AD17" s="66">
        <v>23062.153230000004</v>
      </c>
      <c r="AE17" s="66">
        <v>820.56083999999998</v>
      </c>
      <c r="AF17" s="66" t="s">
        <v>12</v>
      </c>
      <c r="AG17" s="66">
        <v>211829.78429000001</v>
      </c>
      <c r="AH17" s="201">
        <v>12753.720020000001</v>
      </c>
      <c r="AI17" s="201">
        <v>2010.2535200000007</v>
      </c>
      <c r="AJ17" s="201">
        <v>7853.9790400000029</v>
      </c>
      <c r="AK17" s="66">
        <v>22617.952580000005</v>
      </c>
      <c r="AL17" s="323">
        <v>409567.26562999905</v>
      </c>
      <c r="AM17" s="445"/>
      <c r="AN17" s="445"/>
      <c r="AO17" s="66"/>
      <c r="AP17" s="66"/>
      <c r="AQ17" s="66"/>
      <c r="AR17" s="323"/>
    </row>
    <row r="18" spans="1:44" x14ac:dyDescent="0.2">
      <c r="A18" s="179" t="s">
        <v>365</v>
      </c>
      <c r="B18" s="142"/>
      <c r="C18" s="201">
        <v>153077.92402999988</v>
      </c>
      <c r="D18" s="201">
        <v>9.5386100000000003</v>
      </c>
      <c r="E18" s="201" t="s">
        <v>12</v>
      </c>
      <c r="F18" s="201">
        <v>837.21988000000033</v>
      </c>
      <c r="G18" s="201">
        <v>3086.43564001</v>
      </c>
      <c r="H18" s="201">
        <v>1959.435988</v>
      </c>
      <c r="I18" s="201">
        <v>999.78973000000042</v>
      </c>
      <c r="J18" s="201">
        <v>84.989469999999997</v>
      </c>
      <c r="K18" s="445">
        <v>160055.33334800985</v>
      </c>
      <c r="L18" s="66">
        <v>133.33084999999997</v>
      </c>
      <c r="M18" s="201">
        <v>47.698140000000002</v>
      </c>
      <c r="N18" s="201">
        <v>251.38129000000001</v>
      </c>
      <c r="O18" s="201">
        <v>209.42436000000001</v>
      </c>
      <c r="P18" s="201" t="s">
        <v>12</v>
      </c>
      <c r="Q18" s="66">
        <v>197.11240000000001</v>
      </c>
      <c r="R18" s="201" t="s">
        <v>12</v>
      </c>
      <c r="S18" s="66">
        <v>5429.5273300000008</v>
      </c>
      <c r="T18" s="66">
        <v>554.2515699999999</v>
      </c>
      <c r="U18" s="66">
        <v>18.53594</v>
      </c>
      <c r="V18" s="201" t="s">
        <v>12</v>
      </c>
      <c r="W18" s="201" t="s">
        <v>12</v>
      </c>
      <c r="X18" s="201" t="s">
        <v>12</v>
      </c>
      <c r="Y18" s="66">
        <v>6841.26188</v>
      </c>
      <c r="Z18" s="66">
        <v>95121.116389999996</v>
      </c>
      <c r="AA18" s="66">
        <v>47544.721339999967</v>
      </c>
      <c r="AB18" s="66">
        <v>33487.245929999997</v>
      </c>
      <c r="AC18" s="201">
        <v>298.22103000000004</v>
      </c>
      <c r="AD18" s="66">
        <v>21937.85</v>
      </c>
      <c r="AE18" s="66">
        <v>645.34622999999988</v>
      </c>
      <c r="AF18" s="66" t="s">
        <v>12</v>
      </c>
      <c r="AG18" s="66">
        <v>199034.50091999996</v>
      </c>
      <c r="AH18" s="201">
        <v>11799.55566</v>
      </c>
      <c r="AI18" s="201">
        <v>1735.15813</v>
      </c>
      <c r="AJ18" s="201">
        <v>7650.3258199999991</v>
      </c>
      <c r="AK18" s="66">
        <v>21185.03961</v>
      </c>
      <c r="AL18" s="323">
        <v>387116.1357580098</v>
      </c>
      <c r="AM18" s="445"/>
      <c r="AN18" s="445"/>
      <c r="AO18" s="66"/>
      <c r="AP18" s="66"/>
      <c r="AQ18" s="66"/>
      <c r="AR18" s="323"/>
    </row>
    <row r="19" spans="1:44" x14ac:dyDescent="0.2">
      <c r="A19" s="179" t="s">
        <v>366</v>
      </c>
      <c r="B19" s="141"/>
      <c r="C19" s="201">
        <v>154864.64842000004</v>
      </c>
      <c r="D19" s="201">
        <v>11.798959999999999</v>
      </c>
      <c r="E19" s="201" t="s">
        <v>12</v>
      </c>
      <c r="F19" s="201">
        <v>779.40164000000038</v>
      </c>
      <c r="G19" s="201">
        <v>2605.2137320000002</v>
      </c>
      <c r="H19" s="201">
        <v>1489.5342376000001</v>
      </c>
      <c r="I19" s="201">
        <v>767.28404000000035</v>
      </c>
      <c r="J19" s="201">
        <v>71.126659999999987</v>
      </c>
      <c r="K19" s="445">
        <v>160589.00768960002</v>
      </c>
      <c r="L19" s="66">
        <v>124.68977000000002</v>
      </c>
      <c r="M19" s="201">
        <v>40.320809999999994</v>
      </c>
      <c r="N19" s="201">
        <v>196.84853000000001</v>
      </c>
      <c r="O19" s="201">
        <v>175.39326</v>
      </c>
      <c r="P19" s="201" t="s">
        <v>12</v>
      </c>
      <c r="Q19" s="66">
        <v>176.5402</v>
      </c>
      <c r="R19" s="201" t="s">
        <v>12</v>
      </c>
      <c r="S19" s="66">
        <v>3954.70118</v>
      </c>
      <c r="T19" s="66">
        <v>432.18116999999995</v>
      </c>
      <c r="U19" s="201" t="s">
        <v>12</v>
      </c>
      <c r="V19" s="201" t="s">
        <v>12</v>
      </c>
      <c r="W19" s="201" t="s">
        <v>12</v>
      </c>
      <c r="X19" s="201" t="s">
        <v>12</v>
      </c>
      <c r="Y19" s="66">
        <v>5100.6749199999995</v>
      </c>
      <c r="Z19" s="66">
        <v>89705.544080000109</v>
      </c>
      <c r="AA19" s="66">
        <v>46104.086050000013</v>
      </c>
      <c r="AB19" s="66">
        <v>32184.420369999985</v>
      </c>
      <c r="AC19" s="201">
        <v>231.73995000000002</v>
      </c>
      <c r="AD19" s="66">
        <v>21861.45679</v>
      </c>
      <c r="AE19" s="66">
        <v>984.16665000000023</v>
      </c>
      <c r="AF19" s="66" t="s">
        <v>12</v>
      </c>
      <c r="AG19" s="66">
        <v>191071.41389000008</v>
      </c>
      <c r="AH19" s="201">
        <v>9835.3143100000034</v>
      </c>
      <c r="AI19" s="201">
        <v>1665.8825499999998</v>
      </c>
      <c r="AJ19" s="201">
        <v>8418.5958800000008</v>
      </c>
      <c r="AK19" s="66">
        <v>19919.792740000004</v>
      </c>
      <c r="AL19" s="323">
        <v>376680.8892396001</v>
      </c>
      <c r="AM19" s="445"/>
      <c r="AN19" s="445"/>
      <c r="AO19" s="66"/>
      <c r="AP19" s="66"/>
      <c r="AQ19" s="66"/>
      <c r="AR19" s="323"/>
    </row>
    <row r="20" spans="1:44" x14ac:dyDescent="0.2">
      <c r="A20" s="179" t="s">
        <v>357</v>
      </c>
      <c r="B20" s="141"/>
      <c r="C20" s="201">
        <v>140193.71201999983</v>
      </c>
      <c r="D20" s="201">
        <v>17.601950000000002</v>
      </c>
      <c r="E20" s="201" t="s">
        <v>12</v>
      </c>
      <c r="F20" s="201">
        <v>626.22852999999964</v>
      </c>
      <c r="G20" s="201">
        <v>2486.3139800000004</v>
      </c>
      <c r="H20" s="201">
        <v>1371.28729</v>
      </c>
      <c r="I20" s="201">
        <v>618.57172000000025</v>
      </c>
      <c r="J20" s="201">
        <v>60.373380000000012</v>
      </c>
      <c r="K20" s="445">
        <v>145374.08886999986</v>
      </c>
      <c r="L20" s="66">
        <v>92.358149999999995</v>
      </c>
      <c r="M20" s="201">
        <v>29.542470000000002</v>
      </c>
      <c r="N20" s="201">
        <v>143.14785999999998</v>
      </c>
      <c r="O20" s="201">
        <v>111.48551</v>
      </c>
      <c r="P20" s="201" t="s">
        <v>12</v>
      </c>
      <c r="Q20" s="66">
        <v>121.30921000000001</v>
      </c>
      <c r="R20" s="201" t="s">
        <v>12</v>
      </c>
      <c r="S20" s="66">
        <v>3362.4389200000005</v>
      </c>
      <c r="T20" s="66">
        <v>190.16086000000004</v>
      </c>
      <c r="U20" s="201" t="s">
        <v>12</v>
      </c>
      <c r="V20" s="201" t="s">
        <v>12</v>
      </c>
      <c r="W20" s="201" t="s">
        <v>12</v>
      </c>
      <c r="X20" s="201" t="s">
        <v>12</v>
      </c>
      <c r="Y20" s="66">
        <v>4050.4429800000007</v>
      </c>
      <c r="Z20" s="66">
        <v>75416.259639999917</v>
      </c>
      <c r="AA20" s="66">
        <v>40817.959640000008</v>
      </c>
      <c r="AB20" s="66">
        <v>29202.93867000001</v>
      </c>
      <c r="AC20" s="201">
        <v>187.43499</v>
      </c>
      <c r="AD20" s="66">
        <v>20239.374119999997</v>
      </c>
      <c r="AE20" s="66">
        <v>1146.5119499999998</v>
      </c>
      <c r="AF20" s="66" t="s">
        <v>12</v>
      </c>
      <c r="AG20" s="66">
        <v>167010.47900999992</v>
      </c>
      <c r="AH20" s="201">
        <v>4898.3815999999979</v>
      </c>
      <c r="AI20" s="201">
        <v>1533.8135099999997</v>
      </c>
      <c r="AJ20" s="201">
        <v>9406.1755500000017</v>
      </c>
      <c r="AK20" s="66">
        <v>15838.37066</v>
      </c>
      <c r="AL20" s="323">
        <v>332273.38151999982</v>
      </c>
      <c r="AM20" s="445"/>
      <c r="AN20" s="445"/>
      <c r="AO20" s="66"/>
      <c r="AP20" s="66"/>
      <c r="AQ20" s="66"/>
      <c r="AR20" s="323"/>
    </row>
    <row r="21" spans="1:44" x14ac:dyDescent="0.2">
      <c r="A21" s="496" t="s">
        <v>367</v>
      </c>
      <c r="B21" s="141"/>
      <c r="C21" s="201">
        <v>123787.15527999996</v>
      </c>
      <c r="D21" s="201">
        <v>5.6010400000000002</v>
      </c>
      <c r="E21" s="201" t="s">
        <v>12</v>
      </c>
      <c r="F21" s="201">
        <v>470.69006000000024</v>
      </c>
      <c r="G21" s="201">
        <v>2647.70613</v>
      </c>
      <c r="H21" s="201">
        <v>1232.2551600000002</v>
      </c>
      <c r="I21" s="201">
        <v>363.02571</v>
      </c>
      <c r="J21" s="201">
        <v>50.178020000000011</v>
      </c>
      <c r="K21" s="445">
        <v>128556.61139999997</v>
      </c>
      <c r="L21" s="66">
        <v>49.555309999999999</v>
      </c>
      <c r="M21" s="201">
        <v>18.86411</v>
      </c>
      <c r="N21" s="201">
        <v>85.708749999999995</v>
      </c>
      <c r="O21" s="201">
        <v>92.613140000000001</v>
      </c>
      <c r="P21" s="201" t="s">
        <v>12</v>
      </c>
      <c r="Q21" s="66">
        <v>88.819850000000002</v>
      </c>
      <c r="R21" s="201" t="s">
        <v>12</v>
      </c>
      <c r="S21" s="66">
        <v>2115.81511</v>
      </c>
      <c r="T21" s="66">
        <v>79.359160000000003</v>
      </c>
      <c r="U21" s="201" t="s">
        <v>12</v>
      </c>
      <c r="V21" s="201" t="s">
        <v>12</v>
      </c>
      <c r="W21" s="201" t="s">
        <v>12</v>
      </c>
      <c r="X21" s="201" t="s">
        <v>12</v>
      </c>
      <c r="Y21" s="66">
        <v>2530.7354299999997</v>
      </c>
      <c r="Z21" s="66">
        <v>62755.550929999998</v>
      </c>
      <c r="AA21" s="66">
        <v>35131.745960000029</v>
      </c>
      <c r="AB21" s="66">
        <v>21029.4038</v>
      </c>
      <c r="AC21" s="201">
        <v>117.61364</v>
      </c>
      <c r="AD21" s="66">
        <v>19271.011399999999</v>
      </c>
      <c r="AE21" s="66">
        <v>1149.6545700000001</v>
      </c>
      <c r="AF21" s="66">
        <v>25.046930000000007</v>
      </c>
      <c r="AG21" s="66">
        <v>139480.02723000004</v>
      </c>
      <c r="AH21" s="201">
        <v>2895.7979000000014</v>
      </c>
      <c r="AI21" s="201">
        <v>1512.4291300000004</v>
      </c>
      <c r="AJ21" s="201">
        <v>10469.081049999999</v>
      </c>
      <c r="AK21" s="66">
        <v>14877.308080000001</v>
      </c>
      <c r="AL21" s="323">
        <v>285444.68213999999</v>
      </c>
      <c r="AM21" s="445"/>
      <c r="AN21" s="445"/>
      <c r="AO21" s="320"/>
      <c r="AP21" s="321"/>
      <c r="AQ21" s="320"/>
      <c r="AR21" s="323"/>
    </row>
    <row r="22" spans="1:44" x14ac:dyDescent="0.2">
      <c r="A22" s="143"/>
      <c r="B22" s="141"/>
      <c r="C22" s="320"/>
      <c r="D22" s="320"/>
      <c r="E22" s="320"/>
      <c r="F22" s="320"/>
      <c r="G22" s="320"/>
      <c r="H22" s="320"/>
      <c r="I22" s="320"/>
      <c r="J22" s="320"/>
      <c r="K22" s="445"/>
      <c r="L22" s="320"/>
      <c r="M22" s="320"/>
      <c r="N22" s="320"/>
      <c r="O22" s="320"/>
      <c r="P22" s="320"/>
      <c r="Q22" s="320"/>
      <c r="R22" s="320"/>
      <c r="S22" s="320"/>
      <c r="T22" s="320"/>
      <c r="U22" s="320"/>
      <c r="V22" s="320"/>
      <c r="W22" s="320"/>
      <c r="X22" s="320"/>
      <c r="Y22" s="320"/>
      <c r="Z22" s="321"/>
      <c r="AA22" s="321"/>
      <c r="AB22" s="321"/>
      <c r="AC22" s="321"/>
      <c r="AD22" s="321"/>
      <c r="AE22" s="321"/>
      <c r="AF22" s="321"/>
      <c r="AG22" s="321"/>
      <c r="AH22" s="320"/>
      <c r="AI22" s="320"/>
      <c r="AJ22" s="320"/>
      <c r="AK22" s="320"/>
      <c r="AL22" s="323"/>
      <c r="AM22" s="445"/>
    </row>
    <row r="23" spans="1:44" x14ac:dyDescent="0.2">
      <c r="A23" s="144" t="s">
        <v>153</v>
      </c>
      <c r="B23" s="45" t="s">
        <v>354</v>
      </c>
      <c r="C23" s="201">
        <v>40747.67745000001</v>
      </c>
      <c r="D23" s="201">
        <v>3.1000100000000006</v>
      </c>
      <c r="E23" s="201" t="s">
        <v>12</v>
      </c>
      <c r="F23" s="201">
        <v>272.30484999999999</v>
      </c>
      <c r="G23" s="201">
        <v>1125.1283999999998</v>
      </c>
      <c r="H23" s="201">
        <v>672.67713000000003</v>
      </c>
      <c r="I23" s="201">
        <v>295.65964000000008</v>
      </c>
      <c r="J23" s="201">
        <v>20.490800000000004</v>
      </c>
      <c r="K23" s="445">
        <v>43137.038280000008</v>
      </c>
      <c r="L23" s="66">
        <v>42.91384</v>
      </c>
      <c r="M23" s="66">
        <v>11.95201</v>
      </c>
      <c r="N23" s="66">
        <v>61.55274</v>
      </c>
      <c r="O23" s="66">
        <v>54.790999999999997</v>
      </c>
      <c r="P23" s="201" t="s">
        <v>12</v>
      </c>
      <c r="Q23" s="66">
        <v>81.700659999999999</v>
      </c>
      <c r="R23" s="201" t="s">
        <v>12</v>
      </c>
      <c r="S23" s="66">
        <v>892.08606999999995</v>
      </c>
      <c r="T23" s="66">
        <v>92.686410000000009</v>
      </c>
      <c r="U23" s="66">
        <v>10.96194</v>
      </c>
      <c r="V23" s="201" t="s">
        <v>12</v>
      </c>
      <c r="W23" s="201" t="s">
        <v>12</v>
      </c>
      <c r="X23" s="201" t="s">
        <v>12</v>
      </c>
      <c r="Y23" s="66">
        <v>1248.6446699999999</v>
      </c>
      <c r="Z23" s="66">
        <v>24332.908230000015</v>
      </c>
      <c r="AA23" s="66">
        <v>11992.532369999997</v>
      </c>
      <c r="AB23" s="66">
        <v>6966.7380999999987</v>
      </c>
      <c r="AC23" s="66">
        <v>53.210860000000004</v>
      </c>
      <c r="AD23" s="66">
        <v>5587.6860999999999</v>
      </c>
      <c r="AE23" s="66">
        <v>117.78823999999999</v>
      </c>
      <c r="AF23" s="66">
        <v>0</v>
      </c>
      <c r="AG23" s="66">
        <v>49050.863900000018</v>
      </c>
      <c r="AH23" s="66">
        <v>3197.5193499999991</v>
      </c>
      <c r="AI23" s="66">
        <v>564.53192000000013</v>
      </c>
      <c r="AJ23" s="66">
        <v>1966.2555200000004</v>
      </c>
      <c r="AK23" s="66">
        <v>5728.3067899999996</v>
      </c>
      <c r="AL23" s="323">
        <v>99164.85364000003</v>
      </c>
      <c r="AM23" s="445"/>
      <c r="AN23" s="445"/>
      <c r="AO23" s="66"/>
      <c r="AP23" s="66"/>
      <c r="AQ23" s="66"/>
      <c r="AR23" s="323"/>
    </row>
    <row r="24" spans="1:44" x14ac:dyDescent="0.2">
      <c r="A24" s="91"/>
      <c r="B24" s="195" t="s">
        <v>355</v>
      </c>
      <c r="C24" s="201">
        <v>42283.370650000033</v>
      </c>
      <c r="D24" s="201">
        <v>2.1207500000000001</v>
      </c>
      <c r="E24" s="201" t="s">
        <v>12</v>
      </c>
      <c r="F24" s="201">
        <v>281.27393000000006</v>
      </c>
      <c r="G24" s="201">
        <v>596.33267999899999</v>
      </c>
      <c r="H24" s="201">
        <v>701.56415000000004</v>
      </c>
      <c r="I24" s="201">
        <v>282.75349</v>
      </c>
      <c r="J24" s="201">
        <v>21.42545999999999</v>
      </c>
      <c r="K24" s="445">
        <v>44168.841109999041</v>
      </c>
      <c r="L24" s="66">
        <v>36.666069999999998</v>
      </c>
      <c r="M24" s="66">
        <v>11.347550000000002</v>
      </c>
      <c r="N24" s="66">
        <v>66.307760000000002</v>
      </c>
      <c r="O24" s="66">
        <v>60.948029999999996</v>
      </c>
      <c r="P24" s="201" t="s">
        <v>12</v>
      </c>
      <c r="Q24" s="66">
        <v>88.456000000000003</v>
      </c>
      <c r="R24" s="201" t="s">
        <v>12</v>
      </c>
      <c r="S24" s="66">
        <v>1083.75523</v>
      </c>
      <c r="T24" s="66">
        <v>102.39776999999999</v>
      </c>
      <c r="U24" s="66">
        <v>2.5792800000000002</v>
      </c>
      <c r="V24" s="201" t="s">
        <v>12</v>
      </c>
      <c r="W24" s="201" t="s">
        <v>12</v>
      </c>
      <c r="X24" s="201" t="s">
        <v>12</v>
      </c>
      <c r="Y24" s="66">
        <v>1452.45769</v>
      </c>
      <c r="Z24" s="66">
        <v>26361.27784999998</v>
      </c>
      <c r="AA24" s="66">
        <v>13077.694299999999</v>
      </c>
      <c r="AB24" s="66">
        <v>9527.6423200000063</v>
      </c>
      <c r="AC24" s="66">
        <v>49.713440000000006</v>
      </c>
      <c r="AD24" s="66">
        <v>5985.0746100000006</v>
      </c>
      <c r="AE24" s="66">
        <v>196.19931000000003</v>
      </c>
      <c r="AF24" s="66">
        <v>0</v>
      </c>
      <c r="AG24" s="66">
        <v>55197.601829999992</v>
      </c>
      <c r="AH24" s="66">
        <v>3167.97516</v>
      </c>
      <c r="AI24" s="66">
        <v>531.14526000000001</v>
      </c>
      <c r="AJ24" s="66">
        <v>1890.8370399999999</v>
      </c>
      <c r="AK24" s="66">
        <v>5589.9574599999996</v>
      </c>
      <c r="AL24" s="323">
        <v>106408.85808999903</v>
      </c>
      <c r="AM24" s="445"/>
      <c r="AN24" s="445"/>
      <c r="AO24" s="66"/>
      <c r="AP24" s="66"/>
      <c r="AQ24" s="66"/>
      <c r="AR24" s="323"/>
    </row>
    <row r="25" spans="1:44" x14ac:dyDescent="0.2">
      <c r="A25" s="91"/>
      <c r="B25" s="195" t="s">
        <v>356</v>
      </c>
      <c r="C25" s="201">
        <v>38731.431849999986</v>
      </c>
      <c r="D25" s="201">
        <v>2.76492</v>
      </c>
      <c r="E25" s="201" t="s">
        <v>12</v>
      </c>
      <c r="F25" s="201">
        <v>240.9479199999999</v>
      </c>
      <c r="G25" s="201">
        <v>836.25255000000004</v>
      </c>
      <c r="H25" s="201">
        <v>656.84970999999996</v>
      </c>
      <c r="I25" s="201">
        <v>304.43619999999999</v>
      </c>
      <c r="J25" s="201">
        <v>20.907909999999998</v>
      </c>
      <c r="K25" s="445">
        <v>40793.591059999984</v>
      </c>
      <c r="L25" s="66">
        <v>40.814320000000009</v>
      </c>
      <c r="M25" s="66">
        <v>11.74944</v>
      </c>
      <c r="N25" s="66">
        <v>62.598939999999999</v>
      </c>
      <c r="O25" s="66">
        <v>52.570660000000004</v>
      </c>
      <c r="P25" s="201" t="s">
        <v>12</v>
      </c>
      <c r="Q25" s="66">
        <v>55.884020000000007</v>
      </c>
      <c r="R25" s="201" t="s">
        <v>12</v>
      </c>
      <c r="S25" s="66">
        <v>1235.6761100000001</v>
      </c>
      <c r="T25" s="66">
        <v>109.05536000000001</v>
      </c>
      <c r="U25" s="66">
        <v>1.4368299999999998</v>
      </c>
      <c r="V25" s="201" t="s">
        <v>12</v>
      </c>
      <c r="W25" s="201" t="s">
        <v>12</v>
      </c>
      <c r="X25" s="201" t="s">
        <v>12</v>
      </c>
      <c r="Y25" s="66">
        <v>1569.7856800000002</v>
      </c>
      <c r="Z25" s="66">
        <v>25685.72244999999</v>
      </c>
      <c r="AA25" s="66">
        <v>12661.019049999992</v>
      </c>
      <c r="AB25" s="66">
        <v>9129.5177999999996</v>
      </c>
      <c r="AC25" s="66">
        <v>84.227850000000004</v>
      </c>
      <c r="AD25" s="66">
        <v>5755.1620300000004</v>
      </c>
      <c r="AE25" s="66">
        <v>250.65773999999999</v>
      </c>
      <c r="AF25" s="66">
        <v>0</v>
      </c>
      <c r="AG25" s="66">
        <v>53566.306919999988</v>
      </c>
      <c r="AH25" s="66">
        <v>3091.7889600000003</v>
      </c>
      <c r="AI25" s="66">
        <v>414.18574000000012</v>
      </c>
      <c r="AJ25" s="66">
        <v>1887.1714299999994</v>
      </c>
      <c r="AK25" s="66">
        <v>5393.1461300000001</v>
      </c>
      <c r="AL25" s="323">
        <v>101322.82978999997</v>
      </c>
      <c r="AM25" s="445"/>
      <c r="AN25" s="445"/>
      <c r="AO25" s="66"/>
      <c r="AP25" s="66"/>
      <c r="AQ25" s="66"/>
      <c r="AR25" s="323"/>
    </row>
    <row r="26" spans="1:44" x14ac:dyDescent="0.2">
      <c r="A26" s="91"/>
      <c r="B26" s="195" t="s">
        <v>358</v>
      </c>
      <c r="C26" s="201">
        <v>39409.537780000006</v>
      </c>
      <c r="D26" s="201">
        <v>2.3087799999999996</v>
      </c>
      <c r="E26" s="201" t="s">
        <v>12</v>
      </c>
      <c r="F26" s="201">
        <v>246.07594999999992</v>
      </c>
      <c r="G26" s="201">
        <v>727.25884999999994</v>
      </c>
      <c r="H26" s="201">
        <v>582.70789000000002</v>
      </c>
      <c r="I26" s="201">
        <v>307.65458999999998</v>
      </c>
      <c r="J26" s="201">
        <v>20.940290000000005</v>
      </c>
      <c r="K26" s="445">
        <v>41296.484129999997</v>
      </c>
      <c r="L26" s="66">
        <v>38.873530000000002</v>
      </c>
      <c r="M26" s="66">
        <v>12.323139999999999</v>
      </c>
      <c r="N26" s="66">
        <v>59.54439</v>
      </c>
      <c r="O26" s="66">
        <v>56.358040000000003</v>
      </c>
      <c r="P26" s="201" t="s">
        <v>12</v>
      </c>
      <c r="Q26" s="66">
        <v>52.677950000000003</v>
      </c>
      <c r="R26" s="201" t="s">
        <v>12</v>
      </c>
      <c r="S26" s="66">
        <v>1098.4566499999999</v>
      </c>
      <c r="T26" s="66">
        <v>128.80294000000001</v>
      </c>
      <c r="U26" s="66">
        <v>5.6494999999999997</v>
      </c>
      <c r="V26" s="201" t="s">
        <v>12</v>
      </c>
      <c r="W26" s="201" t="s">
        <v>12</v>
      </c>
      <c r="X26" s="201" t="s">
        <v>12</v>
      </c>
      <c r="Y26" s="66">
        <v>1452.6861399999998</v>
      </c>
      <c r="Z26" s="66">
        <v>26715.768960000012</v>
      </c>
      <c r="AA26" s="66">
        <v>13597.42303</v>
      </c>
      <c r="AB26" s="66">
        <v>7615.4057999999995</v>
      </c>
      <c r="AC26" s="66">
        <v>96.267809999999997</v>
      </c>
      <c r="AD26" s="66">
        <v>5734.2304899999999</v>
      </c>
      <c r="AE26" s="66">
        <v>255.91555000000002</v>
      </c>
      <c r="AF26" s="66">
        <v>0</v>
      </c>
      <c r="AG26" s="66">
        <v>54015.011640000012</v>
      </c>
      <c r="AH26" s="66">
        <v>3296.4365500000008</v>
      </c>
      <c r="AI26" s="66">
        <v>500.39060000000006</v>
      </c>
      <c r="AJ26" s="66">
        <v>2109.7150500000002</v>
      </c>
      <c r="AK26" s="66">
        <v>5906.5422000000017</v>
      </c>
      <c r="AL26" s="323">
        <v>102670.72411000001</v>
      </c>
      <c r="AM26" s="445"/>
      <c r="AN26" s="445"/>
      <c r="AO26" s="66"/>
      <c r="AP26" s="66"/>
      <c r="AQ26" s="66"/>
      <c r="AR26" s="323"/>
    </row>
    <row r="27" spans="1:44" ht="27" customHeight="1" x14ac:dyDescent="0.2">
      <c r="A27" s="145" t="s">
        <v>28</v>
      </c>
      <c r="B27" s="155" t="s">
        <v>354</v>
      </c>
      <c r="C27" s="201">
        <v>37842.507900000004</v>
      </c>
      <c r="D27" s="201">
        <v>2.7132299999999998</v>
      </c>
      <c r="E27" s="201" t="s">
        <v>12</v>
      </c>
      <c r="F27" s="201">
        <v>224.29098999999994</v>
      </c>
      <c r="G27" s="201">
        <v>735.30795999999998</v>
      </c>
      <c r="H27" s="201">
        <v>554.97799999999995</v>
      </c>
      <c r="I27" s="201">
        <v>246.49378000000007</v>
      </c>
      <c r="J27" s="201">
        <v>19.871220000000005</v>
      </c>
      <c r="K27" s="445">
        <v>39626.163080000006</v>
      </c>
      <c r="L27" s="66">
        <v>33.686539999999994</v>
      </c>
      <c r="M27" s="66">
        <v>11.29876</v>
      </c>
      <c r="N27" s="66">
        <v>63.215650000000004</v>
      </c>
      <c r="O27" s="66">
        <v>53.384370000000004</v>
      </c>
      <c r="P27" s="201" t="s">
        <v>12</v>
      </c>
      <c r="Q27" s="66">
        <v>49.900419999999997</v>
      </c>
      <c r="R27" s="201" t="s">
        <v>12</v>
      </c>
      <c r="S27" s="66">
        <v>1388.8496400000001</v>
      </c>
      <c r="T27" s="66">
        <v>120.23092999999999</v>
      </c>
      <c r="U27" s="66">
        <v>18.53594</v>
      </c>
      <c r="V27" s="201" t="s">
        <v>12</v>
      </c>
      <c r="W27" s="201" t="s">
        <v>12</v>
      </c>
      <c r="X27" s="201" t="s">
        <v>12</v>
      </c>
      <c r="Y27" s="66">
        <v>1739.1022500000001</v>
      </c>
      <c r="Z27" s="66">
        <v>23893.722679999984</v>
      </c>
      <c r="AA27" s="66">
        <v>12114.877409999999</v>
      </c>
      <c r="AB27" s="66">
        <v>7102.9471900000008</v>
      </c>
      <c r="AC27" s="66">
        <v>80.091220000000007</v>
      </c>
      <c r="AD27" s="66">
        <v>5375.3009499999998</v>
      </c>
      <c r="AE27" s="66">
        <v>83.528689999999997</v>
      </c>
      <c r="AF27" s="66">
        <v>0</v>
      </c>
      <c r="AG27" s="66">
        <v>48650.468139999983</v>
      </c>
      <c r="AH27" s="66">
        <v>3056.7614600000002</v>
      </c>
      <c r="AI27" s="66">
        <v>420.98584000000005</v>
      </c>
      <c r="AJ27" s="66">
        <v>1905.6460500000001</v>
      </c>
      <c r="AK27" s="66">
        <v>5383.3933500000003</v>
      </c>
      <c r="AL27" s="323">
        <v>95399.12681999999</v>
      </c>
      <c r="AM27" s="445"/>
      <c r="AN27" s="445"/>
      <c r="AO27" s="66"/>
      <c r="AP27" s="66"/>
      <c r="AQ27" s="66"/>
      <c r="AR27" s="323"/>
    </row>
    <row r="28" spans="1:44" x14ac:dyDescent="0.2">
      <c r="A28" s="91"/>
      <c r="B28" s="195" t="s">
        <v>355</v>
      </c>
      <c r="C28" s="201">
        <v>39617.746430000007</v>
      </c>
      <c r="D28" s="201">
        <v>2.4860699999999998</v>
      </c>
      <c r="E28" s="201" t="s">
        <v>12</v>
      </c>
      <c r="F28" s="201">
        <v>218.46020999999999</v>
      </c>
      <c r="G28" s="201">
        <v>495.72370000999996</v>
      </c>
      <c r="H28" s="201">
        <v>581.63421000000005</v>
      </c>
      <c r="I28" s="201">
        <v>256.75337000000002</v>
      </c>
      <c r="J28" s="201">
        <v>27.313190000000006</v>
      </c>
      <c r="K28" s="445">
        <v>41200.117180009998</v>
      </c>
      <c r="L28" s="66">
        <v>30.124690000000001</v>
      </c>
      <c r="M28" s="66">
        <v>12.91938</v>
      </c>
      <c r="N28" s="66">
        <v>63.686260000000004</v>
      </c>
      <c r="O28" s="66">
        <v>54.177620000000005</v>
      </c>
      <c r="P28" s="201" t="s">
        <v>12</v>
      </c>
      <c r="Q28" s="66">
        <v>47.531179999999999</v>
      </c>
      <c r="R28" s="201" t="s">
        <v>12</v>
      </c>
      <c r="S28" s="66">
        <v>1478.9796899999999</v>
      </c>
      <c r="T28" s="66">
        <v>139.09939000000003</v>
      </c>
      <c r="U28" s="336" t="s">
        <v>12</v>
      </c>
      <c r="V28" s="201" t="s">
        <v>12</v>
      </c>
      <c r="W28" s="201" t="s">
        <v>12</v>
      </c>
      <c r="X28" s="201" t="s">
        <v>12</v>
      </c>
      <c r="Y28" s="66">
        <v>1826.51821</v>
      </c>
      <c r="Z28" s="66">
        <v>24518.147319999996</v>
      </c>
      <c r="AA28" s="66">
        <v>11823.469779999996</v>
      </c>
      <c r="AB28" s="66">
        <v>9963.8354200000067</v>
      </c>
      <c r="AC28" s="66">
        <v>61.840730000000001</v>
      </c>
      <c r="AD28" s="66">
        <v>5596.0332800000006</v>
      </c>
      <c r="AE28" s="66">
        <v>188.43275</v>
      </c>
      <c r="AF28" s="66">
        <v>0</v>
      </c>
      <c r="AG28" s="66">
        <v>52151.759279999998</v>
      </c>
      <c r="AH28" s="66">
        <v>2880.9974099999995</v>
      </c>
      <c r="AI28" s="66">
        <v>422.49359999999996</v>
      </c>
      <c r="AJ28" s="66">
        <v>1869.54025</v>
      </c>
      <c r="AK28" s="66">
        <v>5173.0312599999997</v>
      </c>
      <c r="AL28" s="323">
        <v>100351.42593000999</v>
      </c>
      <c r="AM28" s="445"/>
      <c r="AN28" s="445"/>
      <c r="AO28" s="66"/>
      <c r="AP28" s="66"/>
      <c r="AQ28" s="66"/>
      <c r="AR28" s="323"/>
    </row>
    <row r="29" spans="1:44" x14ac:dyDescent="0.2">
      <c r="A29" s="91"/>
      <c r="B29" s="195" t="s">
        <v>356</v>
      </c>
      <c r="C29" s="201">
        <v>37233.390010000003</v>
      </c>
      <c r="D29" s="201">
        <v>2.1237199999999996</v>
      </c>
      <c r="E29" s="201" t="s">
        <v>12</v>
      </c>
      <c r="F29" s="201">
        <v>199.65628999999996</v>
      </c>
      <c r="G29" s="201">
        <v>1190.124172</v>
      </c>
      <c r="H29" s="201">
        <v>467.10334400000005</v>
      </c>
      <c r="I29" s="201">
        <v>239.47736000000003</v>
      </c>
      <c r="J29" s="201">
        <v>21.183689999999999</v>
      </c>
      <c r="K29" s="445">
        <v>39353.058586000006</v>
      </c>
      <c r="L29" s="66">
        <v>30.896649999999998</v>
      </c>
      <c r="M29" s="66">
        <v>12.86</v>
      </c>
      <c r="N29" s="66">
        <v>65.415000000000006</v>
      </c>
      <c r="O29" s="66">
        <v>50.022840000000002</v>
      </c>
      <c r="P29" s="201" t="s">
        <v>12</v>
      </c>
      <c r="Q29" s="66">
        <v>56.603650000000002</v>
      </c>
      <c r="R29" s="201" t="s">
        <v>12</v>
      </c>
      <c r="S29" s="66">
        <v>1243.2313999999999</v>
      </c>
      <c r="T29" s="66">
        <v>137.03445000000002</v>
      </c>
      <c r="U29" s="336" t="s">
        <v>12</v>
      </c>
      <c r="V29" s="201" t="s">
        <v>12</v>
      </c>
      <c r="W29" s="201" t="s">
        <v>12</v>
      </c>
      <c r="X29" s="201" t="s">
        <v>12</v>
      </c>
      <c r="Y29" s="66">
        <v>1596.0639900000001</v>
      </c>
      <c r="Z29" s="66">
        <v>22935.257199999996</v>
      </c>
      <c r="AA29" s="66">
        <v>11688.955440000003</v>
      </c>
      <c r="AB29" s="66">
        <v>7902.4882900000011</v>
      </c>
      <c r="AC29" s="66">
        <v>79.791759999999996</v>
      </c>
      <c r="AD29" s="66">
        <v>5442.21425</v>
      </c>
      <c r="AE29" s="66">
        <v>125.25999</v>
      </c>
      <c r="AF29" s="66">
        <v>0</v>
      </c>
      <c r="AG29" s="66">
        <v>48173.966929999995</v>
      </c>
      <c r="AH29" s="66">
        <v>2932.0236199999999</v>
      </c>
      <c r="AI29" s="66">
        <v>424.65050999999994</v>
      </c>
      <c r="AJ29" s="66">
        <v>1972.8037099999995</v>
      </c>
      <c r="AK29" s="66">
        <v>5329.4778399999996</v>
      </c>
      <c r="AL29" s="323">
        <v>94452.567345999996</v>
      </c>
      <c r="AM29" s="445"/>
      <c r="AN29" s="445"/>
      <c r="AO29" s="66"/>
      <c r="AP29" s="66"/>
      <c r="AQ29" s="66"/>
      <c r="AR29" s="323"/>
    </row>
    <row r="30" spans="1:44" x14ac:dyDescent="0.2">
      <c r="A30" s="91"/>
      <c r="B30" s="195" t="s">
        <v>358</v>
      </c>
      <c r="C30" s="201">
        <v>38384.279689999996</v>
      </c>
      <c r="D30" s="201">
        <v>2.2155900000000002</v>
      </c>
      <c r="E30" s="201" t="s">
        <v>12</v>
      </c>
      <c r="F30" s="201">
        <v>194.81238999999997</v>
      </c>
      <c r="G30" s="201">
        <v>665.279808</v>
      </c>
      <c r="H30" s="201">
        <v>355.72043400000001</v>
      </c>
      <c r="I30" s="201">
        <v>257.06522000000007</v>
      </c>
      <c r="J30" s="201">
        <v>16.621369999999999</v>
      </c>
      <c r="K30" s="445">
        <v>39875.994501999994</v>
      </c>
      <c r="L30" s="66">
        <v>38.622970000000002</v>
      </c>
      <c r="M30" s="66">
        <v>10.62</v>
      </c>
      <c r="N30" s="66">
        <v>59.064380000000007</v>
      </c>
      <c r="O30" s="66">
        <v>51.839529999999996</v>
      </c>
      <c r="P30" s="201" t="s">
        <v>12</v>
      </c>
      <c r="Q30" s="66">
        <v>43.077150000000003</v>
      </c>
      <c r="R30" s="201" t="s">
        <v>12</v>
      </c>
      <c r="S30" s="66">
        <v>1318.4666</v>
      </c>
      <c r="T30" s="66">
        <v>157.88679999999999</v>
      </c>
      <c r="U30" s="336" t="s">
        <v>12</v>
      </c>
      <c r="V30" s="201" t="s">
        <v>12</v>
      </c>
      <c r="W30" s="201" t="s">
        <v>12</v>
      </c>
      <c r="X30" s="201" t="s">
        <v>12</v>
      </c>
      <c r="Y30" s="66">
        <v>1679.57743</v>
      </c>
      <c r="Z30" s="66">
        <v>23773.989190000011</v>
      </c>
      <c r="AA30" s="66">
        <v>11917.418710000002</v>
      </c>
      <c r="AB30" s="66">
        <v>8517.9750300000014</v>
      </c>
      <c r="AC30" s="66">
        <v>76.497320000000002</v>
      </c>
      <c r="AD30" s="66">
        <v>5524.30152</v>
      </c>
      <c r="AE30" s="66">
        <v>248.12480000000005</v>
      </c>
      <c r="AF30" s="66">
        <v>0</v>
      </c>
      <c r="AG30" s="66">
        <v>50058.306570000015</v>
      </c>
      <c r="AH30" s="66">
        <v>2929.7731699999995</v>
      </c>
      <c r="AI30" s="66">
        <v>467.02818000000013</v>
      </c>
      <c r="AJ30" s="66">
        <v>1902.3358099999998</v>
      </c>
      <c r="AK30" s="66">
        <v>5299.1371599999993</v>
      </c>
      <c r="AL30" s="323">
        <v>96913.015662000005</v>
      </c>
      <c r="AM30" s="445"/>
      <c r="AN30" s="445"/>
      <c r="AO30" s="66"/>
      <c r="AP30" s="66"/>
      <c r="AQ30" s="66"/>
      <c r="AR30" s="323"/>
    </row>
    <row r="31" spans="1:44" ht="27" customHeight="1" x14ac:dyDescent="0.2">
      <c r="A31" s="146" t="s">
        <v>27</v>
      </c>
      <c r="B31" s="155" t="s">
        <v>354</v>
      </c>
      <c r="C31" s="201">
        <v>38589.439150000006</v>
      </c>
      <c r="D31" s="201">
        <v>1.9734800000000003</v>
      </c>
      <c r="E31" s="201" t="s">
        <v>12</v>
      </c>
      <c r="F31" s="201">
        <v>200.53585000000004</v>
      </c>
      <c r="G31" s="201">
        <v>709.38014599999997</v>
      </c>
      <c r="H31" s="201">
        <v>378.16007239999999</v>
      </c>
      <c r="I31" s="201">
        <v>196.42994000000002</v>
      </c>
      <c r="J31" s="201">
        <v>18.839459999999999</v>
      </c>
      <c r="K31" s="445">
        <v>40094.758098400016</v>
      </c>
      <c r="L31" s="66">
        <v>35.417050000000003</v>
      </c>
      <c r="M31" s="66">
        <v>10.195</v>
      </c>
      <c r="N31" s="66">
        <v>53.37</v>
      </c>
      <c r="O31" s="66">
        <v>43.038710000000002</v>
      </c>
      <c r="P31" s="201" t="s">
        <v>12</v>
      </c>
      <c r="Q31" s="66">
        <v>61.931710000000002</v>
      </c>
      <c r="R31" s="201" t="s">
        <v>12</v>
      </c>
      <c r="S31" s="66">
        <v>1103.68722</v>
      </c>
      <c r="T31" s="66">
        <v>116.77024</v>
      </c>
      <c r="U31" s="201" t="s">
        <v>12</v>
      </c>
      <c r="V31" s="201" t="s">
        <v>12</v>
      </c>
      <c r="W31" s="201" t="s">
        <v>12</v>
      </c>
      <c r="X31" s="201" t="s">
        <v>12</v>
      </c>
      <c r="Y31" s="66">
        <v>1424.40993</v>
      </c>
      <c r="Z31" s="66">
        <v>22575.801099999997</v>
      </c>
      <c r="AA31" s="66">
        <v>11532.990659999999</v>
      </c>
      <c r="AB31" s="66">
        <v>7959.1278500000044</v>
      </c>
      <c r="AC31" s="66">
        <v>63.336460000000002</v>
      </c>
      <c r="AD31" s="66">
        <v>5511.6559200000002</v>
      </c>
      <c r="AE31" s="66">
        <v>159.68937</v>
      </c>
      <c r="AF31" s="66">
        <v>0</v>
      </c>
      <c r="AG31" s="66">
        <v>47802.601359999993</v>
      </c>
      <c r="AH31" s="66">
        <v>2734.1965599999994</v>
      </c>
      <c r="AI31" s="66">
        <v>425.28401000000002</v>
      </c>
      <c r="AJ31" s="66">
        <v>2170.4270499999998</v>
      </c>
      <c r="AK31" s="66">
        <v>5329.907619999999</v>
      </c>
      <c r="AL31" s="323">
        <v>94651.677008400016</v>
      </c>
      <c r="AM31" s="445"/>
      <c r="AN31" s="445"/>
      <c r="AO31" s="66"/>
      <c r="AP31" s="66"/>
      <c r="AQ31" s="66"/>
      <c r="AR31" s="323"/>
    </row>
    <row r="32" spans="1:44" x14ac:dyDescent="0.2">
      <c r="A32" s="91"/>
      <c r="B32" s="195" t="s">
        <v>355</v>
      </c>
      <c r="C32" s="201">
        <v>39467.14166999999</v>
      </c>
      <c r="D32" s="201">
        <v>2.9625599999999999</v>
      </c>
      <c r="E32" s="201" t="s">
        <v>12</v>
      </c>
      <c r="F32" s="201">
        <v>203.26134999999996</v>
      </c>
      <c r="G32" s="201">
        <v>733.33743400000003</v>
      </c>
      <c r="H32" s="201">
        <v>376.56987839999999</v>
      </c>
      <c r="I32" s="201">
        <v>205.98066999999995</v>
      </c>
      <c r="J32" s="201">
        <v>19.900559999999999</v>
      </c>
      <c r="K32" s="445">
        <v>41009.154122399988</v>
      </c>
      <c r="L32" s="66">
        <v>36.511489999999995</v>
      </c>
      <c r="M32" s="66">
        <v>9.42</v>
      </c>
      <c r="N32" s="66">
        <v>48.645000000000003</v>
      </c>
      <c r="O32" s="66">
        <v>47.44623</v>
      </c>
      <c r="P32" s="201" t="s">
        <v>12</v>
      </c>
      <c r="Q32" s="66">
        <v>49.106050000000003</v>
      </c>
      <c r="R32" s="201" t="s">
        <v>12</v>
      </c>
      <c r="S32" s="66">
        <v>1009.24182</v>
      </c>
      <c r="T32" s="66">
        <v>125.09894</v>
      </c>
      <c r="U32" s="201" t="s">
        <v>12</v>
      </c>
      <c r="V32" s="201" t="s">
        <v>12</v>
      </c>
      <c r="W32" s="201" t="s">
        <v>12</v>
      </c>
      <c r="X32" s="201" t="s">
        <v>12</v>
      </c>
      <c r="Y32" s="66">
        <v>1325.4695300000001</v>
      </c>
      <c r="Z32" s="66">
        <v>22804.013990000007</v>
      </c>
      <c r="AA32" s="66">
        <v>11536.669069999998</v>
      </c>
      <c r="AB32" s="66">
        <v>7560.4014099999995</v>
      </c>
      <c r="AC32" s="66">
        <v>58.529540000000004</v>
      </c>
      <c r="AD32" s="66">
        <v>5540.1080700000002</v>
      </c>
      <c r="AE32" s="66">
        <v>234.33994000000004</v>
      </c>
      <c r="AF32" s="66">
        <v>0</v>
      </c>
      <c r="AG32" s="66">
        <v>47734.062020000005</v>
      </c>
      <c r="AH32" s="66">
        <v>2599.9773899999996</v>
      </c>
      <c r="AI32" s="66">
        <v>414.50308000000001</v>
      </c>
      <c r="AJ32" s="66">
        <v>1991.6889599999997</v>
      </c>
      <c r="AK32" s="66">
        <v>5006.169429999999</v>
      </c>
      <c r="AL32" s="323">
        <v>95074.85510239999</v>
      </c>
      <c r="AM32" s="445"/>
      <c r="AN32" s="445"/>
      <c r="AO32" s="66"/>
      <c r="AP32" s="66"/>
      <c r="AQ32" s="66"/>
      <c r="AR32" s="323"/>
    </row>
    <row r="33" spans="1:44" x14ac:dyDescent="0.2">
      <c r="A33" s="91"/>
      <c r="B33" s="195" t="s">
        <v>356</v>
      </c>
      <c r="C33" s="201">
        <v>38113.668699999987</v>
      </c>
      <c r="D33" s="201">
        <v>3.3428400000000003</v>
      </c>
      <c r="E33" s="201" t="s">
        <v>12</v>
      </c>
      <c r="F33" s="201">
        <v>184.51052000000004</v>
      </c>
      <c r="G33" s="201">
        <v>490.38816000000003</v>
      </c>
      <c r="H33" s="201">
        <v>371.79730999999998</v>
      </c>
      <c r="I33" s="201">
        <v>181.33910000000003</v>
      </c>
      <c r="J33" s="201">
        <v>14.221849999999998</v>
      </c>
      <c r="K33" s="445">
        <v>39359.268479999992</v>
      </c>
      <c r="L33" s="66">
        <v>28.320790000000002</v>
      </c>
      <c r="M33" s="66">
        <v>10.875</v>
      </c>
      <c r="N33" s="66">
        <v>45.956249999999997</v>
      </c>
      <c r="O33" s="66">
        <v>40.423300000000005</v>
      </c>
      <c r="P33" s="201" t="s">
        <v>12</v>
      </c>
      <c r="Q33" s="66">
        <v>27.502290000000002</v>
      </c>
      <c r="R33" s="201" t="s">
        <v>12</v>
      </c>
      <c r="S33" s="66">
        <v>867.4203</v>
      </c>
      <c r="T33" s="66">
        <v>95.086910000000003</v>
      </c>
      <c r="U33" s="201" t="s">
        <v>12</v>
      </c>
      <c r="V33" s="201" t="s">
        <v>12</v>
      </c>
      <c r="W33" s="201" t="s">
        <v>12</v>
      </c>
      <c r="X33" s="201" t="s">
        <v>12</v>
      </c>
      <c r="Y33" s="66">
        <v>1115.58484</v>
      </c>
      <c r="Z33" s="66">
        <v>21712.001250000001</v>
      </c>
      <c r="AA33" s="66">
        <v>11335.63869</v>
      </c>
      <c r="AB33" s="66">
        <v>9034.3950699999987</v>
      </c>
      <c r="AC33" s="66">
        <v>56.615690000000001</v>
      </c>
      <c r="AD33" s="66">
        <v>5424.6648399999995</v>
      </c>
      <c r="AE33" s="66">
        <v>317.8373400000001</v>
      </c>
      <c r="AF33" s="66">
        <v>0</v>
      </c>
      <c r="AG33" s="66">
        <v>47881.152879999994</v>
      </c>
      <c r="AH33" s="66">
        <v>2419.8141499999997</v>
      </c>
      <c r="AI33" s="66">
        <v>424.20269999999999</v>
      </c>
      <c r="AJ33" s="66">
        <v>2057.8905400000003</v>
      </c>
      <c r="AK33" s="66">
        <v>4901.9073900000003</v>
      </c>
      <c r="AL33" s="323">
        <v>93257.913589999982</v>
      </c>
      <c r="AM33" s="445"/>
      <c r="AN33" s="445"/>
      <c r="AO33" s="66"/>
      <c r="AP33" s="66"/>
      <c r="AQ33" s="66"/>
      <c r="AR33" s="323"/>
    </row>
    <row r="34" spans="1:44" x14ac:dyDescent="0.2">
      <c r="A34" s="91"/>
      <c r="B34" s="195" t="s">
        <v>358</v>
      </c>
      <c r="C34" s="201">
        <v>38694.398899999986</v>
      </c>
      <c r="D34" s="201">
        <v>3.5200800000000005</v>
      </c>
      <c r="E34" s="201" t="s">
        <v>12</v>
      </c>
      <c r="F34" s="201">
        <v>191.09392000000011</v>
      </c>
      <c r="G34" s="201">
        <v>672.10799199999997</v>
      </c>
      <c r="H34" s="201">
        <v>363.00697680000002</v>
      </c>
      <c r="I34" s="201">
        <v>183.53433000000004</v>
      </c>
      <c r="J34" s="201">
        <v>18.16479</v>
      </c>
      <c r="K34" s="445">
        <v>40125.826988799992</v>
      </c>
      <c r="L34" s="66">
        <v>24.440439999999999</v>
      </c>
      <c r="M34" s="66">
        <v>9.8308099999999996</v>
      </c>
      <c r="N34" s="66">
        <v>48.877279999999999</v>
      </c>
      <c r="O34" s="66">
        <v>44.485020000000006</v>
      </c>
      <c r="P34" s="201" t="s">
        <v>12</v>
      </c>
      <c r="Q34" s="66">
        <v>38.000150000000005</v>
      </c>
      <c r="R34" s="201" t="s">
        <v>12</v>
      </c>
      <c r="S34" s="66">
        <v>974.35184000000004</v>
      </c>
      <c r="T34" s="66">
        <v>95.225080000000005</v>
      </c>
      <c r="U34" s="201" t="s">
        <v>12</v>
      </c>
      <c r="V34" s="201" t="s">
        <v>12</v>
      </c>
      <c r="W34" s="201" t="s">
        <v>12</v>
      </c>
      <c r="X34" s="201" t="s">
        <v>12</v>
      </c>
      <c r="Y34" s="66">
        <v>1235.2106200000001</v>
      </c>
      <c r="Z34" s="66">
        <v>22613.727740000002</v>
      </c>
      <c r="AA34" s="66">
        <v>11698.787630000001</v>
      </c>
      <c r="AB34" s="66">
        <v>7630.4960399999991</v>
      </c>
      <c r="AC34" s="66">
        <v>53.25826</v>
      </c>
      <c r="AD34" s="66">
        <v>5385.0279600000003</v>
      </c>
      <c r="AE34" s="66">
        <v>272.29999999999995</v>
      </c>
      <c r="AF34" s="66">
        <v>0</v>
      </c>
      <c r="AG34" s="66">
        <v>47653.597630000004</v>
      </c>
      <c r="AH34" s="66">
        <v>2081.3262099999997</v>
      </c>
      <c r="AI34" s="66">
        <v>401.89276000000001</v>
      </c>
      <c r="AJ34" s="66">
        <v>2198.5893300000002</v>
      </c>
      <c r="AK34" s="66">
        <v>4681.8083000000006</v>
      </c>
      <c r="AL34" s="323">
        <v>93696.443538799998</v>
      </c>
      <c r="AM34" s="445"/>
      <c r="AN34" s="445"/>
      <c r="AO34" s="66"/>
      <c r="AP34" s="66"/>
      <c r="AQ34" s="66"/>
      <c r="AR34" s="323"/>
    </row>
    <row r="35" spans="1:44" ht="27" customHeight="1" x14ac:dyDescent="0.2">
      <c r="A35" s="139" t="s">
        <v>107</v>
      </c>
      <c r="B35" s="155" t="s">
        <v>354</v>
      </c>
      <c r="C35" s="201">
        <v>35687.997609999999</v>
      </c>
      <c r="D35" s="201">
        <v>5.6555800000000005</v>
      </c>
      <c r="E35" s="201" t="s">
        <v>12</v>
      </c>
      <c r="F35" s="201">
        <v>170.13182999999995</v>
      </c>
      <c r="G35" s="201">
        <v>684.43292000000008</v>
      </c>
      <c r="H35" s="201">
        <v>355.08640000000003</v>
      </c>
      <c r="I35" s="201">
        <v>166.99038000000004</v>
      </c>
      <c r="J35" s="201">
        <v>13.629510000000003</v>
      </c>
      <c r="K35" s="445">
        <v>37083.924229999997</v>
      </c>
      <c r="L35" s="66">
        <v>24.132999999999999</v>
      </c>
      <c r="M35" s="66">
        <v>8.4370899999999995</v>
      </c>
      <c r="N35" s="66">
        <v>38.698779999999999</v>
      </c>
      <c r="O35" s="66">
        <v>33.015180000000001</v>
      </c>
      <c r="P35" s="201" t="s">
        <v>12</v>
      </c>
      <c r="Q35" s="66">
        <v>39.174450000000007</v>
      </c>
      <c r="R35" s="201" t="s">
        <v>12</v>
      </c>
      <c r="S35" s="66">
        <v>958.32008000000008</v>
      </c>
      <c r="T35" s="66">
        <v>59.042840000000005</v>
      </c>
      <c r="U35" s="201" t="s">
        <v>12</v>
      </c>
      <c r="V35" s="201" t="s">
        <v>12</v>
      </c>
      <c r="W35" s="201" t="s">
        <v>12</v>
      </c>
      <c r="X35" s="201" t="s">
        <v>12</v>
      </c>
      <c r="Y35" s="66">
        <v>1160.8214200000002</v>
      </c>
      <c r="Z35" s="66">
        <v>19997.038520000002</v>
      </c>
      <c r="AA35" s="66">
        <v>10641.652529999999</v>
      </c>
      <c r="AB35" s="66">
        <v>7825.7248100000015</v>
      </c>
      <c r="AC35" s="66">
        <v>58.612639999999999</v>
      </c>
      <c r="AD35" s="66">
        <v>4993.4051600000003</v>
      </c>
      <c r="AE35" s="66">
        <v>211.85802000000001</v>
      </c>
      <c r="AF35" s="66">
        <v>0</v>
      </c>
      <c r="AG35" s="66">
        <v>43728.291680000002</v>
      </c>
      <c r="AH35" s="66">
        <v>1555.5840000000001</v>
      </c>
      <c r="AI35" s="66">
        <v>411.17298999999997</v>
      </c>
      <c r="AJ35" s="66">
        <v>2087.53971</v>
      </c>
      <c r="AK35" s="66">
        <v>4054.2966999999999</v>
      </c>
      <c r="AL35" s="323">
        <v>86027.334029999998</v>
      </c>
      <c r="AM35" s="445"/>
      <c r="AN35" s="445"/>
      <c r="AO35" s="66"/>
      <c r="AP35" s="66"/>
      <c r="AQ35" s="66"/>
      <c r="AR35" s="323"/>
    </row>
    <row r="36" spans="1:44" x14ac:dyDescent="0.2">
      <c r="A36" s="91"/>
      <c r="B36" s="195" t="s">
        <v>355</v>
      </c>
      <c r="C36" s="201">
        <v>35533.182250000005</v>
      </c>
      <c r="D36" s="201">
        <v>3.2999700000000001</v>
      </c>
      <c r="E36" s="201" t="s">
        <v>12</v>
      </c>
      <c r="F36" s="201">
        <v>160.04868999999997</v>
      </c>
      <c r="G36" s="201">
        <v>466.60065000000003</v>
      </c>
      <c r="H36" s="201">
        <v>351.64954999999998</v>
      </c>
      <c r="I36" s="201">
        <v>154.71814000000001</v>
      </c>
      <c r="J36" s="201">
        <v>13.330190000000002</v>
      </c>
      <c r="K36" s="445">
        <v>36682.829440000009</v>
      </c>
      <c r="L36" s="66">
        <v>28.018139999999999</v>
      </c>
      <c r="M36" s="66">
        <v>7.4413</v>
      </c>
      <c r="N36" s="66">
        <v>37.255809999999997</v>
      </c>
      <c r="O36" s="66">
        <v>27.309229999999999</v>
      </c>
      <c r="P36" s="201" t="s">
        <v>12</v>
      </c>
      <c r="Q36" s="66">
        <v>21.974830000000001</v>
      </c>
      <c r="R36" s="201" t="s">
        <v>12</v>
      </c>
      <c r="S36" s="66">
        <v>865.75679999999988</v>
      </c>
      <c r="T36" s="66">
        <v>59.265210000000003</v>
      </c>
      <c r="U36" s="201" t="s">
        <v>12</v>
      </c>
      <c r="V36" s="201" t="s">
        <v>12</v>
      </c>
      <c r="W36" s="201" t="s">
        <v>12</v>
      </c>
      <c r="X36" s="201" t="s">
        <v>12</v>
      </c>
      <c r="Y36" s="66">
        <v>1047.0213199999998</v>
      </c>
      <c r="Z36" s="66">
        <v>19440.201420000001</v>
      </c>
      <c r="AA36" s="66">
        <v>10414.740070000002</v>
      </c>
      <c r="AB36" s="66">
        <v>8399.1166499999999</v>
      </c>
      <c r="AC36" s="66">
        <v>45.789919999999995</v>
      </c>
      <c r="AD36" s="66">
        <v>5133.9762000000001</v>
      </c>
      <c r="AE36" s="66">
        <v>529.6155</v>
      </c>
      <c r="AF36" s="66">
        <v>0</v>
      </c>
      <c r="AG36" s="66">
        <v>43963.439760000008</v>
      </c>
      <c r="AH36" s="66">
        <v>1268.6143199999999</v>
      </c>
      <c r="AI36" s="66">
        <v>354.62665999999996</v>
      </c>
      <c r="AJ36" s="66">
        <v>2356.3657599999997</v>
      </c>
      <c r="AK36" s="66">
        <v>3979.6067399999993</v>
      </c>
      <c r="AL36" s="323">
        <v>85672.897260000012</v>
      </c>
      <c r="AM36" s="445"/>
      <c r="AN36" s="445"/>
      <c r="AO36" s="66"/>
      <c r="AP36" s="66"/>
      <c r="AQ36" s="66"/>
      <c r="AR36" s="323"/>
    </row>
    <row r="37" spans="1:44" x14ac:dyDescent="0.2">
      <c r="A37" s="91"/>
      <c r="B37" s="195" t="s">
        <v>356</v>
      </c>
      <c r="C37" s="201">
        <v>34244.342040000003</v>
      </c>
      <c r="D37" s="201">
        <v>3.7913799999999998</v>
      </c>
      <c r="E37" s="201" t="s">
        <v>12</v>
      </c>
      <c r="F37" s="201">
        <v>151.27542000000003</v>
      </c>
      <c r="G37" s="201">
        <v>676.75391999999999</v>
      </c>
      <c r="H37" s="201">
        <v>340.51074</v>
      </c>
      <c r="I37" s="201">
        <v>142.14673999999999</v>
      </c>
      <c r="J37" s="201">
        <v>14.538310000000005</v>
      </c>
      <c r="K37" s="445">
        <v>35573.358550000004</v>
      </c>
      <c r="L37" s="66">
        <v>20.08456</v>
      </c>
      <c r="M37" s="66">
        <v>6.6310600000000006</v>
      </c>
      <c r="N37" s="66">
        <v>31.38597</v>
      </c>
      <c r="O37" s="66">
        <v>24.541580000000003</v>
      </c>
      <c r="P37" s="201" t="s">
        <v>12</v>
      </c>
      <c r="Q37" s="66">
        <v>30.682369999999999</v>
      </c>
      <c r="R37" s="201" t="s">
        <v>12</v>
      </c>
      <c r="S37" s="66">
        <v>794.3042999999999</v>
      </c>
      <c r="T37" s="66">
        <v>42.482080000000003</v>
      </c>
      <c r="U37" s="201" t="s">
        <v>12</v>
      </c>
      <c r="V37" s="201" t="s">
        <v>12</v>
      </c>
      <c r="W37" s="201" t="s">
        <v>12</v>
      </c>
      <c r="X37" s="201" t="s">
        <v>12</v>
      </c>
      <c r="Y37" s="66">
        <v>950.11191999999983</v>
      </c>
      <c r="Z37" s="66">
        <v>17939.89895000001</v>
      </c>
      <c r="AA37" s="66">
        <v>9816.3175800000026</v>
      </c>
      <c r="AB37" s="66">
        <v>6530.4710799999984</v>
      </c>
      <c r="AC37" s="66">
        <v>39.666379999999997</v>
      </c>
      <c r="AD37" s="66">
        <v>5033.1422699999994</v>
      </c>
      <c r="AE37" s="66">
        <v>160.18780000000001</v>
      </c>
      <c r="AF37" s="66">
        <v>0</v>
      </c>
      <c r="AG37" s="66">
        <v>39519.684060000007</v>
      </c>
      <c r="AH37" s="66">
        <v>1045.5133000000001</v>
      </c>
      <c r="AI37" s="66">
        <v>364.81056000000001</v>
      </c>
      <c r="AJ37" s="66">
        <v>2399.0201799999995</v>
      </c>
      <c r="AK37" s="66">
        <v>3809.3440399999995</v>
      </c>
      <c r="AL37" s="323">
        <v>79852.498570000011</v>
      </c>
      <c r="AM37" s="445"/>
      <c r="AN37" s="445"/>
      <c r="AO37" s="66"/>
      <c r="AP37" s="66"/>
      <c r="AQ37" s="66"/>
      <c r="AR37" s="323"/>
    </row>
    <row r="38" spans="1:44" x14ac:dyDescent="0.2">
      <c r="A38" s="205"/>
      <c r="B38" s="195" t="s">
        <v>358</v>
      </c>
      <c r="C38" s="201">
        <v>34728.190119999992</v>
      </c>
      <c r="D38" s="201">
        <v>4.8550200000000006</v>
      </c>
      <c r="E38" s="201" t="s">
        <v>12</v>
      </c>
      <c r="F38" s="201">
        <v>144.77258999999998</v>
      </c>
      <c r="G38" s="201">
        <v>658.52648999999997</v>
      </c>
      <c r="H38" s="201">
        <v>324.04060000000004</v>
      </c>
      <c r="I38" s="201">
        <v>154.71646000000001</v>
      </c>
      <c r="J38" s="201">
        <v>18.875370000000011</v>
      </c>
      <c r="K38" s="445">
        <v>36033.976649999997</v>
      </c>
      <c r="L38" s="66">
        <v>20.122449999999997</v>
      </c>
      <c r="M38" s="66">
        <v>7.0330200000000005</v>
      </c>
      <c r="N38" s="66">
        <v>35.807300000000005</v>
      </c>
      <c r="O38" s="66">
        <v>26.619520000000001</v>
      </c>
      <c r="P38" s="201" t="s">
        <v>12</v>
      </c>
      <c r="Q38" s="66">
        <v>29.47756</v>
      </c>
      <c r="R38" s="201" t="s">
        <v>12</v>
      </c>
      <c r="S38" s="66">
        <v>744.05773999999997</v>
      </c>
      <c r="T38" s="66">
        <v>29.370729999999998</v>
      </c>
      <c r="U38" s="201" t="s">
        <v>12</v>
      </c>
      <c r="V38" s="201" t="s">
        <v>12</v>
      </c>
      <c r="W38" s="201" t="s">
        <v>12</v>
      </c>
      <c r="X38" s="201" t="s">
        <v>12</v>
      </c>
      <c r="Y38" s="66">
        <v>892.48831999999993</v>
      </c>
      <c r="Z38" s="66">
        <v>18039.120749999998</v>
      </c>
      <c r="AA38" s="66">
        <v>9945.2494599999973</v>
      </c>
      <c r="AB38" s="66">
        <v>6447.6261299999969</v>
      </c>
      <c r="AC38" s="66">
        <v>43.366050000000001</v>
      </c>
      <c r="AD38" s="66">
        <v>5078.8504899999998</v>
      </c>
      <c r="AE38" s="66">
        <v>244.85063</v>
      </c>
      <c r="AF38" s="66">
        <v>0</v>
      </c>
      <c r="AG38" s="66">
        <v>39799.063509999985</v>
      </c>
      <c r="AH38" s="66">
        <v>1028.6699799999999</v>
      </c>
      <c r="AI38" s="66">
        <v>403.20330000000001</v>
      </c>
      <c r="AJ38" s="66">
        <v>2563.2498999999998</v>
      </c>
      <c r="AK38" s="66">
        <v>3995.1231799999996</v>
      </c>
      <c r="AL38" s="323">
        <v>80720.651659999974</v>
      </c>
      <c r="AM38" s="445"/>
      <c r="AN38" s="445"/>
      <c r="AO38" s="66"/>
      <c r="AP38" s="66"/>
      <c r="AQ38" s="66"/>
      <c r="AR38" s="323"/>
    </row>
    <row r="39" spans="1:44" ht="27" customHeight="1" x14ac:dyDescent="0.2">
      <c r="A39" s="139" t="s">
        <v>298</v>
      </c>
      <c r="B39" s="155" t="s">
        <v>354</v>
      </c>
      <c r="C39" s="201">
        <v>33460.190010000006</v>
      </c>
      <c r="D39" s="201">
        <v>1.3039700000000001</v>
      </c>
      <c r="E39" s="201" t="s">
        <v>12</v>
      </c>
      <c r="F39" s="201">
        <v>132.30284</v>
      </c>
      <c r="G39" s="201">
        <v>599.37009999999998</v>
      </c>
      <c r="H39" s="201">
        <v>317.55247000000003</v>
      </c>
      <c r="I39" s="201">
        <v>113.52036</v>
      </c>
      <c r="J39" s="201">
        <v>12.833360000000001</v>
      </c>
      <c r="K39" s="445">
        <v>34637.073110000005</v>
      </c>
      <c r="L39" s="66">
        <v>10.543900000000001</v>
      </c>
      <c r="M39" s="66">
        <v>5.7405499999999998</v>
      </c>
      <c r="N39" s="66">
        <v>28.945679999999999</v>
      </c>
      <c r="O39" s="66">
        <v>28.896720000000002</v>
      </c>
      <c r="P39" s="201" t="s">
        <v>12</v>
      </c>
      <c r="Q39" s="66">
        <v>16.407580000000003</v>
      </c>
      <c r="R39" s="201" t="s">
        <v>12</v>
      </c>
      <c r="S39" s="66">
        <v>582.25801000000001</v>
      </c>
      <c r="T39" s="66">
        <v>16.034880000000001</v>
      </c>
      <c r="U39" s="201" t="s">
        <v>12</v>
      </c>
      <c r="V39" s="201" t="s">
        <v>12</v>
      </c>
      <c r="W39" s="201" t="s">
        <v>12</v>
      </c>
      <c r="X39" s="201" t="s">
        <v>12</v>
      </c>
      <c r="Y39" s="66">
        <v>688.8273200000001</v>
      </c>
      <c r="Z39" s="66">
        <v>17313.244760000001</v>
      </c>
      <c r="AA39" s="66">
        <v>9712.2151699999995</v>
      </c>
      <c r="AB39" s="66">
        <v>5238.6116800000027</v>
      </c>
      <c r="AC39" s="66">
        <v>31.345410000000001</v>
      </c>
      <c r="AD39" s="66">
        <v>4956.3383899999999</v>
      </c>
      <c r="AE39" s="66">
        <v>141.49917000000002</v>
      </c>
      <c r="AF39" s="66">
        <v>0.98856000000000011</v>
      </c>
      <c r="AG39" s="66">
        <v>37394.243140000006</v>
      </c>
      <c r="AH39" s="66">
        <v>797.97649999999999</v>
      </c>
      <c r="AI39" s="66">
        <v>442.81910999999997</v>
      </c>
      <c r="AJ39" s="66">
        <v>2590.2356100000002</v>
      </c>
      <c r="AK39" s="66">
        <v>3831.0312199999998</v>
      </c>
      <c r="AL39" s="323">
        <v>76551.174790000019</v>
      </c>
      <c r="AM39" s="445"/>
      <c r="AN39" s="445"/>
      <c r="AO39" s="66"/>
      <c r="AP39" s="66"/>
      <c r="AQ39" s="66"/>
      <c r="AR39" s="323"/>
    </row>
    <row r="40" spans="1:44" x14ac:dyDescent="0.2">
      <c r="A40" s="205"/>
      <c r="B40" s="195" t="s">
        <v>355</v>
      </c>
      <c r="C40" s="201">
        <v>30997.894540000005</v>
      </c>
      <c r="D40" s="201">
        <v>1.0317499999999999</v>
      </c>
      <c r="E40" s="201" t="s">
        <v>12</v>
      </c>
      <c r="F40" s="201">
        <v>122.36657000000002</v>
      </c>
      <c r="G40" s="201">
        <v>835.0852000000001</v>
      </c>
      <c r="H40" s="201">
        <v>313.79854999999998</v>
      </c>
      <c r="I40" s="201">
        <v>89.697130000000001</v>
      </c>
      <c r="J40" s="201">
        <v>12.88086</v>
      </c>
      <c r="K40" s="445">
        <v>32372.754600000004</v>
      </c>
      <c r="L40" s="66">
        <v>13.8116</v>
      </c>
      <c r="M40" s="66">
        <v>4.7648700000000002</v>
      </c>
      <c r="N40" s="66">
        <v>20.59929</v>
      </c>
      <c r="O40" s="66">
        <v>20.362539999999999</v>
      </c>
      <c r="P40" s="201" t="s">
        <v>12</v>
      </c>
      <c r="Q40" s="66">
        <v>27.985379999999999</v>
      </c>
      <c r="R40" s="201" t="s">
        <v>12</v>
      </c>
      <c r="S40" s="66">
        <v>526.74977999999999</v>
      </c>
      <c r="T40" s="66">
        <v>33.441629999999996</v>
      </c>
      <c r="U40" s="201" t="s">
        <v>12</v>
      </c>
      <c r="V40" s="201" t="s">
        <v>12</v>
      </c>
      <c r="W40" s="201" t="s">
        <v>12</v>
      </c>
      <c r="X40" s="201" t="s">
        <v>12</v>
      </c>
      <c r="Y40" s="66">
        <v>647.71509000000003</v>
      </c>
      <c r="Z40" s="66">
        <v>15447.704629999997</v>
      </c>
      <c r="AA40" s="66">
        <v>9194.6166299999932</v>
      </c>
      <c r="AB40" s="66">
        <v>5338.2703300000012</v>
      </c>
      <c r="AC40" s="66">
        <v>30.477270000000001</v>
      </c>
      <c r="AD40" s="66">
        <v>4826.7800499999994</v>
      </c>
      <c r="AE40" s="66">
        <v>275.53300000000002</v>
      </c>
      <c r="AF40" s="66">
        <v>4.3100699999999996</v>
      </c>
      <c r="AG40" s="66">
        <v>35117.691979999989</v>
      </c>
      <c r="AH40" s="66">
        <v>747.29441000000008</v>
      </c>
      <c r="AI40" s="66">
        <v>370.49941999999993</v>
      </c>
      <c r="AJ40" s="66">
        <v>2687.8796600000001</v>
      </c>
      <c r="AK40" s="66">
        <v>3805.6734900000001</v>
      </c>
      <c r="AL40" s="323">
        <v>71943.835160000002</v>
      </c>
      <c r="AM40" s="445"/>
      <c r="AN40" s="445"/>
      <c r="AO40" s="66"/>
      <c r="AP40" s="66"/>
      <c r="AQ40" s="66"/>
      <c r="AR40" s="323"/>
    </row>
    <row r="41" spans="1:44" x14ac:dyDescent="0.2">
      <c r="A41" s="205"/>
      <c r="B41" s="195" t="s">
        <v>356</v>
      </c>
      <c r="C41" s="201">
        <v>29688.871640000001</v>
      </c>
      <c r="D41" s="201">
        <v>2.05769</v>
      </c>
      <c r="E41" s="201" t="s">
        <v>12</v>
      </c>
      <c r="F41" s="201">
        <v>109.64827999999997</v>
      </c>
      <c r="G41" s="201">
        <v>580.05543</v>
      </c>
      <c r="H41" s="201">
        <v>307.09628000000004</v>
      </c>
      <c r="I41" s="201">
        <v>73.363080000000011</v>
      </c>
      <c r="J41" s="201">
        <v>13.269080000000004</v>
      </c>
      <c r="K41" s="445">
        <v>30774.361480000003</v>
      </c>
      <c r="L41" s="66">
        <v>14.97218</v>
      </c>
      <c r="M41" s="66">
        <v>4.1793999999999993</v>
      </c>
      <c r="N41" s="66">
        <v>19.239429999999999</v>
      </c>
      <c r="O41" s="66">
        <v>20.90211</v>
      </c>
      <c r="P41" s="201" t="s">
        <v>12</v>
      </c>
      <c r="Q41" s="66">
        <v>20.295000000000002</v>
      </c>
      <c r="R41" s="201" t="s">
        <v>12</v>
      </c>
      <c r="S41" s="66">
        <v>490.38534000000004</v>
      </c>
      <c r="T41" s="66">
        <v>17.076450000000001</v>
      </c>
      <c r="U41" s="201" t="s">
        <v>12</v>
      </c>
      <c r="V41" s="201" t="s">
        <v>12</v>
      </c>
      <c r="W41" s="201" t="s">
        <v>12</v>
      </c>
      <c r="X41" s="201" t="s">
        <v>12</v>
      </c>
      <c r="Y41" s="66">
        <v>587.04991000000007</v>
      </c>
      <c r="Z41" s="66">
        <v>14944.909979999989</v>
      </c>
      <c r="AA41" s="66">
        <v>8165.6487599999991</v>
      </c>
      <c r="AB41" s="66">
        <v>5345.4343000000035</v>
      </c>
      <c r="AC41" s="66">
        <v>29.508959999999998</v>
      </c>
      <c r="AD41" s="66">
        <v>4693.01955</v>
      </c>
      <c r="AE41" s="66">
        <v>152.77111000000002</v>
      </c>
      <c r="AF41" s="66">
        <v>9.7868800000000018</v>
      </c>
      <c r="AG41" s="66">
        <v>33341.079539999992</v>
      </c>
      <c r="AH41" s="66">
        <v>745.35406000000035</v>
      </c>
      <c r="AI41" s="66">
        <v>372.93618000000004</v>
      </c>
      <c r="AJ41" s="66">
        <v>2557.6208299999994</v>
      </c>
      <c r="AK41" s="66">
        <v>3675.9110699999997</v>
      </c>
      <c r="AL41" s="323">
        <v>68378.402000000002</v>
      </c>
      <c r="AM41" s="445"/>
      <c r="AN41" s="445"/>
      <c r="AO41" s="66"/>
      <c r="AP41" s="66"/>
      <c r="AQ41" s="66"/>
      <c r="AR41" s="323"/>
    </row>
    <row r="42" spans="1:44" x14ac:dyDescent="0.2">
      <c r="A42" s="205"/>
      <c r="B42" s="195" t="s">
        <v>358</v>
      </c>
      <c r="C42" s="201">
        <v>29640.199090000016</v>
      </c>
      <c r="D42" s="201">
        <v>1.20763</v>
      </c>
      <c r="E42" s="201" t="s">
        <v>12</v>
      </c>
      <c r="F42" s="201">
        <v>106.37236999999999</v>
      </c>
      <c r="G42" s="201">
        <v>633.19540000000006</v>
      </c>
      <c r="H42" s="201">
        <v>293.80786000000001</v>
      </c>
      <c r="I42" s="201">
        <v>86.445139999999995</v>
      </c>
      <c r="J42" s="201">
        <v>11.194720000000002</v>
      </c>
      <c r="K42" s="445">
        <v>30772.422210000019</v>
      </c>
      <c r="L42" s="66">
        <v>10.227630000000001</v>
      </c>
      <c r="M42" s="66">
        <v>4.1792899999999999</v>
      </c>
      <c r="N42" s="66">
        <v>16.924349999999997</v>
      </c>
      <c r="O42" s="66">
        <v>22.45177</v>
      </c>
      <c r="P42" s="201" t="s">
        <v>12</v>
      </c>
      <c r="Q42" s="66">
        <v>24.131889999999999</v>
      </c>
      <c r="R42" s="201" t="s">
        <v>12</v>
      </c>
      <c r="S42" s="66">
        <v>516.42197999999996</v>
      </c>
      <c r="T42" s="66">
        <v>12.8062</v>
      </c>
      <c r="U42" s="201" t="s">
        <v>12</v>
      </c>
      <c r="V42" s="201" t="s">
        <v>12</v>
      </c>
      <c r="W42" s="201" t="s">
        <v>12</v>
      </c>
      <c r="X42" s="201" t="s">
        <v>12</v>
      </c>
      <c r="Y42" s="66">
        <v>607.14310999999998</v>
      </c>
      <c r="Z42" s="66">
        <v>15049.691560000005</v>
      </c>
      <c r="AA42" s="66">
        <v>8059.2653999999957</v>
      </c>
      <c r="AB42" s="66">
        <v>5107.0874899999999</v>
      </c>
      <c r="AC42" s="66">
        <v>26.282</v>
      </c>
      <c r="AD42" s="66">
        <v>4794.8734100000001</v>
      </c>
      <c r="AE42" s="66">
        <v>579.85129000000006</v>
      </c>
      <c r="AF42" s="66">
        <v>9.9614200000000004</v>
      </c>
      <c r="AG42" s="66">
        <v>33627.012569999999</v>
      </c>
      <c r="AH42" s="66">
        <v>605.17292999999995</v>
      </c>
      <c r="AI42" s="66">
        <v>326.17442</v>
      </c>
      <c r="AJ42" s="66">
        <v>2633.3449500000002</v>
      </c>
      <c r="AK42" s="66">
        <v>3564.6923000000002</v>
      </c>
      <c r="AL42" s="323">
        <v>68571.27019000001</v>
      </c>
      <c r="AM42" s="445"/>
      <c r="AO42" s="445"/>
    </row>
    <row r="43" spans="1:44" ht="27" customHeight="1" x14ac:dyDescent="0.2">
      <c r="A43" s="139" t="s">
        <v>385</v>
      </c>
      <c r="B43" s="155" t="s">
        <v>354</v>
      </c>
      <c r="C43" s="201">
        <v>31055.079369999992</v>
      </c>
      <c r="D43" s="201">
        <v>1.4249000000000001</v>
      </c>
      <c r="E43" s="201" t="s">
        <v>12</v>
      </c>
      <c r="F43" s="201">
        <v>111.41188999999997</v>
      </c>
      <c r="G43" s="201">
        <v>622.83686999999998</v>
      </c>
      <c r="H43" s="201">
        <v>284.70817999999997</v>
      </c>
      <c r="I43" s="201">
        <v>91.428599999999989</v>
      </c>
      <c r="J43" s="201">
        <v>11.75783</v>
      </c>
      <c r="K43" s="445">
        <v>32178.647639999992</v>
      </c>
      <c r="L43" s="66">
        <v>10.322800000000001</v>
      </c>
      <c r="M43" s="66">
        <v>3.5865500000000003</v>
      </c>
      <c r="N43" s="66">
        <v>16.263550000000002</v>
      </c>
      <c r="O43" s="66">
        <v>19.802310000000002</v>
      </c>
      <c r="P43" s="201" t="s">
        <v>12</v>
      </c>
      <c r="Q43" s="66">
        <v>23.737459999999999</v>
      </c>
      <c r="R43" s="201" t="s">
        <v>12</v>
      </c>
      <c r="S43" s="66">
        <v>436.50211000000002</v>
      </c>
      <c r="T43" s="66">
        <v>10.88378</v>
      </c>
      <c r="U43" s="201" t="s">
        <v>12</v>
      </c>
      <c r="V43" s="201" t="s">
        <v>12</v>
      </c>
      <c r="W43" s="201" t="s">
        <v>12</v>
      </c>
      <c r="X43" s="201" t="s">
        <v>12</v>
      </c>
      <c r="Y43" s="66">
        <v>521.09856000000002</v>
      </c>
      <c r="Z43" s="66">
        <v>15387.852690000005</v>
      </c>
      <c r="AA43" s="66">
        <v>7648.1565199999986</v>
      </c>
      <c r="AB43" s="66">
        <v>6250.2602099999995</v>
      </c>
      <c r="AC43" s="66">
        <v>37.49438</v>
      </c>
      <c r="AD43" s="66">
        <v>5063.5471600000001</v>
      </c>
      <c r="AE43" s="66">
        <v>1205.6953900000001</v>
      </c>
      <c r="AF43" s="66">
        <v>9.34483</v>
      </c>
      <c r="AG43" s="66">
        <v>35602.351180000005</v>
      </c>
      <c r="AH43" s="66">
        <v>717.16447000000016</v>
      </c>
      <c r="AI43" s="66">
        <v>388.45952999999997</v>
      </c>
      <c r="AJ43" s="66">
        <v>2531.3385899999998</v>
      </c>
      <c r="AK43" s="66">
        <v>3636.9625900000001</v>
      </c>
      <c r="AL43" s="323">
        <v>71939.059969999988</v>
      </c>
      <c r="AM43" s="445"/>
      <c r="AN43" s="445"/>
      <c r="AO43" s="66"/>
      <c r="AP43" s="66"/>
      <c r="AQ43" s="66"/>
      <c r="AR43" s="323"/>
    </row>
    <row r="44" spans="1:44" x14ac:dyDescent="0.2">
      <c r="A44" s="205"/>
      <c r="B44" s="195" t="s">
        <v>355</v>
      </c>
      <c r="C44" s="201">
        <v>31628.975359999993</v>
      </c>
      <c r="D44" s="201">
        <v>1.4863800000000003</v>
      </c>
      <c r="E44" s="201" t="s">
        <v>12</v>
      </c>
      <c r="F44" s="201">
        <v>116.95005999999998</v>
      </c>
      <c r="G44" s="201">
        <v>563.86034000000006</v>
      </c>
      <c r="H44" s="201">
        <v>177.12388000000001</v>
      </c>
      <c r="I44" s="201">
        <v>76.158599999999993</v>
      </c>
      <c r="J44" s="201">
        <v>11.607959999999999</v>
      </c>
      <c r="K44" s="445">
        <v>32576.162579999989</v>
      </c>
      <c r="L44" s="66">
        <v>9.5051699999999997</v>
      </c>
      <c r="M44" s="66">
        <v>4.12242</v>
      </c>
      <c r="N44" s="66">
        <v>16.265720000000002</v>
      </c>
      <c r="O44" s="66">
        <v>20.522080000000003</v>
      </c>
      <c r="P44" s="201" t="s">
        <v>12</v>
      </c>
      <c r="Q44" s="66">
        <v>24.096689999999999</v>
      </c>
      <c r="R44" s="201" t="s">
        <v>12</v>
      </c>
      <c r="S44" s="66">
        <v>445.57783000000001</v>
      </c>
      <c r="T44" s="66">
        <v>12.86012</v>
      </c>
      <c r="U44" s="201" t="s">
        <v>12</v>
      </c>
      <c r="V44" s="201" t="s">
        <v>12</v>
      </c>
      <c r="W44" s="201" t="s">
        <v>12</v>
      </c>
      <c r="X44" s="201" t="s">
        <v>12</v>
      </c>
      <c r="Y44" s="66">
        <v>532.95003000000008</v>
      </c>
      <c r="Z44" s="66">
        <v>15735.41710000001</v>
      </c>
      <c r="AA44" s="66">
        <v>7714.3152099999988</v>
      </c>
      <c r="AB44" s="66">
        <v>4940.391459999998</v>
      </c>
      <c r="AC44" s="66">
        <v>26.741409999999998</v>
      </c>
      <c r="AD44" s="66">
        <v>5083.0412699999997</v>
      </c>
      <c r="AE44" s="66">
        <v>509.04982000000007</v>
      </c>
      <c r="AF44" s="66">
        <v>15.31911</v>
      </c>
      <c r="AG44" s="66">
        <v>34024.275379999999</v>
      </c>
      <c r="AH44" s="66">
        <v>618.28052000000002</v>
      </c>
      <c r="AI44" s="66">
        <v>380.5249</v>
      </c>
      <c r="AJ44" s="66">
        <v>2461.1853500000002</v>
      </c>
      <c r="AK44" s="66">
        <v>3459.9907700000003</v>
      </c>
      <c r="AL44" s="323">
        <v>70593.378759999992</v>
      </c>
      <c r="AM44" s="445"/>
      <c r="AN44" s="445"/>
      <c r="AO44" s="66"/>
      <c r="AP44" s="66"/>
      <c r="AQ44" s="66"/>
      <c r="AR44" s="323"/>
    </row>
    <row r="45" spans="1:44" x14ac:dyDescent="0.2">
      <c r="A45" s="205"/>
      <c r="B45" s="195" t="s">
        <v>24</v>
      </c>
      <c r="C45" s="201">
        <v>30940.601769999997</v>
      </c>
      <c r="D45" s="201">
        <v>1.5227999999999999</v>
      </c>
      <c r="E45" s="201" t="s">
        <v>12</v>
      </c>
      <c r="F45" s="201">
        <v>112.66485000000004</v>
      </c>
      <c r="G45" s="201">
        <v>528.07015000000001</v>
      </c>
      <c r="H45" s="201">
        <v>174.35927000000001</v>
      </c>
      <c r="I45" s="201">
        <v>82.281320000000008</v>
      </c>
      <c r="J45" s="201">
        <v>9.4679199999999977</v>
      </c>
      <c r="K45" s="445">
        <v>31848.968079999995</v>
      </c>
      <c r="L45" s="66">
        <v>11.289550000000002</v>
      </c>
      <c r="M45" s="66">
        <v>4.1810499999999999</v>
      </c>
      <c r="N45" s="66">
        <v>14.213970000000002</v>
      </c>
      <c r="O45" s="66">
        <v>16.633200000000002</v>
      </c>
      <c r="P45" s="201" t="s">
        <v>12</v>
      </c>
      <c r="Q45" s="66">
        <v>20.160019999999999</v>
      </c>
      <c r="R45" s="201" t="s">
        <v>12</v>
      </c>
      <c r="S45" s="66">
        <v>465.14010999999999</v>
      </c>
      <c r="T45" s="66">
        <v>15.43641</v>
      </c>
      <c r="U45" s="201" t="s">
        <v>12</v>
      </c>
      <c r="V45" s="201" t="s">
        <v>12</v>
      </c>
      <c r="W45" s="201" t="s">
        <v>12</v>
      </c>
      <c r="X45" s="201" t="s">
        <v>12</v>
      </c>
      <c r="Y45" s="66">
        <v>547.05430999999999</v>
      </c>
      <c r="Z45" s="66">
        <v>14709.072699999995</v>
      </c>
      <c r="AA45" s="66">
        <v>7652.4500599999947</v>
      </c>
      <c r="AB45" s="66">
        <v>5426.4907700000003</v>
      </c>
      <c r="AC45" s="66">
        <v>32.677729999999997</v>
      </c>
      <c r="AD45" s="66">
        <v>4806.2843700000003</v>
      </c>
      <c r="AE45" s="66">
        <v>418.90694000000002</v>
      </c>
      <c r="AF45" s="66">
        <v>13.017149999999997</v>
      </c>
      <c r="AG45" s="66">
        <v>33058.899719999987</v>
      </c>
      <c r="AH45" s="66">
        <v>681.36301000000003</v>
      </c>
      <c r="AI45" s="66">
        <v>464.74416000000002</v>
      </c>
      <c r="AJ45" s="66">
        <v>2627.8467300000002</v>
      </c>
      <c r="AK45" s="66">
        <v>3773.9539000000004</v>
      </c>
      <c r="AL45" s="323">
        <v>69228.876009999978</v>
      </c>
      <c r="AM45" s="445"/>
      <c r="AN45" s="445"/>
      <c r="AO45" s="66"/>
      <c r="AP45" s="66"/>
      <c r="AQ45" s="66"/>
      <c r="AR45" s="323"/>
    </row>
    <row r="46" spans="1:44" ht="13.5" thickBot="1" x14ac:dyDescent="0.25">
      <c r="A46" s="164"/>
      <c r="B46" s="165"/>
      <c r="C46" s="163"/>
      <c r="D46" s="163"/>
      <c r="E46" s="163"/>
      <c r="F46" s="163"/>
      <c r="G46" s="163"/>
      <c r="H46" s="163"/>
      <c r="I46" s="163"/>
      <c r="J46" s="163"/>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row>
    <row r="47" spans="1:44" x14ac:dyDescent="0.2">
      <c r="A47" s="114"/>
      <c r="B47" s="148"/>
      <c r="C47" s="148"/>
      <c r="K47" s="148"/>
      <c r="AK47" s="404"/>
      <c r="AL47" s="157"/>
    </row>
    <row r="48" spans="1:44" ht="14.25" x14ac:dyDescent="0.2">
      <c r="A48" s="91" t="s">
        <v>19</v>
      </c>
      <c r="B48" s="67"/>
      <c r="C48" s="67"/>
      <c r="K48" s="67"/>
      <c r="AG48" s="576"/>
      <c r="AL48" s="576"/>
    </row>
    <row r="49" spans="1:38" ht="14.25" x14ac:dyDescent="0.2">
      <c r="A49" s="149" t="s">
        <v>20</v>
      </c>
      <c r="B49" s="116"/>
      <c r="C49" s="116"/>
      <c r="K49" s="116"/>
      <c r="AG49" s="157"/>
    </row>
    <row r="50" spans="1:38" ht="14.25" x14ac:dyDescent="0.2">
      <c r="A50" s="114" t="s">
        <v>378</v>
      </c>
      <c r="B50" s="67"/>
      <c r="C50" s="67"/>
      <c r="K50" s="67"/>
    </row>
    <row r="51" spans="1:38" ht="14.25" x14ac:dyDescent="0.2">
      <c r="A51" s="114" t="s">
        <v>379</v>
      </c>
      <c r="B51" s="201"/>
      <c r="C51" s="201"/>
      <c r="K51" s="201"/>
    </row>
    <row r="52" spans="1:38" ht="24" customHeight="1" x14ac:dyDescent="0.2">
      <c r="A52" s="637" t="s">
        <v>434</v>
      </c>
      <c r="B52" s="637"/>
      <c r="C52" s="637"/>
      <c r="D52" s="637"/>
      <c r="E52" s="637"/>
      <c r="F52" s="637"/>
      <c r="G52" s="637"/>
      <c r="H52" s="637"/>
      <c r="I52" s="637"/>
      <c r="J52" s="637"/>
      <c r="K52" s="637"/>
      <c r="L52" s="637"/>
      <c r="M52" s="637"/>
      <c r="N52" s="637"/>
      <c r="O52" s="637"/>
      <c r="P52" s="637"/>
      <c r="Q52" s="637"/>
      <c r="R52" s="637"/>
      <c r="S52" s="637"/>
      <c r="T52" s="637"/>
      <c r="U52" s="637"/>
      <c r="V52" s="637"/>
      <c r="W52" s="637"/>
      <c r="X52" s="637"/>
      <c r="Y52" s="637"/>
      <c r="Z52" s="637"/>
      <c r="AA52" s="637"/>
      <c r="AB52" s="637"/>
      <c r="AC52" s="637"/>
      <c r="AD52" s="637"/>
      <c r="AE52" s="637"/>
      <c r="AF52" s="637"/>
      <c r="AG52" s="637"/>
      <c r="AH52" s="637"/>
      <c r="AI52" s="637"/>
      <c r="AJ52" s="637"/>
      <c r="AK52" s="637"/>
      <c r="AL52" s="637"/>
    </row>
    <row r="53" spans="1:38" x14ac:dyDescent="0.2">
      <c r="A53" s="114" t="s">
        <v>389</v>
      </c>
      <c r="B53" s="387"/>
      <c r="C53" s="387"/>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473"/>
      <c r="AF53" s="473"/>
      <c r="AG53" s="387"/>
      <c r="AH53" s="387"/>
      <c r="AI53" s="387"/>
      <c r="AJ53" s="387"/>
      <c r="AK53" s="387"/>
      <c r="AL53" s="387"/>
    </row>
  </sheetData>
  <mergeCells count="1">
    <mergeCell ref="A52:AL52"/>
  </mergeCells>
  <pageMargins left="0.70866141732283472" right="0.70866141732283472" top="0.74803149606299213" bottom="0.74803149606299213" header="0.31496062992125984" footer="0.31496062992125984"/>
  <pageSetup paperSize="9" scale="61" fitToWidth="3" orientation="landscape" r:id="rId1"/>
  <headerFooter>
    <oddHeader>&amp;L&amp;"Arial,Bold"&amp;14Table 2.2: Crime lower workload (Value £'000)&amp;"Arial,Regular"&amp;10
&amp;"Arial,Italic"Expenditure for crime lower 2001-02 to 2015-16, with quarterly data for Apr-Jun 2011 to Jul-Sep 2016</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workbookViewId="0">
      <pane xSplit="2" ySplit="6" topLeftCell="C7" activePane="bottomRight" state="frozen"/>
      <selection activeCell="D26" sqref="D26"/>
      <selection pane="topRight" activeCell="D26" sqref="D26"/>
      <selection pane="bottomLeft" activeCell="D26" sqref="D26"/>
      <selection pane="bottomRight"/>
    </sheetView>
  </sheetViews>
  <sheetFormatPr defaultColWidth="9.42578125" defaultRowHeight="12.75" x14ac:dyDescent="0.2"/>
  <cols>
    <col min="1" max="1" width="12.42578125" style="408" customWidth="1"/>
    <col min="2" max="2" width="13.5703125" style="408" customWidth="1"/>
    <col min="3" max="3" width="14" style="408" customWidth="1"/>
    <col min="4" max="4" width="11.42578125" style="408" customWidth="1"/>
    <col min="5" max="5" width="14.42578125" style="408" customWidth="1"/>
    <col min="6" max="6" width="11.5703125" style="408" customWidth="1"/>
    <col min="7" max="7" width="15.5703125" style="408" customWidth="1"/>
    <col min="8" max="8" width="9" style="408" customWidth="1"/>
    <col min="9" max="9" width="16" style="408" customWidth="1"/>
    <col min="10" max="10" width="9.5703125" style="408" customWidth="1"/>
    <col min="11" max="16384" width="9.42578125" style="408"/>
  </cols>
  <sheetData>
    <row r="1" spans="1:12" s="424" customFormat="1" ht="18" x14ac:dyDescent="0.25">
      <c r="A1" s="251" t="s">
        <v>65</v>
      </c>
      <c r="G1" s="425"/>
      <c r="H1" s="425"/>
      <c r="I1" s="425"/>
      <c r="J1" s="425"/>
      <c r="K1" s="425"/>
      <c r="L1" s="425"/>
    </row>
    <row r="2" spans="1:12" x14ac:dyDescent="0.2">
      <c r="A2" s="21"/>
    </row>
    <row r="3" spans="1:12" x14ac:dyDescent="0.2">
      <c r="A3" s="50" t="s">
        <v>480</v>
      </c>
      <c r="B3" s="415"/>
      <c r="C3" s="415"/>
      <c r="D3" s="415"/>
      <c r="E3" s="415"/>
      <c r="F3" s="415"/>
      <c r="G3" s="415"/>
      <c r="H3" s="415"/>
      <c r="I3" s="415"/>
      <c r="J3" s="415"/>
    </row>
    <row r="4" spans="1:12" ht="13.5" thickBot="1" x14ac:dyDescent="0.25">
      <c r="A4" s="409"/>
      <c r="B4" s="409"/>
      <c r="C4" s="423"/>
      <c r="D4" s="409"/>
      <c r="E4" s="409"/>
      <c r="F4" s="409"/>
      <c r="G4" s="409"/>
      <c r="H4" s="409"/>
      <c r="I4" s="409"/>
      <c r="J4" s="409"/>
    </row>
    <row r="5" spans="1:12" s="420" customFormat="1" ht="27" customHeight="1" x14ac:dyDescent="0.2">
      <c r="A5" s="422"/>
      <c r="B5" s="422"/>
      <c r="C5" s="421" t="s">
        <v>181</v>
      </c>
      <c r="D5" s="421"/>
      <c r="E5" s="421" t="s">
        <v>67</v>
      </c>
      <c r="F5" s="421"/>
      <c r="G5" s="421" t="s">
        <v>348</v>
      </c>
      <c r="H5" s="421"/>
      <c r="I5" s="421" t="s">
        <v>347</v>
      </c>
      <c r="J5" s="421"/>
    </row>
    <row r="6" spans="1:12" s="416" customFormat="1" ht="27" customHeight="1" x14ac:dyDescent="0.2">
      <c r="A6" s="419" t="s">
        <v>13</v>
      </c>
      <c r="B6" s="419" t="s">
        <v>21</v>
      </c>
      <c r="C6" s="418" t="s">
        <v>9</v>
      </c>
      <c r="D6" s="418" t="s">
        <v>8</v>
      </c>
      <c r="E6" s="418" t="s">
        <v>9</v>
      </c>
      <c r="F6" s="418" t="s">
        <v>8</v>
      </c>
      <c r="G6" s="418" t="s">
        <v>9</v>
      </c>
      <c r="H6" s="418" t="s">
        <v>8</v>
      </c>
      <c r="I6" s="417" t="s">
        <v>9</v>
      </c>
      <c r="J6" s="417" t="s">
        <v>8</v>
      </c>
    </row>
    <row r="7" spans="1:12" x14ac:dyDescent="0.2">
      <c r="A7" s="415" t="s">
        <v>442</v>
      </c>
      <c r="B7" s="408" t="s">
        <v>326</v>
      </c>
      <c r="C7" s="414">
        <v>202294</v>
      </c>
      <c r="D7" s="414">
        <v>185011</v>
      </c>
      <c r="E7" s="414">
        <v>191636</v>
      </c>
      <c r="F7" s="414">
        <v>180755</v>
      </c>
      <c r="G7" s="414">
        <v>71239</v>
      </c>
      <c r="H7" s="414">
        <v>66070</v>
      </c>
      <c r="I7" s="410">
        <v>465169</v>
      </c>
      <c r="J7" s="410">
        <v>431836</v>
      </c>
    </row>
    <row r="8" spans="1:12" x14ac:dyDescent="0.2">
      <c r="A8" s="179" t="s">
        <v>364</v>
      </c>
      <c r="B8" s="408" t="s">
        <v>326</v>
      </c>
      <c r="C8" s="411">
        <v>222532</v>
      </c>
      <c r="D8" s="411">
        <v>203832</v>
      </c>
      <c r="E8" s="411">
        <v>214410</v>
      </c>
      <c r="F8" s="411">
        <v>203701</v>
      </c>
      <c r="G8" s="411">
        <v>21</v>
      </c>
      <c r="H8" s="411">
        <v>18</v>
      </c>
      <c r="I8" s="410">
        <v>436963</v>
      </c>
      <c r="J8" s="410">
        <v>407551</v>
      </c>
    </row>
    <row r="9" spans="1:12" x14ac:dyDescent="0.2">
      <c r="A9" s="408" t="s">
        <v>545</v>
      </c>
      <c r="B9" s="408" t="s">
        <v>326</v>
      </c>
      <c r="C9" s="411">
        <v>199819</v>
      </c>
      <c r="D9" s="411">
        <v>183196</v>
      </c>
      <c r="E9" s="411">
        <v>196775</v>
      </c>
      <c r="F9" s="411">
        <v>187139</v>
      </c>
      <c r="G9" s="411">
        <v>19</v>
      </c>
      <c r="H9" s="411">
        <v>19</v>
      </c>
      <c r="I9" s="410">
        <v>396613</v>
      </c>
      <c r="J9" s="410">
        <v>370354</v>
      </c>
    </row>
    <row r="10" spans="1:12" x14ac:dyDescent="0.2">
      <c r="A10" s="408" t="s">
        <v>366</v>
      </c>
      <c r="B10" s="408" t="s">
        <v>326</v>
      </c>
      <c r="C10" s="411">
        <v>183165</v>
      </c>
      <c r="D10" s="411">
        <v>169081</v>
      </c>
      <c r="E10" s="411">
        <v>199110</v>
      </c>
      <c r="F10" s="411">
        <v>191300</v>
      </c>
      <c r="G10" s="411">
        <v>32</v>
      </c>
      <c r="H10" s="411">
        <v>31</v>
      </c>
      <c r="I10" s="410">
        <v>382307</v>
      </c>
      <c r="J10" s="410">
        <v>360412</v>
      </c>
    </row>
    <row r="11" spans="1:12" x14ac:dyDescent="0.2">
      <c r="A11" s="408" t="s">
        <v>357</v>
      </c>
      <c r="B11" s="408" t="s">
        <v>326</v>
      </c>
      <c r="C11" s="411">
        <v>169171</v>
      </c>
      <c r="D11" s="411">
        <v>157291</v>
      </c>
      <c r="E11" s="411">
        <v>177334</v>
      </c>
      <c r="F11" s="411">
        <v>170331</v>
      </c>
      <c r="G11" s="411">
        <v>5</v>
      </c>
      <c r="H11" s="411">
        <v>4</v>
      </c>
      <c r="I11" s="410">
        <v>346510</v>
      </c>
      <c r="J11" s="410">
        <v>327626</v>
      </c>
    </row>
    <row r="12" spans="1:12" x14ac:dyDescent="0.2">
      <c r="A12" s="496" t="s">
        <v>367</v>
      </c>
      <c r="C12" s="411">
        <v>142693</v>
      </c>
      <c r="D12" s="411">
        <v>133007</v>
      </c>
      <c r="E12" s="411">
        <v>150868</v>
      </c>
      <c r="F12" s="411">
        <v>144858</v>
      </c>
      <c r="G12" s="411">
        <v>5</v>
      </c>
      <c r="H12" s="411">
        <v>4</v>
      </c>
      <c r="I12" s="410">
        <v>293566</v>
      </c>
      <c r="J12" s="410">
        <v>277869</v>
      </c>
    </row>
    <row r="13" spans="1:12" x14ac:dyDescent="0.2">
      <c r="A13" s="408" t="s">
        <v>326</v>
      </c>
      <c r="B13" s="408" t="s">
        <v>326</v>
      </c>
      <c r="C13" s="411"/>
      <c r="D13" s="411"/>
      <c r="E13" s="411"/>
      <c r="F13" s="411"/>
      <c r="G13" s="411"/>
      <c r="H13" s="411"/>
      <c r="I13" s="410"/>
      <c r="J13" s="410"/>
    </row>
    <row r="14" spans="1:12" x14ac:dyDescent="0.2">
      <c r="A14" s="408" t="s">
        <v>29</v>
      </c>
      <c r="B14" s="481" t="s">
        <v>443</v>
      </c>
      <c r="C14" s="411">
        <v>55812</v>
      </c>
      <c r="D14" s="411">
        <v>51015</v>
      </c>
      <c r="E14" s="411">
        <v>52824</v>
      </c>
      <c r="F14" s="411">
        <v>50002</v>
      </c>
      <c r="G14" s="411">
        <v>11</v>
      </c>
      <c r="H14" s="411">
        <v>8</v>
      </c>
      <c r="I14" s="410">
        <v>108647</v>
      </c>
      <c r="J14" s="410">
        <v>101025</v>
      </c>
    </row>
    <row r="15" spans="1:12" x14ac:dyDescent="0.2">
      <c r="A15" s="408" t="s">
        <v>326</v>
      </c>
      <c r="B15" s="482" t="s">
        <v>444</v>
      </c>
      <c r="C15" s="411">
        <v>59698</v>
      </c>
      <c r="D15" s="411">
        <v>54854</v>
      </c>
      <c r="E15" s="411">
        <v>56227</v>
      </c>
      <c r="F15" s="411">
        <v>53460</v>
      </c>
      <c r="G15" s="411">
        <v>5</v>
      </c>
      <c r="H15" s="411">
        <v>5</v>
      </c>
      <c r="I15" s="410">
        <v>115930</v>
      </c>
      <c r="J15" s="410">
        <v>108319</v>
      </c>
    </row>
    <row r="16" spans="1:12" x14ac:dyDescent="0.2">
      <c r="A16" s="408" t="s">
        <v>326</v>
      </c>
      <c r="B16" s="482" t="s">
        <v>356</v>
      </c>
      <c r="C16" s="411">
        <v>52052</v>
      </c>
      <c r="D16" s="411">
        <v>47624</v>
      </c>
      <c r="E16" s="411">
        <v>52133</v>
      </c>
      <c r="F16" s="411">
        <v>49608</v>
      </c>
      <c r="G16" s="411">
        <v>2</v>
      </c>
      <c r="H16" s="411">
        <v>2</v>
      </c>
      <c r="I16" s="410">
        <v>104187</v>
      </c>
      <c r="J16" s="410">
        <v>97234</v>
      </c>
    </row>
    <row r="17" spans="1:12" x14ac:dyDescent="0.2">
      <c r="A17" s="408" t="s">
        <v>326</v>
      </c>
      <c r="B17" s="481" t="s">
        <v>546</v>
      </c>
      <c r="C17" s="411">
        <v>54970</v>
      </c>
      <c r="D17" s="411">
        <v>50339</v>
      </c>
      <c r="E17" s="411">
        <v>53226</v>
      </c>
      <c r="F17" s="411">
        <v>50631</v>
      </c>
      <c r="G17" s="411">
        <v>3</v>
      </c>
      <c r="H17" s="411">
        <v>3</v>
      </c>
      <c r="I17" s="410">
        <v>108199</v>
      </c>
      <c r="J17" s="410">
        <v>100973</v>
      </c>
    </row>
    <row r="18" spans="1:12" s="412" customFormat="1" ht="27" customHeight="1" x14ac:dyDescent="0.2">
      <c r="A18" s="412" t="s">
        <v>28</v>
      </c>
      <c r="B18" s="481" t="s">
        <v>443</v>
      </c>
      <c r="C18" s="413">
        <v>50071</v>
      </c>
      <c r="D18" s="413">
        <v>45625</v>
      </c>
      <c r="E18" s="413">
        <v>48982</v>
      </c>
      <c r="F18" s="413">
        <v>46392</v>
      </c>
      <c r="G18" s="413">
        <v>16</v>
      </c>
      <c r="H18" s="413">
        <v>16</v>
      </c>
      <c r="I18" s="410">
        <v>99069</v>
      </c>
      <c r="J18" s="410">
        <v>92033</v>
      </c>
      <c r="L18" s="408"/>
    </row>
    <row r="19" spans="1:12" x14ac:dyDescent="0.2">
      <c r="A19" s="408" t="s">
        <v>326</v>
      </c>
      <c r="B19" s="482" t="s">
        <v>444</v>
      </c>
      <c r="C19" s="411">
        <v>52612</v>
      </c>
      <c r="D19" s="411">
        <v>48279</v>
      </c>
      <c r="E19" s="411">
        <v>51551</v>
      </c>
      <c r="F19" s="411">
        <v>48991</v>
      </c>
      <c r="G19" s="411">
        <v>1</v>
      </c>
      <c r="H19" s="411">
        <v>1</v>
      </c>
      <c r="I19" s="410">
        <v>104164</v>
      </c>
      <c r="J19" s="410">
        <v>97271</v>
      </c>
    </row>
    <row r="20" spans="1:12" x14ac:dyDescent="0.2">
      <c r="A20" s="408" t="s">
        <v>326</v>
      </c>
      <c r="B20" s="482" t="s">
        <v>445</v>
      </c>
      <c r="C20" s="411">
        <v>47928</v>
      </c>
      <c r="D20" s="411">
        <v>44020</v>
      </c>
      <c r="E20" s="411">
        <v>47713</v>
      </c>
      <c r="F20" s="411">
        <v>45420</v>
      </c>
      <c r="G20" s="411">
        <v>0</v>
      </c>
      <c r="H20" s="411">
        <v>0</v>
      </c>
      <c r="I20" s="410">
        <v>95641</v>
      </c>
      <c r="J20" s="410">
        <v>89440</v>
      </c>
    </row>
    <row r="21" spans="1:12" x14ac:dyDescent="0.2">
      <c r="A21" s="408" t="s">
        <v>326</v>
      </c>
      <c r="B21" s="481" t="s">
        <v>546</v>
      </c>
      <c r="C21" s="411">
        <v>49208</v>
      </c>
      <c r="D21" s="411">
        <v>45272</v>
      </c>
      <c r="E21" s="411">
        <v>48529</v>
      </c>
      <c r="F21" s="411">
        <v>46336</v>
      </c>
      <c r="G21" s="411">
        <v>2</v>
      </c>
      <c r="H21" s="411">
        <v>2</v>
      </c>
      <c r="I21" s="410">
        <v>97739</v>
      </c>
      <c r="J21" s="410">
        <v>91610</v>
      </c>
    </row>
    <row r="22" spans="1:12" s="412" customFormat="1" ht="27" customHeight="1" x14ac:dyDescent="0.2">
      <c r="A22" s="412" t="s">
        <v>27</v>
      </c>
      <c r="B22" s="483" t="s">
        <v>443</v>
      </c>
      <c r="C22" s="413">
        <v>46169</v>
      </c>
      <c r="D22" s="413">
        <v>42436</v>
      </c>
      <c r="E22" s="413">
        <v>49654</v>
      </c>
      <c r="F22" s="413">
        <v>47624</v>
      </c>
      <c r="G22" s="413">
        <v>29</v>
      </c>
      <c r="H22" s="413">
        <v>28</v>
      </c>
      <c r="I22" s="410">
        <v>95852</v>
      </c>
      <c r="J22" s="410">
        <v>90088</v>
      </c>
      <c r="L22" s="408"/>
    </row>
    <row r="23" spans="1:12" x14ac:dyDescent="0.2">
      <c r="A23" s="408" t="s">
        <v>326</v>
      </c>
      <c r="B23" s="482" t="s">
        <v>444</v>
      </c>
      <c r="C23" s="411">
        <v>47847</v>
      </c>
      <c r="D23" s="411">
        <v>44132</v>
      </c>
      <c r="E23" s="411">
        <v>50496</v>
      </c>
      <c r="F23" s="411">
        <v>48428</v>
      </c>
      <c r="G23" s="411">
        <v>0</v>
      </c>
      <c r="H23" s="411">
        <v>0</v>
      </c>
      <c r="I23" s="410">
        <v>98343</v>
      </c>
      <c r="J23" s="410">
        <v>92560</v>
      </c>
    </row>
    <row r="24" spans="1:12" x14ac:dyDescent="0.2">
      <c r="A24" s="408" t="s">
        <v>326</v>
      </c>
      <c r="B24" s="482" t="s">
        <v>445</v>
      </c>
      <c r="C24" s="411">
        <v>43546</v>
      </c>
      <c r="D24" s="411">
        <v>40278</v>
      </c>
      <c r="E24" s="411">
        <v>49107</v>
      </c>
      <c r="F24" s="411">
        <v>47212</v>
      </c>
      <c r="G24" s="411">
        <v>1</v>
      </c>
      <c r="H24" s="411">
        <v>1</v>
      </c>
      <c r="I24" s="410">
        <v>92654</v>
      </c>
      <c r="J24" s="410">
        <v>87491</v>
      </c>
    </row>
    <row r="25" spans="1:12" x14ac:dyDescent="0.2">
      <c r="A25" s="408" t="s">
        <v>326</v>
      </c>
      <c r="B25" s="481" t="s">
        <v>358</v>
      </c>
      <c r="C25" s="411">
        <v>45603</v>
      </c>
      <c r="D25" s="411">
        <v>42235</v>
      </c>
      <c r="E25" s="411">
        <v>49853</v>
      </c>
      <c r="F25" s="411">
        <v>48036</v>
      </c>
      <c r="G25" s="411">
        <v>2</v>
      </c>
      <c r="H25" s="411">
        <v>2</v>
      </c>
      <c r="I25" s="410">
        <v>95458</v>
      </c>
      <c r="J25" s="410">
        <v>90273</v>
      </c>
    </row>
    <row r="26" spans="1:12" s="412" customFormat="1" ht="27" customHeight="1" x14ac:dyDescent="0.2">
      <c r="A26" s="412" t="s">
        <v>107</v>
      </c>
      <c r="B26" s="483" t="s">
        <v>443</v>
      </c>
      <c r="C26" s="413">
        <v>42377</v>
      </c>
      <c r="D26" s="413">
        <v>39494</v>
      </c>
      <c r="E26" s="413">
        <v>46978</v>
      </c>
      <c r="F26" s="413">
        <v>45295</v>
      </c>
      <c r="G26" s="413">
        <v>1</v>
      </c>
      <c r="H26" s="413">
        <v>0</v>
      </c>
      <c r="I26" s="410">
        <v>89356</v>
      </c>
      <c r="J26" s="410">
        <v>84789</v>
      </c>
      <c r="L26" s="408"/>
    </row>
    <row r="27" spans="1:12" x14ac:dyDescent="0.2">
      <c r="A27" s="408" t="s">
        <v>326</v>
      </c>
      <c r="B27" s="482" t="s">
        <v>355</v>
      </c>
      <c r="C27" s="411">
        <v>44960</v>
      </c>
      <c r="D27" s="411">
        <v>41974</v>
      </c>
      <c r="E27" s="411">
        <v>45238</v>
      </c>
      <c r="F27" s="411">
        <v>43668</v>
      </c>
      <c r="G27" s="411">
        <v>1</v>
      </c>
      <c r="H27" s="411">
        <v>1</v>
      </c>
      <c r="I27" s="410">
        <v>90199</v>
      </c>
      <c r="J27" s="410">
        <v>85643</v>
      </c>
    </row>
    <row r="28" spans="1:12" x14ac:dyDescent="0.2">
      <c r="A28" s="408" t="s">
        <v>326</v>
      </c>
      <c r="B28" s="482" t="s">
        <v>356</v>
      </c>
      <c r="C28" s="411">
        <v>40698</v>
      </c>
      <c r="D28" s="411">
        <v>37853</v>
      </c>
      <c r="E28" s="411">
        <v>41926</v>
      </c>
      <c r="F28" s="411">
        <v>40257</v>
      </c>
      <c r="G28" s="411">
        <v>0</v>
      </c>
      <c r="H28" s="411">
        <v>0</v>
      </c>
      <c r="I28" s="410">
        <v>82624</v>
      </c>
      <c r="J28" s="410">
        <v>78110</v>
      </c>
    </row>
    <row r="29" spans="1:12" x14ac:dyDescent="0.2">
      <c r="A29" s="408" t="s">
        <v>326</v>
      </c>
      <c r="B29" s="481" t="s">
        <v>358</v>
      </c>
      <c r="C29" s="411">
        <v>41136</v>
      </c>
      <c r="D29" s="411">
        <v>37970</v>
      </c>
      <c r="E29" s="411">
        <v>43192</v>
      </c>
      <c r="F29" s="411">
        <v>41111</v>
      </c>
      <c r="G29" s="411">
        <v>3</v>
      </c>
      <c r="H29" s="411">
        <v>3</v>
      </c>
      <c r="I29" s="410">
        <v>84331</v>
      </c>
      <c r="J29" s="410">
        <v>79084</v>
      </c>
    </row>
    <row r="30" spans="1:12" s="412" customFormat="1" ht="27" customHeight="1" x14ac:dyDescent="0.2">
      <c r="A30" s="412" t="s">
        <v>298</v>
      </c>
      <c r="B30" s="483" t="s">
        <v>354</v>
      </c>
      <c r="C30" s="413">
        <v>38205</v>
      </c>
      <c r="D30" s="413">
        <v>35548</v>
      </c>
      <c r="E30" s="413">
        <v>39755</v>
      </c>
      <c r="F30" s="413">
        <v>38208</v>
      </c>
      <c r="G30" s="413">
        <v>2</v>
      </c>
      <c r="H30" s="413">
        <v>2</v>
      </c>
      <c r="I30" s="410">
        <v>77962</v>
      </c>
      <c r="J30" s="410">
        <v>73758</v>
      </c>
      <c r="L30" s="408"/>
    </row>
    <row r="31" spans="1:12" x14ac:dyDescent="0.2">
      <c r="A31" s="408" t="s">
        <v>326</v>
      </c>
      <c r="B31" s="482" t="s">
        <v>355</v>
      </c>
      <c r="C31" s="411">
        <v>34598</v>
      </c>
      <c r="D31" s="411">
        <v>32298</v>
      </c>
      <c r="E31" s="411">
        <v>35895</v>
      </c>
      <c r="F31" s="411">
        <v>34554</v>
      </c>
      <c r="G31" s="411">
        <v>0</v>
      </c>
      <c r="H31" s="411">
        <v>0</v>
      </c>
      <c r="I31" s="410">
        <v>70493</v>
      </c>
      <c r="J31" s="410">
        <v>66852</v>
      </c>
    </row>
    <row r="32" spans="1:12" x14ac:dyDescent="0.2">
      <c r="B32" s="482" t="s">
        <v>356</v>
      </c>
      <c r="C32" s="411">
        <v>35502</v>
      </c>
      <c r="D32" s="411">
        <v>33127</v>
      </c>
      <c r="E32" s="411">
        <v>37613</v>
      </c>
      <c r="F32" s="411">
        <v>36092</v>
      </c>
      <c r="G32" s="411">
        <v>2</v>
      </c>
      <c r="H32" s="411">
        <v>1</v>
      </c>
      <c r="I32" s="410">
        <v>73117</v>
      </c>
      <c r="J32" s="410">
        <v>69220</v>
      </c>
    </row>
    <row r="33" spans="1:12" x14ac:dyDescent="0.2">
      <c r="B33" s="195" t="s">
        <v>358</v>
      </c>
      <c r="C33" s="411">
        <v>34388</v>
      </c>
      <c r="D33" s="411">
        <v>32034</v>
      </c>
      <c r="E33" s="411">
        <v>37605</v>
      </c>
      <c r="F33" s="411">
        <v>36004</v>
      </c>
      <c r="G33" s="411">
        <v>1</v>
      </c>
      <c r="H33" s="411">
        <v>1</v>
      </c>
      <c r="I33" s="410">
        <v>71994</v>
      </c>
      <c r="J33" s="410">
        <v>68039</v>
      </c>
    </row>
    <row r="34" spans="1:12" s="412" customFormat="1" ht="27" customHeight="1" x14ac:dyDescent="0.2">
      <c r="A34" s="412" t="s">
        <v>385</v>
      </c>
      <c r="B34" s="483" t="s">
        <v>354</v>
      </c>
      <c r="C34" s="413">
        <v>33389</v>
      </c>
      <c r="D34" s="413">
        <v>31348</v>
      </c>
      <c r="E34" s="413">
        <v>40134</v>
      </c>
      <c r="F34" s="413">
        <v>38426</v>
      </c>
      <c r="G34" s="413">
        <v>1</v>
      </c>
      <c r="H34" s="413">
        <v>1</v>
      </c>
      <c r="I34" s="410">
        <v>73524</v>
      </c>
      <c r="J34" s="410">
        <v>69775</v>
      </c>
      <c r="L34" s="408"/>
    </row>
    <row r="35" spans="1:12" x14ac:dyDescent="0.2">
      <c r="B35" s="484" t="s">
        <v>355</v>
      </c>
      <c r="C35" s="411">
        <v>30293</v>
      </c>
      <c r="D35" s="411">
        <v>28345</v>
      </c>
      <c r="E35" s="411">
        <v>39005</v>
      </c>
      <c r="F35" s="411">
        <v>37343</v>
      </c>
      <c r="G35" s="411">
        <v>1</v>
      </c>
      <c r="H35" s="411">
        <v>0</v>
      </c>
      <c r="I35" s="410">
        <v>69299</v>
      </c>
      <c r="J35" s="410">
        <v>65688</v>
      </c>
    </row>
    <row r="36" spans="1:12" x14ac:dyDescent="0.2">
      <c r="B36" s="195" t="s">
        <v>493</v>
      </c>
      <c r="C36" s="411">
        <v>27150</v>
      </c>
      <c r="D36" s="411">
        <v>25181</v>
      </c>
      <c r="E36" s="411">
        <v>39530</v>
      </c>
      <c r="F36" s="411">
        <v>37734</v>
      </c>
      <c r="G36" s="411">
        <v>0</v>
      </c>
      <c r="H36" s="411">
        <v>0</v>
      </c>
      <c r="I36" s="410">
        <v>66680</v>
      </c>
      <c r="J36" s="410">
        <v>62915</v>
      </c>
    </row>
    <row r="37" spans="1:12" ht="13.5" thickBot="1" x14ac:dyDescent="0.25">
      <c r="A37" s="409"/>
      <c r="B37" s="409"/>
      <c r="C37" s="409"/>
      <c r="D37" s="409"/>
      <c r="E37" s="409"/>
      <c r="F37" s="409"/>
      <c r="G37" s="409"/>
      <c r="H37" s="409"/>
      <c r="I37" s="409"/>
      <c r="J37" s="409"/>
    </row>
    <row r="39" spans="1:12" ht="41.25" customHeight="1" x14ac:dyDescent="0.2">
      <c r="A39" s="638" t="s">
        <v>351</v>
      </c>
      <c r="B39" s="638"/>
      <c r="C39" s="638"/>
      <c r="D39" s="638"/>
      <c r="E39" s="638"/>
      <c r="F39" s="638"/>
      <c r="G39" s="638"/>
      <c r="H39" s="638"/>
      <c r="I39" s="638"/>
      <c r="J39" s="638"/>
    </row>
    <row r="40" spans="1:12" ht="14.25" x14ac:dyDescent="0.2">
      <c r="A40" s="408" t="s">
        <v>345</v>
      </c>
    </row>
    <row r="41" spans="1:12" s="426" customFormat="1" ht="35.25" customHeight="1" x14ac:dyDescent="0.2">
      <c r="A41" s="637" t="s">
        <v>346</v>
      </c>
      <c r="B41" s="637"/>
      <c r="C41" s="637"/>
      <c r="D41" s="637"/>
      <c r="E41" s="637"/>
      <c r="F41" s="637"/>
      <c r="G41" s="637"/>
      <c r="H41" s="637"/>
      <c r="I41" s="637"/>
      <c r="J41" s="637"/>
      <c r="K41" s="143"/>
      <c r="L41" s="143"/>
    </row>
    <row r="42" spans="1:12" x14ac:dyDescent="0.2">
      <c r="A42" s="114" t="s">
        <v>389</v>
      </c>
    </row>
    <row r="43" spans="1:12" x14ac:dyDescent="0.2">
      <c r="A43" s="426" t="s">
        <v>392</v>
      </c>
    </row>
    <row r="46" spans="1:12" x14ac:dyDescent="0.2">
      <c r="C46" s="546"/>
      <c r="D46" s="546"/>
      <c r="E46" s="546"/>
      <c r="F46" s="546"/>
      <c r="G46" s="546"/>
      <c r="H46" s="546"/>
      <c r="I46" s="546"/>
      <c r="J46" s="546"/>
    </row>
    <row r="49" spans="2:10" x14ac:dyDescent="0.2">
      <c r="B49" s="483"/>
      <c r="C49" s="413"/>
      <c r="D49" s="413"/>
      <c r="E49" s="413"/>
      <c r="F49" s="413"/>
      <c r="G49" s="413"/>
      <c r="H49" s="413"/>
      <c r="I49" s="410"/>
      <c r="J49" s="410"/>
    </row>
    <row r="50" spans="2:10" x14ac:dyDescent="0.2">
      <c r="C50" s="548"/>
      <c r="D50" s="548"/>
      <c r="E50" s="548"/>
      <c r="F50" s="548"/>
    </row>
    <row r="51" spans="2:10" x14ac:dyDescent="0.2">
      <c r="E51" s="546"/>
    </row>
  </sheetData>
  <mergeCells count="2">
    <mergeCell ref="A41:J41"/>
    <mergeCell ref="A39:J39"/>
  </mergeCells>
  <pageMargins left="0.70866141732283472" right="0.70866141732283472" top="0.74803149606299213" bottom="0.74803149606299213" header="0.31496062992125984" footer="0.31496062992125984"/>
  <pageSetup paperSize="9" scale="7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0"/>
  <sheetViews>
    <sheetView workbookViewId="0">
      <pane xSplit="2" ySplit="6" topLeftCell="C7" activePane="bottomRight" state="frozen"/>
      <selection activeCell="D26" sqref="D26"/>
      <selection pane="topRight" activeCell="D26" sqref="D26"/>
      <selection pane="bottomLeft" activeCell="D26" sqref="D26"/>
      <selection pane="bottomRight"/>
    </sheetView>
  </sheetViews>
  <sheetFormatPr defaultColWidth="9.42578125" defaultRowHeight="12.75" x14ac:dyDescent="0.2"/>
  <cols>
    <col min="1" max="1" width="10.42578125" style="426" customWidth="1"/>
    <col min="2" max="2" width="11.42578125" style="426" customWidth="1"/>
    <col min="3" max="3" width="14.42578125" style="426" customWidth="1"/>
    <col min="4" max="4" width="8.5703125" style="426" customWidth="1"/>
    <col min="5" max="5" width="14.42578125" style="426" customWidth="1"/>
    <col min="6" max="6" width="8.5703125" style="426" customWidth="1"/>
    <col min="7" max="7" width="12.5703125" style="426" customWidth="1"/>
    <col min="8" max="8" width="9" style="426" customWidth="1"/>
    <col min="9" max="9" width="13.5703125" style="426" customWidth="1"/>
    <col min="10" max="10" width="8.42578125" style="426" customWidth="1"/>
    <col min="11" max="11" width="15.5703125" style="426" customWidth="1"/>
    <col min="12" max="12" width="10.42578125" style="426" customWidth="1"/>
    <col min="13" max="16384" width="9.42578125" style="426"/>
  </cols>
  <sheetData>
    <row r="1" spans="1:35" s="437" customFormat="1" ht="18" x14ac:dyDescent="0.25">
      <c r="A1" s="252" t="s">
        <v>66</v>
      </c>
    </row>
    <row r="2" spans="1:35" x14ac:dyDescent="0.2">
      <c r="A2" s="40"/>
    </row>
    <row r="3" spans="1:35" ht="14.25" x14ac:dyDescent="0.2">
      <c r="A3" s="41" t="s">
        <v>494</v>
      </c>
    </row>
    <row r="4" spans="1:35" ht="13.5" thickBot="1" x14ac:dyDescent="0.25">
      <c r="A4" s="428"/>
      <c r="B4" s="428"/>
      <c r="C4" s="427"/>
      <c r="D4" s="428"/>
      <c r="E4" s="428"/>
      <c r="F4" s="428"/>
      <c r="G4" s="428"/>
      <c r="H4" s="428"/>
      <c r="I4" s="428"/>
      <c r="J4" s="428"/>
      <c r="K4" s="427"/>
      <c r="L4" s="428"/>
    </row>
    <row r="5" spans="1:35" s="431" customFormat="1" ht="26.25" customHeight="1" x14ac:dyDescent="0.2">
      <c r="A5" s="436"/>
      <c r="B5" s="436"/>
      <c r="C5" s="435" t="s">
        <v>67</v>
      </c>
      <c r="D5" s="435"/>
      <c r="E5" s="435" t="s">
        <v>68</v>
      </c>
      <c r="F5" s="435"/>
      <c r="G5" s="435" t="s">
        <v>180</v>
      </c>
      <c r="H5" s="435"/>
      <c r="I5" s="435" t="s">
        <v>349</v>
      </c>
      <c r="J5" s="435"/>
      <c r="K5" s="435" t="s">
        <v>347</v>
      </c>
      <c r="L5" s="435"/>
    </row>
    <row r="6" spans="1:35" s="431" customFormat="1" ht="26.25" customHeight="1" x14ac:dyDescent="0.2">
      <c r="A6" s="434" t="s">
        <v>13</v>
      </c>
      <c r="B6" s="434" t="s">
        <v>21</v>
      </c>
      <c r="C6" s="433" t="s">
        <v>9</v>
      </c>
      <c r="D6" s="433" t="s">
        <v>8</v>
      </c>
      <c r="E6" s="433" t="s">
        <v>9</v>
      </c>
      <c r="F6" s="433" t="s">
        <v>8</v>
      </c>
      <c r="G6" s="433" t="s">
        <v>9</v>
      </c>
      <c r="H6" s="433" t="s">
        <v>8</v>
      </c>
      <c r="I6" s="433" t="s">
        <v>9</v>
      </c>
      <c r="J6" s="433" t="s">
        <v>8</v>
      </c>
      <c r="K6" s="432" t="s">
        <v>9</v>
      </c>
      <c r="L6" s="432" t="s">
        <v>8</v>
      </c>
    </row>
    <row r="7" spans="1:35" x14ac:dyDescent="0.2">
      <c r="A7" s="426" t="s">
        <v>363</v>
      </c>
      <c r="B7" s="408" t="s">
        <v>326</v>
      </c>
      <c r="C7" s="414">
        <v>58448</v>
      </c>
      <c r="D7" s="414">
        <v>58448</v>
      </c>
      <c r="E7" s="411">
        <v>32819</v>
      </c>
      <c r="F7" s="414">
        <v>32819</v>
      </c>
      <c r="G7" s="411">
        <v>11908</v>
      </c>
      <c r="H7" s="411">
        <v>11495</v>
      </c>
      <c r="I7" s="411">
        <v>4194</v>
      </c>
      <c r="J7" s="411">
        <v>3915</v>
      </c>
      <c r="K7" s="410">
        <v>107369</v>
      </c>
      <c r="L7" s="410">
        <v>106677</v>
      </c>
    </row>
    <row r="8" spans="1:35" x14ac:dyDescent="0.2">
      <c r="A8" s="426" t="s">
        <v>364</v>
      </c>
      <c r="B8" s="408" t="s">
        <v>326</v>
      </c>
      <c r="C8" s="411">
        <v>66916</v>
      </c>
      <c r="D8" s="411">
        <v>66916</v>
      </c>
      <c r="E8" s="411">
        <v>37231</v>
      </c>
      <c r="F8" s="411">
        <v>37231</v>
      </c>
      <c r="G8" s="411">
        <v>19575</v>
      </c>
      <c r="H8" s="411">
        <v>18922</v>
      </c>
      <c r="I8" s="411">
        <v>5478</v>
      </c>
      <c r="J8" s="411">
        <v>5218</v>
      </c>
      <c r="K8" s="410">
        <v>129200</v>
      </c>
      <c r="L8" s="410">
        <v>128287</v>
      </c>
    </row>
    <row r="9" spans="1:35" x14ac:dyDescent="0.2">
      <c r="A9" s="426" t="s">
        <v>365</v>
      </c>
      <c r="B9" s="408" t="s">
        <v>326</v>
      </c>
      <c r="C9" s="411">
        <v>55320</v>
      </c>
      <c r="D9" s="411">
        <v>55319</v>
      </c>
      <c r="E9" s="411">
        <v>34273</v>
      </c>
      <c r="F9" s="411">
        <v>34273</v>
      </c>
      <c r="G9" s="411">
        <v>18701</v>
      </c>
      <c r="H9" s="411">
        <v>18011</v>
      </c>
      <c r="I9" s="411">
        <v>5258</v>
      </c>
      <c r="J9" s="411">
        <v>5026</v>
      </c>
      <c r="K9" s="410">
        <v>113552</v>
      </c>
      <c r="L9" s="410">
        <v>112629</v>
      </c>
    </row>
    <row r="10" spans="1:35" x14ac:dyDescent="0.2">
      <c r="A10" s="426" t="s">
        <v>366</v>
      </c>
      <c r="B10" s="408" t="s">
        <v>326</v>
      </c>
      <c r="C10" s="411">
        <v>69026</v>
      </c>
      <c r="D10" s="411">
        <v>69026</v>
      </c>
      <c r="E10" s="411">
        <v>33956</v>
      </c>
      <c r="F10" s="411">
        <v>33956</v>
      </c>
      <c r="G10" s="411">
        <v>17414</v>
      </c>
      <c r="H10" s="411">
        <v>16803</v>
      </c>
      <c r="I10" s="411">
        <v>4613</v>
      </c>
      <c r="J10" s="411">
        <v>4425</v>
      </c>
      <c r="K10" s="410">
        <v>125009</v>
      </c>
      <c r="L10" s="410">
        <v>124210</v>
      </c>
    </row>
    <row r="11" spans="1:35" x14ac:dyDescent="0.2">
      <c r="A11" s="426" t="s">
        <v>357</v>
      </c>
      <c r="B11" s="408" t="s">
        <v>326</v>
      </c>
      <c r="C11" s="411">
        <v>70068</v>
      </c>
      <c r="D11" s="411">
        <v>70067</v>
      </c>
      <c r="E11" s="411">
        <v>30536</v>
      </c>
      <c r="F11" s="411">
        <v>30536</v>
      </c>
      <c r="G11" s="411">
        <v>13918</v>
      </c>
      <c r="H11" s="411">
        <v>13441</v>
      </c>
      <c r="I11" s="411">
        <v>4171</v>
      </c>
      <c r="J11" s="411">
        <v>4028</v>
      </c>
      <c r="K11" s="410">
        <v>118693</v>
      </c>
      <c r="L11" s="410">
        <v>118072</v>
      </c>
    </row>
    <row r="12" spans="1:35" x14ac:dyDescent="0.2">
      <c r="A12" s="496" t="s">
        <v>367</v>
      </c>
      <c r="B12" s="408"/>
      <c r="C12" s="411">
        <v>61976</v>
      </c>
      <c r="D12" s="411">
        <v>61976</v>
      </c>
      <c r="E12" s="411">
        <v>29221</v>
      </c>
      <c r="F12" s="411">
        <v>29221</v>
      </c>
      <c r="G12" s="411">
        <v>11461</v>
      </c>
      <c r="H12" s="411">
        <v>11405</v>
      </c>
      <c r="I12" s="411">
        <v>3476</v>
      </c>
      <c r="J12" s="411">
        <v>3360</v>
      </c>
      <c r="K12" s="410">
        <v>106134</v>
      </c>
      <c r="L12" s="410">
        <v>105962</v>
      </c>
    </row>
    <row r="13" spans="1:35" x14ac:dyDescent="0.2">
      <c r="A13" s="408" t="s">
        <v>326</v>
      </c>
      <c r="B13" s="408" t="s">
        <v>326</v>
      </c>
      <c r="C13" s="411"/>
      <c r="D13" s="411"/>
      <c r="E13" s="411"/>
      <c r="F13" s="411"/>
      <c r="G13" s="411"/>
      <c r="H13" s="411"/>
      <c r="I13" s="411"/>
      <c r="J13" s="411"/>
      <c r="K13" s="410"/>
      <c r="L13" s="410"/>
    </row>
    <row r="14" spans="1:35" x14ac:dyDescent="0.2">
      <c r="A14" s="408" t="s">
        <v>29</v>
      </c>
      <c r="B14" s="484" t="s">
        <v>354</v>
      </c>
      <c r="C14" s="411">
        <v>17148</v>
      </c>
      <c r="D14" s="411">
        <v>17148</v>
      </c>
      <c r="E14" s="411">
        <v>9049</v>
      </c>
      <c r="F14" s="411">
        <v>9049</v>
      </c>
      <c r="G14" s="411">
        <v>4203</v>
      </c>
      <c r="H14" s="411">
        <v>4061</v>
      </c>
      <c r="I14" s="411">
        <v>1236</v>
      </c>
      <c r="J14" s="411">
        <v>1161</v>
      </c>
      <c r="K14" s="410">
        <v>31636</v>
      </c>
      <c r="L14" s="410">
        <v>31419</v>
      </c>
      <c r="Y14" s="411"/>
      <c r="Z14" s="411"/>
      <c r="AA14" s="411"/>
      <c r="AB14" s="411"/>
      <c r="AC14" s="411"/>
      <c r="AD14" s="411"/>
      <c r="AE14" s="411"/>
      <c r="AF14" s="411"/>
      <c r="AG14" s="411"/>
      <c r="AH14" s="411"/>
      <c r="AI14" s="411"/>
    </row>
    <row r="15" spans="1:35" x14ac:dyDescent="0.2">
      <c r="A15" s="408" t="s">
        <v>326</v>
      </c>
      <c r="B15" s="485" t="s">
        <v>355</v>
      </c>
      <c r="C15" s="411">
        <v>18707</v>
      </c>
      <c r="D15" s="411">
        <v>18707</v>
      </c>
      <c r="E15" s="411">
        <v>9891</v>
      </c>
      <c r="F15" s="411">
        <v>9891</v>
      </c>
      <c r="G15" s="411">
        <v>5366</v>
      </c>
      <c r="H15" s="411">
        <v>5204</v>
      </c>
      <c r="I15" s="411">
        <v>1355</v>
      </c>
      <c r="J15" s="411">
        <v>1296</v>
      </c>
      <c r="K15" s="410">
        <v>35319</v>
      </c>
      <c r="L15" s="410">
        <v>35098</v>
      </c>
      <c r="Y15" s="411"/>
      <c r="Z15" s="411"/>
      <c r="AA15" s="411"/>
      <c r="AB15" s="411"/>
      <c r="AC15" s="411"/>
      <c r="AD15" s="411"/>
      <c r="AE15" s="411"/>
      <c r="AF15" s="411"/>
      <c r="AG15" s="411"/>
      <c r="AH15" s="411"/>
      <c r="AI15" s="411"/>
    </row>
    <row r="16" spans="1:35" x14ac:dyDescent="0.2">
      <c r="A16" s="408" t="s">
        <v>326</v>
      </c>
      <c r="B16" s="485" t="s">
        <v>356</v>
      </c>
      <c r="C16" s="411">
        <v>15471</v>
      </c>
      <c r="D16" s="411">
        <v>15471</v>
      </c>
      <c r="E16" s="411">
        <v>9067</v>
      </c>
      <c r="F16" s="411">
        <v>9067</v>
      </c>
      <c r="G16" s="411">
        <v>4974</v>
      </c>
      <c r="H16" s="411">
        <v>4799</v>
      </c>
      <c r="I16" s="411">
        <v>1479</v>
      </c>
      <c r="J16" s="411">
        <v>1408</v>
      </c>
      <c r="K16" s="410">
        <v>30991</v>
      </c>
      <c r="L16" s="410">
        <v>30745</v>
      </c>
      <c r="Y16" s="411"/>
      <c r="Z16" s="411"/>
      <c r="AA16" s="411"/>
      <c r="AB16" s="411"/>
      <c r="AC16" s="411"/>
      <c r="AD16" s="411"/>
      <c r="AE16" s="411"/>
      <c r="AF16" s="411"/>
      <c r="AG16" s="411"/>
      <c r="AH16" s="411"/>
      <c r="AI16" s="411"/>
    </row>
    <row r="17" spans="1:35" x14ac:dyDescent="0.2">
      <c r="A17" s="408" t="s">
        <v>326</v>
      </c>
      <c r="B17" s="484" t="s">
        <v>358</v>
      </c>
      <c r="C17" s="411">
        <v>15590</v>
      </c>
      <c r="D17" s="411">
        <v>15590</v>
      </c>
      <c r="E17" s="411">
        <v>9224</v>
      </c>
      <c r="F17" s="411">
        <v>9224</v>
      </c>
      <c r="G17" s="411">
        <v>5032</v>
      </c>
      <c r="H17" s="411">
        <v>4858</v>
      </c>
      <c r="I17" s="411">
        <v>1408</v>
      </c>
      <c r="J17" s="411">
        <v>1353</v>
      </c>
      <c r="K17" s="410">
        <v>31254</v>
      </c>
      <c r="L17" s="410">
        <v>31025</v>
      </c>
      <c r="Y17" s="411"/>
      <c r="Z17" s="411"/>
      <c r="AA17" s="411"/>
      <c r="AB17" s="411"/>
      <c r="AC17" s="411"/>
      <c r="AD17" s="411"/>
      <c r="AE17" s="411"/>
      <c r="AF17" s="411"/>
      <c r="AG17" s="411"/>
      <c r="AH17" s="411"/>
      <c r="AI17" s="411"/>
    </row>
    <row r="18" spans="1:35" s="430" customFormat="1" ht="27" customHeight="1" x14ac:dyDescent="0.2">
      <c r="A18" s="412" t="s">
        <v>28</v>
      </c>
      <c r="B18" s="486" t="s">
        <v>22</v>
      </c>
      <c r="C18" s="413">
        <v>13751</v>
      </c>
      <c r="D18" s="413">
        <v>13751</v>
      </c>
      <c r="E18" s="413">
        <v>8562</v>
      </c>
      <c r="F18" s="413">
        <v>8562</v>
      </c>
      <c r="G18" s="413">
        <v>4722</v>
      </c>
      <c r="H18" s="413">
        <v>4537</v>
      </c>
      <c r="I18" s="413">
        <v>1333</v>
      </c>
      <c r="J18" s="413">
        <v>1272</v>
      </c>
      <c r="K18" s="429">
        <v>28368</v>
      </c>
      <c r="L18" s="429">
        <v>28122</v>
      </c>
      <c r="M18" s="426"/>
      <c r="N18" s="426"/>
      <c r="Y18" s="411"/>
      <c r="Z18" s="411"/>
      <c r="AA18" s="411"/>
      <c r="AB18" s="411"/>
      <c r="AC18" s="411"/>
      <c r="AD18" s="411"/>
      <c r="AE18" s="411"/>
      <c r="AF18" s="411"/>
      <c r="AG18" s="411"/>
      <c r="AH18" s="411"/>
      <c r="AI18" s="411"/>
    </row>
    <row r="19" spans="1:35" x14ac:dyDescent="0.2">
      <c r="A19" s="408" t="s">
        <v>326</v>
      </c>
      <c r="B19" s="485" t="s">
        <v>23</v>
      </c>
      <c r="C19" s="411">
        <v>14105</v>
      </c>
      <c r="D19" s="411">
        <v>14105</v>
      </c>
      <c r="E19" s="411">
        <v>8606</v>
      </c>
      <c r="F19" s="411">
        <v>8606</v>
      </c>
      <c r="G19" s="411">
        <v>4979</v>
      </c>
      <c r="H19" s="411">
        <v>4808</v>
      </c>
      <c r="I19" s="411">
        <v>1334</v>
      </c>
      <c r="J19" s="411">
        <v>1273</v>
      </c>
      <c r="K19" s="410">
        <v>29024</v>
      </c>
      <c r="L19" s="410">
        <v>28792</v>
      </c>
      <c r="Y19" s="411"/>
      <c r="Z19" s="411"/>
      <c r="AA19" s="411"/>
      <c r="AB19" s="411"/>
      <c r="AC19" s="411"/>
      <c r="AD19" s="411"/>
      <c r="AE19" s="411"/>
      <c r="AF19" s="411"/>
      <c r="AG19" s="411"/>
      <c r="AH19" s="411"/>
      <c r="AI19" s="411"/>
    </row>
    <row r="20" spans="1:35" x14ac:dyDescent="0.2">
      <c r="A20" s="408" t="s">
        <v>326</v>
      </c>
      <c r="B20" s="485" t="s">
        <v>24</v>
      </c>
      <c r="C20" s="411">
        <v>13558</v>
      </c>
      <c r="D20" s="411">
        <v>13558</v>
      </c>
      <c r="E20" s="411">
        <v>8691</v>
      </c>
      <c r="F20" s="411">
        <v>8691</v>
      </c>
      <c r="G20" s="411">
        <v>4544</v>
      </c>
      <c r="H20" s="411">
        <v>4370</v>
      </c>
      <c r="I20" s="411">
        <v>1361</v>
      </c>
      <c r="J20" s="411">
        <v>1301</v>
      </c>
      <c r="K20" s="410">
        <v>28154</v>
      </c>
      <c r="L20" s="410">
        <v>27920</v>
      </c>
      <c r="Y20" s="411"/>
      <c r="Z20" s="411"/>
      <c r="AA20" s="411"/>
      <c r="AB20" s="411"/>
      <c r="AC20" s="411"/>
      <c r="AD20" s="411"/>
      <c r="AE20" s="411"/>
      <c r="AF20" s="411"/>
      <c r="AG20" s="411"/>
      <c r="AH20" s="411"/>
      <c r="AI20" s="411"/>
    </row>
    <row r="21" spans="1:35" x14ac:dyDescent="0.2">
      <c r="A21" s="408" t="s">
        <v>326</v>
      </c>
      <c r="B21" s="484" t="s">
        <v>358</v>
      </c>
      <c r="C21" s="411">
        <v>13906</v>
      </c>
      <c r="D21" s="411">
        <v>13905</v>
      </c>
      <c r="E21" s="411">
        <v>8414</v>
      </c>
      <c r="F21" s="411">
        <v>8414</v>
      </c>
      <c r="G21" s="411">
        <v>4456</v>
      </c>
      <c r="H21" s="411">
        <v>4296</v>
      </c>
      <c r="I21" s="411">
        <v>1230</v>
      </c>
      <c r="J21" s="411">
        <v>1180</v>
      </c>
      <c r="K21" s="410">
        <v>28006</v>
      </c>
      <c r="L21" s="410">
        <v>27795</v>
      </c>
      <c r="Y21" s="411"/>
      <c r="Z21" s="411"/>
      <c r="AA21" s="411"/>
      <c r="AB21" s="411"/>
      <c r="AC21" s="411"/>
      <c r="AD21" s="411"/>
      <c r="AE21" s="411"/>
      <c r="AF21" s="411"/>
      <c r="AG21" s="411"/>
      <c r="AH21" s="411"/>
      <c r="AI21" s="411"/>
    </row>
    <row r="22" spans="1:35" s="430" customFormat="1" ht="27" customHeight="1" x14ac:dyDescent="0.2">
      <c r="A22" s="412" t="s">
        <v>27</v>
      </c>
      <c r="B22" s="486" t="s">
        <v>354</v>
      </c>
      <c r="C22" s="413">
        <v>15026</v>
      </c>
      <c r="D22" s="413">
        <v>15026</v>
      </c>
      <c r="E22" s="413">
        <v>8969</v>
      </c>
      <c r="F22" s="413">
        <v>8969</v>
      </c>
      <c r="G22" s="413">
        <v>4583</v>
      </c>
      <c r="H22" s="413">
        <v>4428</v>
      </c>
      <c r="I22" s="413">
        <v>1110</v>
      </c>
      <c r="J22" s="413">
        <v>1064</v>
      </c>
      <c r="K22" s="429">
        <v>29688</v>
      </c>
      <c r="L22" s="429">
        <v>29487</v>
      </c>
      <c r="M22" s="426"/>
      <c r="N22" s="426"/>
      <c r="Y22" s="411"/>
      <c r="Z22" s="411"/>
      <c r="AA22" s="411"/>
      <c r="AB22" s="411"/>
      <c r="AC22" s="411"/>
      <c r="AD22" s="411"/>
      <c r="AE22" s="411"/>
      <c r="AF22" s="411"/>
      <c r="AG22" s="411"/>
      <c r="AH22" s="411"/>
      <c r="AI22" s="411"/>
    </row>
    <row r="23" spans="1:35" x14ac:dyDescent="0.2">
      <c r="A23" s="408" t="s">
        <v>326</v>
      </c>
      <c r="B23" s="485" t="s">
        <v>444</v>
      </c>
      <c r="C23" s="411">
        <v>17592</v>
      </c>
      <c r="D23" s="411">
        <v>17592</v>
      </c>
      <c r="E23" s="411">
        <v>8538</v>
      </c>
      <c r="F23" s="411">
        <v>8538</v>
      </c>
      <c r="G23" s="411">
        <v>4488</v>
      </c>
      <c r="H23" s="411">
        <v>4324</v>
      </c>
      <c r="I23" s="411">
        <v>1151</v>
      </c>
      <c r="J23" s="411">
        <v>1113</v>
      </c>
      <c r="K23" s="410">
        <v>31769</v>
      </c>
      <c r="L23" s="410">
        <v>31567</v>
      </c>
      <c r="Y23" s="411"/>
      <c r="Z23" s="411"/>
      <c r="AA23" s="411"/>
      <c r="AB23" s="411"/>
      <c r="AC23" s="411"/>
      <c r="AD23" s="411"/>
      <c r="AE23" s="411"/>
      <c r="AF23" s="411"/>
      <c r="AG23" s="411"/>
      <c r="AH23" s="411"/>
      <c r="AI23" s="411"/>
    </row>
    <row r="24" spans="1:35" x14ac:dyDescent="0.2">
      <c r="A24" s="408" t="s">
        <v>326</v>
      </c>
      <c r="B24" s="485" t="s">
        <v>356</v>
      </c>
      <c r="C24" s="411">
        <v>18199</v>
      </c>
      <c r="D24" s="411">
        <v>18199</v>
      </c>
      <c r="E24" s="411">
        <v>8195</v>
      </c>
      <c r="F24" s="411">
        <v>8195</v>
      </c>
      <c r="G24" s="411">
        <v>4309</v>
      </c>
      <c r="H24" s="411">
        <v>4169</v>
      </c>
      <c r="I24" s="411">
        <v>1210</v>
      </c>
      <c r="J24" s="411">
        <v>1154</v>
      </c>
      <c r="K24" s="410">
        <v>31913</v>
      </c>
      <c r="L24" s="410">
        <v>31717</v>
      </c>
      <c r="Y24" s="411"/>
      <c r="Z24" s="411"/>
      <c r="AA24" s="411"/>
      <c r="AB24" s="411"/>
      <c r="AC24" s="411"/>
      <c r="AD24" s="411"/>
      <c r="AE24" s="411"/>
      <c r="AF24" s="411"/>
      <c r="AG24" s="411"/>
      <c r="AH24" s="411"/>
      <c r="AI24" s="411"/>
    </row>
    <row r="25" spans="1:35" x14ac:dyDescent="0.2">
      <c r="A25" s="408" t="s">
        <v>326</v>
      </c>
      <c r="B25" s="484" t="s">
        <v>358</v>
      </c>
      <c r="C25" s="411">
        <v>18209</v>
      </c>
      <c r="D25" s="411">
        <v>18209</v>
      </c>
      <c r="E25" s="411">
        <v>8254</v>
      </c>
      <c r="F25" s="411">
        <v>8254</v>
      </c>
      <c r="G25" s="411">
        <v>4034</v>
      </c>
      <c r="H25" s="411">
        <v>3882</v>
      </c>
      <c r="I25" s="411">
        <v>1142</v>
      </c>
      <c r="J25" s="411">
        <v>1094</v>
      </c>
      <c r="K25" s="410">
        <v>31639</v>
      </c>
      <c r="L25" s="410">
        <v>31439</v>
      </c>
      <c r="Y25" s="411"/>
      <c r="Z25" s="411"/>
      <c r="AA25" s="411"/>
      <c r="AB25" s="411"/>
      <c r="AC25" s="411"/>
      <c r="AD25" s="411"/>
      <c r="AE25" s="411"/>
      <c r="AF25" s="411"/>
      <c r="AG25" s="411"/>
      <c r="AH25" s="411"/>
      <c r="AI25" s="411"/>
    </row>
    <row r="26" spans="1:35" s="430" customFormat="1" ht="27" customHeight="1" x14ac:dyDescent="0.2">
      <c r="A26" s="412" t="s">
        <v>107</v>
      </c>
      <c r="B26" s="486" t="s">
        <v>354</v>
      </c>
      <c r="C26" s="413">
        <v>17520</v>
      </c>
      <c r="D26" s="413">
        <v>17520</v>
      </c>
      <c r="E26" s="413">
        <v>7904</v>
      </c>
      <c r="F26" s="413">
        <v>7904</v>
      </c>
      <c r="G26" s="413">
        <v>3835</v>
      </c>
      <c r="H26" s="413">
        <v>3728</v>
      </c>
      <c r="I26" s="413">
        <v>1043</v>
      </c>
      <c r="J26" s="413">
        <v>1007</v>
      </c>
      <c r="K26" s="429">
        <v>30302</v>
      </c>
      <c r="L26" s="429">
        <v>30159</v>
      </c>
      <c r="M26" s="426"/>
      <c r="N26" s="426"/>
      <c r="Y26" s="411"/>
      <c r="Z26" s="411"/>
      <c r="AA26" s="411"/>
      <c r="AB26" s="411"/>
      <c r="AC26" s="411"/>
      <c r="AD26" s="411"/>
      <c r="AE26" s="411"/>
      <c r="AF26" s="411"/>
      <c r="AG26" s="411"/>
      <c r="AH26" s="411"/>
      <c r="AI26" s="411"/>
    </row>
    <row r="27" spans="1:35" x14ac:dyDescent="0.2">
      <c r="A27" s="408" t="s">
        <v>326</v>
      </c>
      <c r="B27" s="485" t="s">
        <v>355</v>
      </c>
      <c r="C27" s="411">
        <v>18402</v>
      </c>
      <c r="D27" s="411">
        <v>18402</v>
      </c>
      <c r="E27" s="411">
        <v>7418</v>
      </c>
      <c r="F27" s="411">
        <v>7418</v>
      </c>
      <c r="G27" s="411">
        <v>3625</v>
      </c>
      <c r="H27" s="411">
        <v>3492</v>
      </c>
      <c r="I27" s="411">
        <v>1073</v>
      </c>
      <c r="J27" s="411">
        <v>1038</v>
      </c>
      <c r="K27" s="429">
        <v>30518</v>
      </c>
      <c r="L27" s="429">
        <v>30350</v>
      </c>
      <c r="Y27" s="411"/>
      <c r="Z27" s="411"/>
      <c r="AA27" s="411"/>
      <c r="AB27" s="411"/>
      <c r="AC27" s="411"/>
      <c r="AD27" s="411"/>
      <c r="AE27" s="411"/>
      <c r="AF27" s="411"/>
      <c r="AG27" s="411"/>
      <c r="AH27" s="411"/>
      <c r="AI27" s="411"/>
    </row>
    <row r="28" spans="1:35" x14ac:dyDescent="0.2">
      <c r="A28" s="408" t="s">
        <v>326</v>
      </c>
      <c r="B28" s="485" t="s">
        <v>356</v>
      </c>
      <c r="C28" s="411">
        <v>16837</v>
      </c>
      <c r="D28" s="411">
        <v>16836</v>
      </c>
      <c r="E28" s="411">
        <v>7189</v>
      </c>
      <c r="F28" s="411">
        <v>7189</v>
      </c>
      <c r="G28" s="411">
        <v>3314</v>
      </c>
      <c r="H28" s="411">
        <v>3183</v>
      </c>
      <c r="I28" s="411">
        <v>1048</v>
      </c>
      <c r="J28" s="411">
        <v>1013</v>
      </c>
      <c r="K28" s="429">
        <v>28388</v>
      </c>
      <c r="L28" s="429">
        <v>28221</v>
      </c>
      <c r="Y28" s="411"/>
      <c r="Z28" s="411"/>
      <c r="AA28" s="411"/>
      <c r="AB28" s="411"/>
      <c r="AC28" s="411"/>
      <c r="AD28" s="411"/>
      <c r="AE28" s="411"/>
      <c r="AF28" s="411"/>
      <c r="AG28" s="411"/>
      <c r="AH28" s="411"/>
      <c r="AI28" s="411"/>
    </row>
    <row r="29" spans="1:35" x14ac:dyDescent="0.2">
      <c r="A29" s="408" t="s">
        <v>326</v>
      </c>
      <c r="B29" s="484" t="s">
        <v>358</v>
      </c>
      <c r="C29" s="411">
        <v>17309</v>
      </c>
      <c r="D29" s="411">
        <v>17309</v>
      </c>
      <c r="E29" s="411">
        <v>8025</v>
      </c>
      <c r="F29" s="411">
        <v>8025</v>
      </c>
      <c r="G29" s="411">
        <v>3144</v>
      </c>
      <c r="H29" s="411">
        <v>3038</v>
      </c>
      <c r="I29" s="411">
        <v>1007</v>
      </c>
      <c r="J29" s="411">
        <v>970</v>
      </c>
      <c r="K29" s="429">
        <v>29485</v>
      </c>
      <c r="L29" s="429">
        <v>29342</v>
      </c>
      <c r="Y29" s="411"/>
      <c r="Z29" s="411"/>
      <c r="AA29" s="411"/>
      <c r="AB29" s="411"/>
      <c r="AC29" s="411"/>
      <c r="AD29" s="411"/>
      <c r="AE29" s="411"/>
      <c r="AF29" s="411"/>
      <c r="AG29" s="411"/>
      <c r="AH29" s="411"/>
      <c r="AI29" s="411"/>
    </row>
    <row r="30" spans="1:35" s="430" customFormat="1" ht="27" customHeight="1" x14ac:dyDescent="0.2">
      <c r="A30" s="412" t="s">
        <v>298</v>
      </c>
      <c r="B30" s="486" t="s">
        <v>354</v>
      </c>
      <c r="C30" s="413">
        <v>15469</v>
      </c>
      <c r="D30" s="413">
        <v>15469</v>
      </c>
      <c r="E30" s="413">
        <v>7501</v>
      </c>
      <c r="F30" s="413">
        <v>7501</v>
      </c>
      <c r="G30" s="413">
        <v>2736</v>
      </c>
      <c r="H30" s="413">
        <v>2693</v>
      </c>
      <c r="I30" s="413">
        <v>955</v>
      </c>
      <c r="J30" s="413">
        <v>920</v>
      </c>
      <c r="K30" s="429">
        <v>26661</v>
      </c>
      <c r="L30" s="429">
        <v>26583</v>
      </c>
      <c r="M30" s="426"/>
      <c r="N30" s="426"/>
      <c r="Y30" s="411"/>
      <c r="Z30" s="411"/>
      <c r="AA30" s="411"/>
      <c r="AB30" s="411"/>
      <c r="AC30" s="411"/>
      <c r="AD30" s="411"/>
      <c r="AE30" s="411"/>
      <c r="AF30" s="411"/>
      <c r="AG30" s="411"/>
      <c r="AH30" s="411"/>
      <c r="AI30" s="411"/>
    </row>
    <row r="31" spans="1:35" x14ac:dyDescent="0.2">
      <c r="A31" s="408" t="s">
        <v>326</v>
      </c>
      <c r="B31" s="484" t="s">
        <v>355</v>
      </c>
      <c r="C31" s="411">
        <v>15002</v>
      </c>
      <c r="D31" s="411">
        <v>15002</v>
      </c>
      <c r="E31" s="411">
        <v>7058</v>
      </c>
      <c r="F31" s="411">
        <v>7058</v>
      </c>
      <c r="G31" s="411">
        <v>2876</v>
      </c>
      <c r="H31" s="411">
        <v>2871</v>
      </c>
      <c r="I31" s="411">
        <v>782</v>
      </c>
      <c r="J31" s="411">
        <v>754</v>
      </c>
      <c r="K31" s="429">
        <v>25718</v>
      </c>
      <c r="L31" s="429">
        <v>25685</v>
      </c>
      <c r="Y31" s="411"/>
      <c r="Z31" s="411"/>
      <c r="AA31" s="411"/>
      <c r="AB31" s="411"/>
      <c r="AC31" s="411"/>
      <c r="AD31" s="411"/>
      <c r="AE31" s="411"/>
      <c r="AF31" s="411"/>
      <c r="AG31" s="411"/>
      <c r="AH31" s="411"/>
      <c r="AI31" s="411"/>
    </row>
    <row r="32" spans="1:35" x14ac:dyDescent="0.2">
      <c r="A32" s="408"/>
      <c r="B32" s="484" t="s">
        <v>356</v>
      </c>
      <c r="C32" s="411">
        <v>16063</v>
      </c>
      <c r="D32" s="411">
        <v>16063</v>
      </c>
      <c r="E32" s="411">
        <v>7804</v>
      </c>
      <c r="F32" s="411">
        <v>7804</v>
      </c>
      <c r="G32" s="411">
        <v>2867</v>
      </c>
      <c r="H32" s="411">
        <v>2861</v>
      </c>
      <c r="I32" s="411">
        <v>897</v>
      </c>
      <c r="J32" s="411">
        <v>866</v>
      </c>
      <c r="K32" s="429">
        <v>27631</v>
      </c>
      <c r="L32" s="429">
        <v>27594</v>
      </c>
      <c r="Y32" s="411"/>
      <c r="Z32" s="411"/>
      <c r="AA32" s="411"/>
      <c r="AB32" s="411"/>
      <c r="AC32" s="411"/>
      <c r="AD32" s="411"/>
      <c r="AE32" s="411"/>
      <c r="AF32" s="411"/>
      <c r="AG32" s="411"/>
      <c r="AH32" s="411"/>
      <c r="AI32" s="411"/>
    </row>
    <row r="33" spans="1:35" x14ac:dyDescent="0.2">
      <c r="A33" s="408"/>
      <c r="B33" s="195" t="s">
        <v>358</v>
      </c>
      <c r="C33" s="411">
        <v>15442</v>
      </c>
      <c r="D33" s="411">
        <v>15442</v>
      </c>
      <c r="E33" s="411">
        <v>6858</v>
      </c>
      <c r="F33" s="411">
        <v>6858</v>
      </c>
      <c r="G33" s="411">
        <v>2982</v>
      </c>
      <c r="H33" s="411">
        <v>2980</v>
      </c>
      <c r="I33" s="411">
        <v>842</v>
      </c>
      <c r="J33" s="411">
        <v>820</v>
      </c>
      <c r="K33" s="429">
        <v>26124</v>
      </c>
      <c r="L33" s="429">
        <v>26100</v>
      </c>
      <c r="Y33" s="411"/>
      <c r="Z33" s="411"/>
      <c r="AA33" s="411"/>
      <c r="AB33" s="411"/>
      <c r="AC33" s="411"/>
      <c r="AD33" s="411"/>
      <c r="AE33" s="411"/>
      <c r="AF33" s="411"/>
      <c r="AG33" s="411"/>
      <c r="AH33" s="411"/>
      <c r="AI33" s="411"/>
    </row>
    <row r="34" spans="1:35" s="430" customFormat="1" ht="27" customHeight="1" x14ac:dyDescent="0.2">
      <c r="A34" s="412" t="s">
        <v>385</v>
      </c>
      <c r="B34" s="486" t="s">
        <v>354</v>
      </c>
      <c r="C34" s="413">
        <v>13462</v>
      </c>
      <c r="D34" s="413">
        <v>13462</v>
      </c>
      <c r="E34" s="413">
        <v>7118</v>
      </c>
      <c r="F34" s="413">
        <v>7118</v>
      </c>
      <c r="G34" s="413">
        <v>3295</v>
      </c>
      <c r="H34" s="413">
        <v>3289</v>
      </c>
      <c r="I34" s="413">
        <v>851</v>
      </c>
      <c r="J34" s="413">
        <v>816</v>
      </c>
      <c r="K34" s="429">
        <v>24726</v>
      </c>
      <c r="L34" s="429">
        <v>24685</v>
      </c>
      <c r="M34" s="426"/>
      <c r="N34" s="426"/>
      <c r="Y34" s="411"/>
      <c r="Z34" s="411"/>
      <c r="AA34" s="411"/>
      <c r="AB34" s="411"/>
      <c r="AC34" s="411"/>
      <c r="AD34" s="411"/>
      <c r="AE34" s="411"/>
      <c r="AF34" s="411"/>
      <c r="AG34" s="411"/>
      <c r="AH34" s="411"/>
      <c r="AI34" s="411"/>
    </row>
    <row r="35" spans="1:35" x14ac:dyDescent="0.2">
      <c r="A35" s="408"/>
      <c r="B35" s="484" t="s">
        <v>355</v>
      </c>
      <c r="C35" s="411">
        <v>12868</v>
      </c>
      <c r="D35" s="411">
        <v>12868</v>
      </c>
      <c r="E35" s="411">
        <v>7211</v>
      </c>
      <c r="F35" s="411">
        <v>7211</v>
      </c>
      <c r="G35" s="411">
        <v>3391</v>
      </c>
      <c r="H35" s="411">
        <v>3386</v>
      </c>
      <c r="I35" s="411">
        <v>958</v>
      </c>
      <c r="J35" s="411">
        <v>936</v>
      </c>
      <c r="K35" s="429">
        <v>24428</v>
      </c>
      <c r="L35" s="429">
        <v>24401</v>
      </c>
      <c r="Y35" s="411"/>
      <c r="Z35" s="411"/>
      <c r="AA35" s="411"/>
      <c r="AB35" s="411"/>
      <c r="AC35" s="411"/>
      <c r="AD35" s="411"/>
      <c r="AE35" s="411"/>
      <c r="AF35" s="411"/>
      <c r="AG35" s="411"/>
      <c r="AH35" s="411"/>
      <c r="AI35" s="411"/>
    </row>
    <row r="36" spans="1:35" x14ac:dyDescent="0.2">
      <c r="A36" s="408"/>
      <c r="B36" s="195" t="s">
        <v>493</v>
      </c>
      <c r="C36" s="411">
        <v>11823</v>
      </c>
      <c r="D36" s="411">
        <v>11823</v>
      </c>
      <c r="E36" s="411">
        <v>7404</v>
      </c>
      <c r="F36" s="411">
        <v>7404</v>
      </c>
      <c r="G36" s="411">
        <v>2737</v>
      </c>
      <c r="H36" s="411">
        <v>2733</v>
      </c>
      <c r="I36" s="411">
        <v>903</v>
      </c>
      <c r="J36" s="411">
        <v>871</v>
      </c>
      <c r="K36" s="429">
        <v>22867</v>
      </c>
      <c r="L36" s="429">
        <v>22831</v>
      </c>
      <c r="Y36" s="411"/>
      <c r="Z36" s="411"/>
      <c r="AA36" s="411"/>
      <c r="AB36" s="411"/>
      <c r="AC36" s="411"/>
      <c r="AD36" s="411"/>
      <c r="AE36" s="411"/>
      <c r="AF36" s="411"/>
      <c r="AG36" s="411"/>
      <c r="AH36" s="411"/>
      <c r="AI36" s="411"/>
    </row>
    <row r="37" spans="1:35" ht="13.5" thickBot="1" x14ac:dyDescent="0.25">
      <c r="A37" s="428"/>
      <c r="B37" s="428"/>
      <c r="C37" s="428"/>
      <c r="D37" s="428"/>
      <c r="E37" s="428"/>
      <c r="F37" s="428"/>
      <c r="G37" s="428"/>
      <c r="H37" s="428"/>
      <c r="I37" s="428"/>
      <c r="J37" s="428"/>
      <c r="K37" s="427"/>
      <c r="L37" s="427"/>
    </row>
    <row r="38" spans="1:35" ht="13.5" customHeight="1" x14ac:dyDescent="0.2">
      <c r="A38" s="128"/>
    </row>
    <row r="39" spans="1:35" ht="48" customHeight="1" x14ac:dyDescent="0.2">
      <c r="A39" s="638" t="s">
        <v>350</v>
      </c>
      <c r="B39" s="638"/>
      <c r="C39" s="638"/>
      <c r="D39" s="638"/>
      <c r="E39" s="638"/>
      <c r="F39" s="638"/>
      <c r="G39" s="638"/>
      <c r="H39" s="638"/>
      <c r="I39" s="638"/>
      <c r="J39" s="638"/>
      <c r="K39" s="638"/>
      <c r="L39" s="638"/>
    </row>
    <row r="40" spans="1:35" ht="14.25" x14ac:dyDescent="0.2">
      <c r="A40" s="128" t="s">
        <v>372</v>
      </c>
    </row>
    <row r="41" spans="1:35" ht="35.25" customHeight="1" x14ac:dyDescent="0.2">
      <c r="A41" s="639" t="s">
        <v>346</v>
      </c>
      <c r="B41" s="639"/>
      <c r="C41" s="639"/>
      <c r="D41" s="639"/>
      <c r="E41" s="639"/>
      <c r="F41" s="639"/>
      <c r="G41" s="639"/>
      <c r="H41" s="639"/>
      <c r="I41" s="639"/>
      <c r="J41" s="639"/>
      <c r="K41" s="639"/>
      <c r="L41" s="639"/>
    </row>
    <row r="42" spans="1:35" x14ac:dyDescent="0.2">
      <c r="A42" s="114" t="s">
        <v>389</v>
      </c>
    </row>
    <row r="43" spans="1:35" x14ac:dyDescent="0.2">
      <c r="A43" s="426" t="s">
        <v>388</v>
      </c>
    </row>
    <row r="46" spans="1:35" x14ac:dyDescent="0.2">
      <c r="C46" s="547"/>
      <c r="D46" s="547"/>
      <c r="E46" s="547"/>
      <c r="F46" s="547"/>
      <c r="G46" s="547"/>
      <c r="H46" s="547"/>
      <c r="I46" s="547"/>
      <c r="J46" s="547"/>
      <c r="K46" s="547"/>
      <c r="L46" s="547"/>
    </row>
    <row r="48" spans="1:35" x14ac:dyDescent="0.2">
      <c r="B48" s="486"/>
      <c r="C48" s="413"/>
      <c r="D48" s="413"/>
      <c r="E48" s="413"/>
      <c r="F48" s="413"/>
      <c r="G48" s="413"/>
      <c r="H48" s="413"/>
      <c r="I48" s="413"/>
      <c r="J48" s="413"/>
      <c r="K48" s="429"/>
      <c r="L48" s="429"/>
    </row>
    <row r="49" spans="3:12" x14ac:dyDescent="0.2">
      <c r="C49" s="411"/>
      <c r="D49" s="411"/>
      <c r="E49" s="411"/>
      <c r="F49" s="411"/>
      <c r="G49" s="411"/>
      <c r="H49" s="411"/>
      <c r="I49" s="411"/>
      <c r="J49" s="411"/>
      <c r="K49" s="411"/>
      <c r="L49" s="411"/>
    </row>
    <row r="50" spans="3:12" x14ac:dyDescent="0.2">
      <c r="C50" s="547"/>
    </row>
  </sheetData>
  <mergeCells count="2">
    <mergeCell ref="A41:L41"/>
    <mergeCell ref="A39:L39"/>
  </mergeCells>
  <pageMargins left="0.70866141732283472" right="0.70866141732283472" top="0.74803149606299213" bottom="0.74803149606299213" header="0.31496062992125984" footer="0.31496062992125984"/>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38</vt:i4>
      </vt:variant>
    </vt:vector>
  </HeadingPairs>
  <TitlesOfParts>
    <vt:vector size="68" baseType="lpstr">
      <vt:lpstr>Further info</vt:lpstr>
      <vt:lpstr>Index</vt:lpstr>
      <vt:lpstr>Glossary</vt:lpstr>
      <vt:lpstr>1.1</vt:lpstr>
      <vt:lpstr>1.2</vt:lpstr>
      <vt:lpstr>2.1</vt:lpstr>
      <vt:lpstr>2.2</vt:lpstr>
      <vt:lpstr>3.1</vt:lpstr>
      <vt:lpstr>3.2</vt:lpstr>
      <vt:lpstr>4.1</vt:lpstr>
      <vt:lpstr>4.2</vt:lpstr>
      <vt:lpstr>4.3</vt:lpstr>
      <vt:lpstr>4.4</vt:lpstr>
      <vt:lpstr>5.1</vt:lpstr>
      <vt:lpstr>5.2</vt:lpstr>
      <vt:lpstr>5.3</vt:lpstr>
      <vt:lpstr>6.1</vt:lpstr>
      <vt:lpstr>6.2</vt:lpstr>
      <vt:lpstr>6.3</vt:lpstr>
      <vt:lpstr>6.4</vt:lpstr>
      <vt:lpstr>6.5</vt:lpstr>
      <vt:lpstr>6.6</vt:lpstr>
      <vt:lpstr>6.7</vt:lpstr>
      <vt:lpstr>6.8</vt:lpstr>
      <vt:lpstr>6.9</vt:lpstr>
      <vt:lpstr>6.10</vt:lpstr>
      <vt:lpstr>7.1</vt:lpstr>
      <vt:lpstr>7.2</vt:lpstr>
      <vt:lpstr>8.1</vt:lpstr>
      <vt:lpstr>8.2</vt:lpstr>
      <vt:lpstr>'1.1'!Print_Area</vt:lpstr>
      <vt:lpstr>'2.1'!Print_Area</vt:lpstr>
      <vt:lpstr>'2.2'!Print_Area</vt:lpstr>
      <vt:lpstr>'3.1'!Print_Area</vt:lpstr>
      <vt:lpstr>'3.2'!Print_Area</vt:lpstr>
      <vt:lpstr>'4.1'!Print_Area</vt:lpstr>
      <vt:lpstr>'4.2'!Print_Area</vt:lpstr>
      <vt:lpstr>'4.3'!Print_Area</vt:lpstr>
      <vt:lpstr>'4.4'!Print_Area</vt:lpstr>
      <vt:lpstr>'5.1'!Print_Area</vt:lpstr>
      <vt:lpstr>'5.2'!Print_Area</vt:lpstr>
      <vt:lpstr>'5.3'!Print_Area</vt:lpstr>
      <vt:lpstr>'6.1'!Print_Area</vt:lpstr>
      <vt:lpstr>'6.2'!Print_Area</vt:lpstr>
      <vt:lpstr>'6.3'!Print_Area</vt:lpstr>
      <vt:lpstr>'6.4'!Print_Area</vt:lpstr>
      <vt:lpstr>'6.5'!Print_Area</vt:lpstr>
      <vt:lpstr>'6.6'!Print_Area</vt:lpstr>
      <vt:lpstr>'6.7'!Print_Area</vt:lpstr>
      <vt:lpstr>'6.8'!Print_Area</vt:lpstr>
      <vt:lpstr>'6.9'!Print_Area</vt:lpstr>
      <vt:lpstr>'7.1'!Print_Area</vt:lpstr>
      <vt:lpstr>'7.2'!Print_Area</vt:lpstr>
      <vt:lpstr>'8.1'!Print_Area</vt:lpstr>
      <vt:lpstr>'8.2'!Print_Area</vt:lpstr>
      <vt:lpstr>'2.1'!Print_Titles</vt:lpstr>
      <vt:lpstr>'2.2'!Print_Titles</vt:lpstr>
      <vt:lpstr>'5.2'!Print_Titles</vt:lpstr>
      <vt:lpstr>'5.3'!Print_Titles</vt:lpstr>
      <vt:lpstr>'6.1'!Print_Titles</vt:lpstr>
      <vt:lpstr>'6.2'!Print_Titles</vt:lpstr>
      <vt:lpstr>'6.3'!Print_Titles</vt:lpstr>
      <vt:lpstr>'6.4'!Print_Titles</vt:lpstr>
      <vt:lpstr>'6.5'!Print_Titles</vt:lpstr>
      <vt:lpstr>'6.6'!Print_Titles</vt:lpstr>
      <vt:lpstr>'6.7'!Print_Titles</vt:lpstr>
      <vt:lpstr>'6.8'!Print_Titles</vt:lpstr>
      <vt:lpstr>'6.9'!Print_Titles</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jkt97c</dc:creator>
  <cp:lastModifiedBy>Legal Aid Stats - Mark Edwardes</cp:lastModifiedBy>
  <cp:lastPrinted>2016-12-13T14:10:38Z</cp:lastPrinted>
  <dcterms:created xsi:type="dcterms:W3CDTF">2013-02-26T14:51:28Z</dcterms:created>
  <dcterms:modified xsi:type="dcterms:W3CDTF">2017-04-04T10:28:35Z</dcterms:modified>
</cp:coreProperties>
</file>