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450" windowWidth="24720" windowHeight="11910"/>
  </bookViews>
  <sheets>
    <sheet name="Cover" sheetId="1" r:id="rId1"/>
    <sheet name="Contents" sheetId="2" r:id="rId2"/>
    <sheet name="Table 1a" sheetId="3" r:id="rId3"/>
    <sheet name="Table 1b" sheetId="8" r:id="rId4"/>
    <sheet name="Table 2" sheetId="6" r:id="rId5"/>
    <sheet name="Table 3a" sheetId="4" r:id="rId6"/>
    <sheet name="Table 3b" sheetId="9" r:id="rId7"/>
    <sheet name="Table 4" sheetId="7" r:id="rId8"/>
    <sheet name="Table 5" sheetId="5" r:id="rId9"/>
  </sheets>
  <calcPr calcId="145621"/>
</workbook>
</file>

<file path=xl/calcChain.xml><?xml version="1.0" encoding="utf-8"?>
<calcChain xmlns="http://schemas.openxmlformats.org/spreadsheetml/2006/main">
  <c r="G169" i="9" l="1"/>
  <c r="F169" i="9"/>
  <c r="E169" i="9"/>
  <c r="D169" i="9"/>
  <c r="J40" i="9"/>
  <c r="I40" i="9"/>
  <c r="H40" i="9"/>
  <c r="G40" i="9"/>
  <c r="F40" i="9"/>
  <c r="E40" i="9"/>
  <c r="D40" i="9"/>
</calcChain>
</file>

<file path=xl/sharedStrings.xml><?xml version="1.0" encoding="utf-8"?>
<sst xmlns="http://schemas.openxmlformats.org/spreadsheetml/2006/main" count="1379" uniqueCount="439">
  <si>
    <t>Data supplied by</t>
  </si>
  <si>
    <t>Data prepared by</t>
  </si>
  <si>
    <t>NHS Diabetic Eye Screening Programme</t>
  </si>
  <si>
    <t>Fulwood House</t>
  </si>
  <si>
    <t>Old Fulwood Road</t>
  </si>
  <si>
    <t>Sheffield, S10 3TH</t>
  </si>
  <si>
    <t>Tel:</t>
  </si>
  <si>
    <t>0114 2013064</t>
  </si>
  <si>
    <t xml:space="preserve">Email: </t>
  </si>
  <si>
    <t>phe.screeninghelpdesk@nhs.net</t>
  </si>
  <si>
    <t>Website:</t>
  </si>
  <si>
    <t>Data type</t>
  </si>
  <si>
    <t>Reporting period</t>
  </si>
  <si>
    <t>Notes</t>
  </si>
  <si>
    <t>Data tables</t>
  </si>
  <si>
    <t>Table 1a:</t>
  </si>
  <si>
    <t>Reporting focus:</t>
  </si>
  <si>
    <t>Reporting period:</t>
  </si>
  <si>
    <t>Region</t>
  </si>
  <si>
    <t>Programme size</t>
  </si>
  <si>
    <t>Eligible population</t>
  </si>
  <si>
    <t>Offered routine digital screening</t>
  </si>
  <si>
    <t>Screened (routine digital screening)</t>
  </si>
  <si>
    <t>% uptake</t>
  </si>
  <si>
    <t>London</t>
  </si>
  <si>
    <t>North Central London</t>
  </si>
  <si>
    <t>North East London</t>
  </si>
  <si>
    <t>North West London</t>
  </si>
  <si>
    <t>South East London</t>
  </si>
  <si>
    <t>South West London</t>
  </si>
  <si>
    <t>Derbyshire</t>
  </si>
  <si>
    <t>Essex</t>
  </si>
  <si>
    <t>Lincolnshire</t>
  </si>
  <si>
    <t>Northamptonshire</t>
  </si>
  <si>
    <t>North</t>
  </si>
  <si>
    <t>West Yorkshire</t>
  </si>
  <si>
    <t>South</t>
  </si>
  <si>
    <t>South Devon</t>
  </si>
  <si>
    <t>Thames Valley</t>
  </si>
  <si>
    <t>England</t>
  </si>
  <si>
    <t>Table 1b:</t>
  </si>
  <si>
    <t>Ungradable images</t>
  </si>
  <si>
    <t>Urgent referrals (R3A)</t>
  </si>
  <si>
    <t>Routine referrals (R2M1, R2M0, R1M1)</t>
  </si>
  <si>
    <t>NHS Barnet</t>
  </si>
  <si>
    <t>NHS Camden</t>
  </si>
  <si>
    <t>NHS City and Hackney</t>
  </si>
  <si>
    <t>NHS Enfield</t>
  </si>
  <si>
    <t>NHS Haringey</t>
  </si>
  <si>
    <t>NHS Havering</t>
  </si>
  <si>
    <t>NHS Islington</t>
  </si>
  <si>
    <t>NHS Newham</t>
  </si>
  <si>
    <t>NHS Redbridge</t>
  </si>
  <si>
    <t>NHS Tower Hamlets</t>
  </si>
  <si>
    <t>NHS Waltham Forest</t>
  </si>
  <si>
    <t>NHS Brent</t>
  </si>
  <si>
    <t>NHS Central London (Westminster)</t>
  </si>
  <si>
    <t>NHS Ealing</t>
  </si>
  <si>
    <t>NHS Hammersmith and Fulham</t>
  </si>
  <si>
    <t>NHS Harrow</t>
  </si>
  <si>
    <t>NHS Hillingdon</t>
  </si>
  <si>
    <t>NHS Hounslow</t>
  </si>
  <si>
    <t>NHS Bexley</t>
  </si>
  <si>
    <t>NHS Bromley</t>
  </si>
  <si>
    <t>NHS Croydon</t>
  </si>
  <si>
    <t>NHS Greenwich</t>
  </si>
  <si>
    <t>NHS Kingston</t>
  </si>
  <si>
    <t>NHS Lambeth</t>
  </si>
  <si>
    <t>NHS Lewisham</t>
  </si>
  <si>
    <t>NHS Merton</t>
  </si>
  <si>
    <t>NHS Richmond</t>
  </si>
  <si>
    <t>NHS Southwark</t>
  </si>
  <si>
    <t>NHS Sutton</t>
  </si>
  <si>
    <t>NHS Wandsworth</t>
  </si>
  <si>
    <t>Midlands and East of England</t>
  </si>
  <si>
    <t>NHS Coventry and Rugby</t>
  </si>
  <si>
    <t>NHS Herefordshire</t>
  </si>
  <si>
    <t>NHS Redditch and Bromsgrove</t>
  </si>
  <si>
    <t>NHS South Warwickshire</t>
  </si>
  <si>
    <t>NHS South Worcestershire</t>
  </si>
  <si>
    <t>NHS Warwickshire North</t>
  </si>
  <si>
    <t>NHS Wyre Forest</t>
  </si>
  <si>
    <t>NHS Birmingham CrossCity</t>
  </si>
  <si>
    <t>NHS Birmingham South and Central</t>
  </si>
  <si>
    <t>NHS Dudley</t>
  </si>
  <si>
    <t>NHS Sandwell and West Birmingham</t>
  </si>
  <si>
    <t>NHS Solihull</t>
  </si>
  <si>
    <t>NHS Walsall</t>
  </si>
  <si>
    <t>NHS Wolverhampton</t>
  </si>
  <si>
    <t>NHS Erewash</t>
  </si>
  <si>
    <t>NHS Hardwick</t>
  </si>
  <si>
    <t>NHS North Derbyshire</t>
  </si>
  <si>
    <t>NHS Nottingham City</t>
  </si>
  <si>
    <t>NHS Nottingham West</t>
  </si>
  <si>
    <t>NHS Rushcliffe</t>
  </si>
  <si>
    <t>NHS Southern Derbyshire</t>
  </si>
  <si>
    <t>NHS Cambridgeshire and Peterborough</t>
  </si>
  <si>
    <t>NHS Ipswich and East Suffolk</t>
  </si>
  <si>
    <t>NHS North Norfolk</t>
  </si>
  <si>
    <t>NHS Norwich</t>
  </si>
  <si>
    <t>NHS South Norfolk</t>
  </si>
  <si>
    <t>NHS West Norfolk</t>
  </si>
  <si>
    <t>NHS West Suffolk</t>
  </si>
  <si>
    <t>NHS Basildon and Brentwood</t>
  </si>
  <si>
    <t>NHS Castle Point and Rochford</t>
  </si>
  <si>
    <t>NHS Mid Essex</t>
  </si>
  <si>
    <t>NHS North East Essex</t>
  </si>
  <si>
    <t>NHS Southend</t>
  </si>
  <si>
    <t>NHS Thurrock</t>
  </si>
  <si>
    <t>NHS West Essex</t>
  </si>
  <si>
    <t>NHS Bedfordshire</t>
  </si>
  <si>
    <t>NHS Corby</t>
  </si>
  <si>
    <t>NHS East and North Hertfordshire</t>
  </si>
  <si>
    <t>NHS Herts Valleys</t>
  </si>
  <si>
    <t>NHS Luton</t>
  </si>
  <si>
    <t>NHS Milton Keynes</t>
  </si>
  <si>
    <t>NHS Nene</t>
  </si>
  <si>
    <t>NHS East Leicestershire and Rutland</t>
  </si>
  <si>
    <t>NHS Leicester City</t>
  </si>
  <si>
    <t>NHS Lincolnshire East</t>
  </si>
  <si>
    <t>NHS Lincolnshire West</t>
  </si>
  <si>
    <t>NHS South Lincolnshire</t>
  </si>
  <si>
    <t>NHS South West Lincolnshire</t>
  </si>
  <si>
    <t>NHS West Leicestershire</t>
  </si>
  <si>
    <t>NHS Cannock Chase</t>
  </si>
  <si>
    <t>NHS East Staffordshire</t>
  </si>
  <si>
    <t>NHS North Staffordshire</t>
  </si>
  <si>
    <t>NHS Shropshire</t>
  </si>
  <si>
    <t>NHS South East Staffs and Seisdon Peninsular</t>
  </si>
  <si>
    <t>NHS Stafford and Surrounds</t>
  </si>
  <si>
    <t>NHS Stoke on Trent</t>
  </si>
  <si>
    <t>NHS Eastern Cheshire</t>
  </si>
  <si>
    <t>NHS South Cheshire</t>
  </si>
  <si>
    <t>NHS Vale Royal</t>
  </si>
  <si>
    <t>NHS Warrington</t>
  </si>
  <si>
    <t>NHS West Cheshire</t>
  </si>
  <si>
    <t>NHS Wirral</t>
  </si>
  <si>
    <t>NHS Cumbria</t>
  </si>
  <si>
    <t>NHS Newcastle Gateshead</t>
  </si>
  <si>
    <t>NHS North Tyneside</t>
  </si>
  <si>
    <t>NHS Northumberland</t>
  </si>
  <si>
    <t>NHS South Tyneside</t>
  </si>
  <si>
    <t>NHS Sunderland</t>
  </si>
  <si>
    <t>NHS Darlington</t>
  </si>
  <si>
    <t>NHS Durham Dales, Easington and Sedgefield</t>
  </si>
  <si>
    <t>NHS Hartlepool and Stockton-on-Tees</t>
  </si>
  <si>
    <t>NHS North Durham</t>
  </si>
  <si>
    <t>NHS South Tees</t>
  </si>
  <si>
    <t>NHS Bolton</t>
  </si>
  <si>
    <t>NHS Bury</t>
  </si>
  <si>
    <t>NHS Central Manchester</t>
  </si>
  <si>
    <t>NHS North Manchester</t>
  </si>
  <si>
    <t>NHS Oldham</t>
  </si>
  <si>
    <t>NHS Salford</t>
  </si>
  <si>
    <t>NHS South Manchester</t>
  </si>
  <si>
    <t>NHS Stockport</t>
  </si>
  <si>
    <t>NHS Tameside and Glossop</t>
  </si>
  <si>
    <t>NHS Trafford</t>
  </si>
  <si>
    <t>NHS Wigan Borough</t>
  </si>
  <si>
    <t>NHS Blackburn with Darwen</t>
  </si>
  <si>
    <t>NHS Blackpool</t>
  </si>
  <si>
    <t>NHS Chorley and South Ribble</t>
  </si>
  <si>
    <t>NHS East Lancashire</t>
  </si>
  <si>
    <t>NHS Greater Preston</t>
  </si>
  <si>
    <t>NHS Lancashire North</t>
  </si>
  <si>
    <t>NHS West Lancashire</t>
  </si>
  <si>
    <t>NHS Halton</t>
  </si>
  <si>
    <t>NHS Knowsley</t>
  </si>
  <si>
    <t>NHS Liverpool</t>
  </si>
  <si>
    <t>NHS South Sefton</t>
  </si>
  <si>
    <t>NHS Southport and Formby</t>
  </si>
  <si>
    <t>NHS St Helens</t>
  </si>
  <si>
    <t>NHS East Riding of Yorkshire</t>
  </si>
  <si>
    <t>NHS Hambleton, Richmondshire and Whitby</t>
  </si>
  <si>
    <t>NHS Harrogate and Rural District</t>
  </si>
  <si>
    <t>NHS Hull</t>
  </si>
  <si>
    <t>NHS North East Lincolnshire</t>
  </si>
  <si>
    <t>NHS North Lincolnshire</t>
  </si>
  <si>
    <t>NHS Scarborough and Ryedale</t>
  </si>
  <si>
    <t>NHS Vale of York</t>
  </si>
  <si>
    <t>NHS Barnsley</t>
  </si>
  <si>
    <t>NHS Bassetlaw</t>
  </si>
  <si>
    <t>NHS Doncaster</t>
  </si>
  <si>
    <t>NHS Rotherham</t>
  </si>
  <si>
    <t>NHS Sheffield</t>
  </si>
  <si>
    <t>NHS Airedale, Wharfedale and Craven</t>
  </si>
  <si>
    <t>NHS Bradford City</t>
  </si>
  <si>
    <t>NHS Bradford Districts</t>
  </si>
  <si>
    <t>NHS Calderdale</t>
  </si>
  <si>
    <t>NHS Greater Huddersfield</t>
  </si>
  <si>
    <t>NHS Leeds North</t>
  </si>
  <si>
    <t>NHS Leeds South and East</t>
  </si>
  <si>
    <t>NHS Leeds West</t>
  </si>
  <si>
    <t>NHS North Kirklees</t>
  </si>
  <si>
    <t>NHS Wakefield</t>
  </si>
  <si>
    <t>NHS Bath and North East Somerset</t>
  </si>
  <si>
    <t>NHS Gloucestershire</t>
  </si>
  <si>
    <t>NHS Swindon</t>
  </si>
  <si>
    <t>NHS Wiltshire</t>
  </si>
  <si>
    <t>NHS Bristol</t>
  </si>
  <si>
    <t>NHS North Somerset</t>
  </si>
  <si>
    <t>NHS Somerset</t>
  </si>
  <si>
    <t>NHS South Gloucestershire</t>
  </si>
  <si>
    <t>NHS Kernow</t>
  </si>
  <si>
    <t>NHS South Devon and Torbay</t>
  </si>
  <si>
    <t>NHS Ashford</t>
  </si>
  <si>
    <t>NHS Canterbury and Coastal</t>
  </si>
  <si>
    <t>NHS Dartford, Gravesham and Swanley</t>
  </si>
  <si>
    <t>NHS Medway</t>
  </si>
  <si>
    <t>NHS South Kent Coast</t>
  </si>
  <si>
    <t>NHS Swale</t>
  </si>
  <si>
    <t>NHS Thanet</t>
  </si>
  <si>
    <t>NHS West Kent</t>
  </si>
  <si>
    <t>NHS Coastal West Sussex</t>
  </si>
  <si>
    <t>NHS Crawley</t>
  </si>
  <si>
    <t>NHS East Surrey</t>
  </si>
  <si>
    <t>NHS Eastbourne, Hailsham and Seaford</t>
  </si>
  <si>
    <t>NHS Guildford and Waverley</t>
  </si>
  <si>
    <t>NHS High Weald Lewes Havens</t>
  </si>
  <si>
    <t>NHS Horsham and Mid Sussex</t>
  </si>
  <si>
    <t>NHS North West Surrey</t>
  </si>
  <si>
    <t>NHS Surrey Downs</t>
  </si>
  <si>
    <t>NHS Surrey Heath</t>
  </si>
  <si>
    <t>NHS Aylesbury Vale</t>
  </si>
  <si>
    <t>NHS Bracknell and Ascot</t>
  </si>
  <si>
    <t>NHS Chiltern</t>
  </si>
  <si>
    <t>NHS Newbury and District</t>
  </si>
  <si>
    <t>NHS Oxfordshire</t>
  </si>
  <si>
    <t>NHS Slough</t>
  </si>
  <si>
    <t>NHS South Reading</t>
  </si>
  <si>
    <t>NHS Windsor, Ascot and Maidenhead</t>
  </si>
  <si>
    <t>NHS Wokingham</t>
  </si>
  <si>
    <t>NHS Dorset</t>
  </si>
  <si>
    <t>NHS Fareham and Gosport</t>
  </si>
  <si>
    <t>NHS Isle of Wight</t>
  </si>
  <si>
    <t>NHS North Hampshire</t>
  </si>
  <si>
    <t>NHS Portsmouth</t>
  </si>
  <si>
    <t>NHS Southampton</t>
  </si>
  <si>
    <t>New additions to register</t>
  </si>
  <si>
    <t>Offered an appointment within 3 months of addition to register</t>
  </si>
  <si>
    <t>% offered within 3 months</t>
  </si>
  <si>
    <t>Table 2:</t>
  </si>
  <si>
    <t>Table 4:</t>
  </si>
  <si>
    <t>Table 5:</t>
  </si>
  <si>
    <t>Result letter issued within 3 weeks</t>
  </si>
  <si>
    <t>Result letter issued within 6 weeks</t>
  </si>
  <si>
    <t>% sent within 3 weeks</t>
  </si>
  <si>
    <t>% sent within 6 weeks</t>
  </si>
  <si>
    <t>Urgent referrals (R3A) referred within 2 weeks of screening</t>
  </si>
  <si>
    <t>% urgent referrals (R3A) referred in 2 weeks</t>
  </si>
  <si>
    <t>Peterborough and Cambridgeshire</t>
  </si>
  <si>
    <t>South East Essex</t>
  </si>
  <si>
    <t>Southwest and West Essex</t>
  </si>
  <si>
    <t>Arden, Herefordshire and Worcestershire</t>
  </si>
  <si>
    <t>Bedfordshire</t>
  </si>
  <si>
    <t>Birmingham, Solihull and Black Country</t>
  </si>
  <si>
    <t>Buckinghamshire</t>
  </si>
  <si>
    <t>East and North Hertfordshire</t>
  </si>
  <si>
    <t>East Anglia</t>
  </si>
  <si>
    <t>Greater Nottingham</t>
  </si>
  <si>
    <t>Norfolk and Norwich</t>
  </si>
  <si>
    <t>North Nottinghamshire</t>
  </si>
  <si>
    <t>Shropshire</t>
  </si>
  <si>
    <t>Staffordshire</t>
  </si>
  <si>
    <t>West Herts</t>
  </si>
  <si>
    <t>Leicester, Leicestershire and Rutland</t>
  </si>
  <si>
    <t>Ashton Leigh and Wigan</t>
  </si>
  <si>
    <t>Barnsley and Rotherham</t>
  </si>
  <si>
    <t>Bradford and Airedale</t>
  </si>
  <si>
    <t>Calderdale and South Kirklees</t>
  </si>
  <si>
    <t>Central Mersey</t>
  </si>
  <si>
    <t>Cheshire</t>
  </si>
  <si>
    <t>County Durham and Darlington</t>
  </si>
  <si>
    <t>Cumbria, North Lancashire, Blackpool Flyde and Wyre</t>
  </si>
  <si>
    <t>Doncaster</t>
  </si>
  <si>
    <t>East Lancashire</t>
  </si>
  <si>
    <t>Humber</t>
  </si>
  <si>
    <t>Leeds</t>
  </si>
  <si>
    <t>Liverpool</t>
  </si>
  <si>
    <t>North East Manchester</t>
  </si>
  <si>
    <t>North Mersey</t>
  </si>
  <si>
    <t>North of Tyne and Gateshead</t>
  </si>
  <si>
    <t>North Tees</t>
  </si>
  <si>
    <t>North West Manchester</t>
  </si>
  <si>
    <t>North Yorkshire</t>
  </si>
  <si>
    <t>Sheffield</t>
  </si>
  <si>
    <t>South Manchester</t>
  </si>
  <si>
    <t>South Tees</t>
  </si>
  <si>
    <t>Sunderland and South Tyneside</t>
  </si>
  <si>
    <t>Wakefield District and North Kirklees</t>
  </si>
  <si>
    <t>Wirral</t>
  </si>
  <si>
    <t>Preston, Chorley and South Lancashire</t>
  </si>
  <si>
    <t>Bath</t>
  </si>
  <si>
    <t>Berkshire</t>
  </si>
  <si>
    <t>Brighton and Sussex</t>
  </si>
  <si>
    <t>Bristol and Weston</t>
  </si>
  <si>
    <t>Cornwall</t>
  </si>
  <si>
    <t>Dorset</t>
  </si>
  <si>
    <t>Gloucestershire</t>
  </si>
  <si>
    <t>Kent and Medway</t>
  </si>
  <si>
    <t>North and East Devon</t>
  </si>
  <si>
    <t>Oxfordshire</t>
  </si>
  <si>
    <t>Plymouth</t>
  </si>
  <si>
    <t>Portsmouth and South East Hampshire</t>
  </si>
  <si>
    <t>Salisbury and North Hampshire</t>
  </si>
  <si>
    <t>Somerset</t>
  </si>
  <si>
    <t>Southampton</t>
  </si>
  <si>
    <t>West Sussex</t>
  </si>
  <si>
    <t>East Sussex</t>
  </si>
  <si>
    <t>Swindon and North Wiltshire</t>
  </si>
  <si>
    <t>Surrey</t>
  </si>
  <si>
    <t>Programme size and uptake of routine digital screening</t>
  </si>
  <si>
    <t>Referral to and attendance for consultation at hospital eye services</t>
  </si>
  <si>
    <t>Diabetic eye screening services via submission of a programme performance report</t>
  </si>
  <si>
    <t>Screening service</t>
  </si>
  <si>
    <t>Timeliness of routine digital screening results letters to patients and GPs</t>
  </si>
  <si>
    <t>Percentage of new additions to the service register who are offered an appointment within 3 months of notification to the service</t>
  </si>
  <si>
    <t>Service name</t>
  </si>
  <si>
    <t xml:space="preserve">The screening year is 01/04/2015 to 31/03/2016. </t>
  </si>
  <si>
    <t xml:space="preserve">Tables 1, 2 and 3 relate to people with diabetes who were eligible on 31/03/2016 and their screening activity during the screening year. </t>
  </si>
  <si>
    <t>Table 1</t>
  </si>
  <si>
    <t>Table 2</t>
  </si>
  <si>
    <t>Table 3</t>
  </si>
  <si>
    <t>If an eligible person with diabetes is screened more than once within the year only the latest result will be counted.</t>
  </si>
  <si>
    <t>Table 4</t>
  </si>
  <si>
    <t>Table 5</t>
  </si>
  <si>
    <t>Completeness of offer and coverage cannot be calculated for the screening services due to the movement of people with diabetes between screening pathways and changes in eligibility status during the screening year.</t>
  </si>
  <si>
    <t>Data quality</t>
  </si>
  <si>
    <t>Table 1a</t>
  </si>
  <si>
    <t>Table 1b</t>
  </si>
  <si>
    <t>Clinical commissioning group</t>
  </si>
  <si>
    <t>Programme size and uptake of routine digital screening, by clinical commissioning group</t>
  </si>
  <si>
    <t>Area Team</t>
  </si>
  <si>
    <t>Clinical Commissioning Group</t>
  </si>
  <si>
    <t>London North East and Central</t>
  </si>
  <si>
    <t>London North West</t>
  </si>
  <si>
    <t>London South</t>
  </si>
  <si>
    <t>Birmingham and the Black Country</t>
  </si>
  <si>
    <t>Derbyshire and Nottinghamshire</t>
  </si>
  <si>
    <t>Hertfordshire and the South Midlands</t>
  </si>
  <si>
    <t>Leicestershire and Lincolnshire</t>
  </si>
  <si>
    <t>Shropshire and Staffordshire</t>
  </si>
  <si>
    <t>Cheshire, Warrington and Wirral</t>
  </si>
  <si>
    <t>Cumbria, Northumberland, Tyne and Wear</t>
  </si>
  <si>
    <t>Durham, Darlington and Tees</t>
  </si>
  <si>
    <t>Greater Manchester</t>
  </si>
  <si>
    <t>Lancashire</t>
  </si>
  <si>
    <t>Merseyside</t>
  </si>
  <si>
    <t>North Yorkshire and Humber</t>
  </si>
  <si>
    <t>South Yorkshire and Bassetlaw</t>
  </si>
  <si>
    <t>Bath, Gloucestershire, Swindon and Wiltshire</t>
  </si>
  <si>
    <t>Bristol, North Somerset, Somerset and South Gloucestershire</t>
  </si>
  <si>
    <t>Devon, Cornwall and Isles of Scilly</t>
  </si>
  <si>
    <t>Surrey and Sussex</t>
  </si>
  <si>
    <t>Wessex</t>
  </si>
  <si>
    <t>Table 3b:</t>
  </si>
  <si>
    <t>Table 3a:</t>
  </si>
  <si>
    <t>All tables</t>
  </si>
  <si>
    <t>Liverpool*</t>
  </si>
  <si>
    <t>North West London*</t>
  </si>
  <si>
    <t>Portsmouth and South East Hampshire*</t>
  </si>
  <si>
    <t>The Portsmouth and South East Hampshire DESP changed provider and software supplier on 01/02/2016. As a result there were a large number of additions made to the register following the transfer which has affected the percentage of new additions sent a first invitation for screening within 3 months.</t>
  </si>
  <si>
    <t>DES</t>
  </si>
  <si>
    <t>Diabetic eye screening</t>
  </si>
  <si>
    <t>DESP</t>
  </si>
  <si>
    <t>Ungradable</t>
  </si>
  <si>
    <t>Eligible</t>
  </si>
  <si>
    <t>Not available</t>
  </si>
  <si>
    <t>-</t>
  </si>
  <si>
    <t>NHS West London</t>
  </si>
  <si>
    <t>&lt;5</t>
  </si>
  <si>
    <t>Numbers less than 5 have been masked. Where the value can be worked out from the total, the next lowest number has also been masked.</t>
  </si>
  <si>
    <t>*See notes on data quality</t>
  </si>
  <si>
    <t>Rate of ungradable images and referrable diabetic retinopathy grades per 100,000 screens</t>
  </si>
  <si>
    <t>Screens with final outcome grade of R3A</t>
  </si>
  <si>
    <t>Rate of R3A grades per 100,000 screens</t>
  </si>
  <si>
    <t>Urgent referrals (R3A) seen in HES within 4 weeks</t>
  </si>
  <si>
    <t>Routine referrals (R2M1, R2M0, R1M1) seen in HES within 18 weeks</t>
  </si>
  <si>
    <t>HES</t>
  </si>
  <si>
    <t>Rate of urgent referrals (R3A) per 100,000 screens</t>
  </si>
  <si>
    <t>% urgent referrals (R3A) seen in HES within 4 weeks</t>
  </si>
  <si>
    <t>% routine referrals (R2M1, R2M0, R1M1) seen in HES within 18 weeks</t>
  </si>
  <si>
    <t>Table 3b</t>
  </si>
  <si>
    <t>Rate of ungradable images and diabetic retinopathy referrals per 100,000 screens</t>
  </si>
  <si>
    <t>Referral to and attendance for consultation at hospital eye services (HES)</t>
  </si>
  <si>
    <t>Table 3a</t>
  </si>
  <si>
    <t>Glossary and abbreviations</t>
  </si>
  <si>
    <t>Diabetic eye screening programme. The service provider.</t>
  </si>
  <si>
    <t>Final outcome grade</t>
  </si>
  <si>
    <t>Following internal quality assurance procedures, the assessment of a level of diabetic retinopathy from the evidence as presented.</t>
  </si>
  <si>
    <t>Uptake</t>
  </si>
  <si>
    <t>Routine digital screening</t>
  </si>
  <si>
    <t>The first stage of the screening pathway where digital images are obtained, graded and a referral outcome is decided.</t>
  </si>
  <si>
    <t>The percentage of eligible people with diabetes offered screening who attend and have a successful screen. This includes instances where one or both eyes are not assessable through digital photography and a screening outcome of ‘ungradable’ is assigned.</t>
  </si>
  <si>
    <t>Programme register</t>
  </si>
  <si>
    <t>Collated list of people with diabetes under this screening service who are either eligible or ineligible for screening.</t>
  </si>
  <si>
    <t>Hospital Eye Service. Provider of clinical diagnosis and treatment.</t>
  </si>
  <si>
    <t>https://www.gov.uk/topic/population-screening-programmes/diabetic-eye</t>
  </si>
  <si>
    <t>Data is presented by the screening service where the person with diabetes was registered during the screening year. If a person with diabetes moves to a different screening service and is rescreened they will be counted twice as information cannot be transferred between services. People with diabetes are referred to a screening service based upon the location of their GP but can choose to be seen in a different service.</t>
  </si>
  <si>
    <t>1 April 2015 to 31 March 2016</t>
  </si>
  <si>
    <t xml:space="preserve">The full DES standards definitions are available on gov.uk: </t>
  </si>
  <si>
    <t>https://www.gov.uk/government/publications/diabetic-eye-screening-standards-and-performance-objectives</t>
  </si>
  <si>
    <t>The North West London DESP changed provider and software supplier on 01/11/2015. As a result there were a large number of additions made to the register following the transfer of patient data to a new database which has affected the percentage of new additions sent a first invitation for screening within 3 months.</t>
  </si>
  <si>
    <t xml:space="preserve">The issuing of a results letter is counted when the letter is generated on the software but it is not possible to identify the date the letter was sent or if it was received. People with diabetes screened within the HES for diabetic retinopathy will be counted in the denominator but not the numerator as the service will be informed of the outcome but not when the patient and GP were informed. </t>
  </si>
  <si>
    <t>A person, who as of the last day of the reporting period on the programme register is aged 12 years and over and has a diagnosis of diabetes mellitus (excluding gestational diabetes). This includes those who are excluded as either opted out of screening or are medically unfit and it includes those who have been suspended under the HES and suspended for management in a surveillance clinic. It excludes those who do not have perception of light in both eyes.</t>
  </si>
  <si>
    <t>People urgently referred to a HES for diabetic retinopathy (R3A) should attend a consultation with a specialist within 4 weeks of notification of the positive test. People routinely referred to a HES for diabetic retinopathy (R2M1, R1M1, R1M0) should attend a consultation with a specialist within 18 weeks of notification of the positive test. Notification of the positive test is taken as the date the referral letter is printed from the software.</t>
  </si>
  <si>
    <t>Tables 4 and 5 relate to eligible people with diabetes who were screened between 01/04/2015 and 31/03/2016 but whose grading, referral and attendance at a hospital eye service (HES) may have occurred outside of the screening year.</t>
  </si>
  <si>
    <t>Liverpool is conducting a trial on extending screening intervals; participants randomised to a certain arm of the study are not sent a normal results letter which has had an effect on percentage of letters sent in 3 and 6 weeks.</t>
  </si>
  <si>
    <t>Image fails to meet the definition of adequate image quality. See the document Exclusions, suspensions and management of ungradable images for further guidance: https://www.gov.uk/government/publications/diabetic-eye-screening-screening-exclusions-and-suspensions-and-managing-ungradable-images.</t>
  </si>
  <si>
    <t>The majority of services are unable to distinguish between people with diabetes referred for the first time for screening and transfers from other programmes. As a result people with diabetes transferring to another programme may be screened more than once in a year or they may not be invited for screening within 3 months. There will be new additions to the register who are immediately moved off register, for instance, because they are under the age of 12.</t>
  </si>
  <si>
    <t>The Kent and Medway DESP was not on the common pathway on 01/04/2015 and so the service data has been excluded.</t>
  </si>
  <si>
    <t>The South East London DESP was formed on 01/11/2015. This involved incorporating data from a former service that was not on the common pathway and so the service data has been excluded.</t>
  </si>
  <si>
    <t>Rate of ungradable images per 100,000 screens</t>
  </si>
  <si>
    <t>NHS Barking and Dagenham</t>
  </si>
  <si>
    <t>NHS Mansfield and Ashfield</t>
  </si>
  <si>
    <t>NHS Newark and Sherwood</t>
  </si>
  <si>
    <t>NHS Nottingham North and East</t>
  </si>
  <si>
    <t>NHS Great Yarmouth and Waveney</t>
  </si>
  <si>
    <t>NHS Telford and Wrekin</t>
  </si>
  <si>
    <t>NHS Heywood, Middleton and Rochdale</t>
  </si>
  <si>
    <t>NHS Fylde and Wyre</t>
  </si>
  <si>
    <t>NHS Brighton and Hove</t>
  </si>
  <si>
    <t>NHS Hastings and Rother</t>
  </si>
  <si>
    <t>NHS North and West Reading</t>
  </si>
  <si>
    <t>NHS Northern, Eastern and Western Devon</t>
  </si>
  <si>
    <t xml:space="preserve">The number of living people aged 12 and above on the programme register on 31 March 2016. This includes eligible and ineligible patients. </t>
  </si>
  <si>
    <t xml:space="preserve">Clinical commissioning group (CCG) data is presented by the CCG of the GP where the person with diabetes is registered. </t>
  </si>
  <si>
    <t xml:space="preserve">CCGs covered by the Kent and Medway and South East London services have had their data excluded as they were not on the common pathway on 01/04/2015.
The Leeds DESP cannot produce a programme performance report for the CCGs covered by their service and so no data is available. 
South East Essex, Southwest and West Essex, and Peterborough and Cambridgeshire DESPs ceased to exist on 01/04/2016 so it was not possible to request information by CCG during the annual data collection in October 2016.
The Salisbury and North Hampshire DESP have assigned their GPs to "Wiltshire" and "Hampshire". There are 4 CCGs in the Hampshire area: NHS North East Hampshire and Farnham CCG, NHS North Hampshire CCG, NHS South Eastern Hampshire CCG and NHS West Hampshire CCG. As the distribution of eligible people with diabetes across the 4 CCGs is unknown the data have been excluded.
The Staffordshire DESP had GPs assigned to South Staffordshire, a Local Authority area, which covers 2 CCGs: NHS South East Staffs and Seisdon Peninsular CCG and NHS Stafford and Surrounds CCG. As the distribution of eligible people with diabetes across the 2 CCGs is unknown the data have been excluded.
The North Mersey DESP had GPs assigned to Sefton, a Local Authority area, which covers 2 CCGs: NHS South Sefton and NHS Southport and Formby CCGs. As the distribution of eligible people with diabetes across the 2 CCGs is unknown the data have been excluded.
</t>
  </si>
  <si>
    <t>CCG data will not match the screening service data completely. This is because the services screen in organisations such as prisons which are located within their geographical boundary but are not assigned to a specific CCG and so are not counted in the CCG tables. Services will screen people with diabetes from out of area CCGs where the person has requested to be screened within a different service, which can affect the regional totals. Data from a number of DESPs has also been excluded or is not available by CCG as outlined below in the data quality notes.</t>
  </si>
  <si>
    <t>NHS North East Hampshire and Farnham*</t>
  </si>
  <si>
    <t>See notes on data quality</t>
  </si>
  <si>
    <t>Table 1b and 3b</t>
  </si>
  <si>
    <t>NHS South Eastern Hampshire*</t>
  </si>
  <si>
    <t>NHS West Hampshire*</t>
  </si>
  <si>
    <t>*These CCGs are partially covered by the Salisbury and North East Hampshire DESP. The service data has not been included as it could not be split by CCG.</t>
  </si>
  <si>
    <t>Rate of routine referrals (R2M1, R2M0, R1M1) per 100,000 screens</t>
  </si>
  <si>
    <t>Screens with final outcome grade of R2M1, R2M0, R1M1</t>
  </si>
  <si>
    <t>Rate of R2M1, R2M0, R1M1 grades per 100,000 screens</t>
  </si>
  <si>
    <t>The urgent and routine referrals in table 3a have been validated by the service. The information by CCG is not validated in the same way and so the number of R3A (urgent) and R2M1, R2M0, R1M1 (routine) grades assigned as the final outcome grade are presented as a proxy. Not everyone with these grades will be referred and this is at the discretion of the Referral Outcome Grader.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</si>
</sst>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Arial"/>
      <family val="2"/>
    </font>
    <font>
      <b/>
      <sz val="11"/>
      <color theme="0"/>
      <name val="Arial"/>
      <family val="2"/>
    </font>
    <font>
      <b/>
      <sz val="11"/>
      <color theme="1"/>
      <name val="Arial"/>
      <family val="2"/>
    </font>
    <font>
      <sz val="11"/>
      <color theme="0"/>
      <name val="Arial"/>
      <family val="2"/>
    </font>
    <font>
      <sz val="10"/>
      <name val="Arial"/>
      <family val="2"/>
    </font>
    <font>
      <sz val="11"/>
      <color indexed="8"/>
      <name val="Arial"/>
      <family val="2"/>
    </font>
    <font>
      <b/>
      <sz val="11"/>
      <color indexed="8"/>
      <name val="Arial"/>
      <family val="2"/>
    </font>
    <font>
      <u/>
      <sz val="11"/>
      <color theme="10"/>
      <name val="Arial"/>
      <family val="2"/>
    </font>
    <font>
      <b/>
      <sz val="12"/>
      <color theme="1"/>
      <name val="Arial"/>
      <family val="2"/>
    </font>
    <font>
      <sz val="9.9"/>
      <color rgb="FF333333"/>
      <name val="Arial"/>
      <family val="2"/>
    </font>
    <font>
      <sz val="11"/>
      <name val="Arial"/>
      <family val="2"/>
    </font>
    <font>
      <b/>
      <sz val="11"/>
      <name val="Arial"/>
      <family val="2"/>
    </font>
  </fonts>
  <fills count="9">
    <fill>
      <patternFill patternType="none"/>
    </fill>
    <fill>
      <patternFill patternType="gray125"/>
    </fill>
    <fill>
      <patternFill patternType="solid">
        <fgColor theme="0" tint="-4.9989318521683403E-2"/>
        <bgColor indexed="9"/>
      </patternFill>
    </fill>
    <fill>
      <patternFill patternType="solid">
        <fgColor theme="0" tint="-4.9989318521683403E-2"/>
        <bgColor indexed="64"/>
      </patternFill>
    </fill>
    <fill>
      <patternFill patternType="solid">
        <fgColor theme="0"/>
        <bgColor indexed="64"/>
      </patternFill>
    </fill>
    <fill>
      <patternFill patternType="solid">
        <fgColor theme="0"/>
        <bgColor indexed="9"/>
      </patternFill>
    </fill>
    <fill>
      <patternFill patternType="solid">
        <fgColor theme="5"/>
        <bgColor indexed="64"/>
      </patternFill>
    </fill>
    <fill>
      <patternFill patternType="solid">
        <fgColor theme="0" tint="-0.34998626667073579"/>
        <bgColor indexed="9"/>
      </patternFill>
    </fill>
    <fill>
      <patternFill patternType="solid">
        <fgColor theme="0" tint="-0.34998626667073579"/>
        <bgColor indexed="64"/>
      </patternFill>
    </fill>
  </fills>
  <borders count="46">
    <border>
      <left/>
      <right/>
      <top/>
      <bottom/>
      <diagonal/>
    </border>
    <border>
      <left style="thin">
        <color theme="0"/>
      </left>
      <right style="thin">
        <color theme="0"/>
      </right>
      <top style="thin">
        <color theme="0"/>
      </top>
      <bottom style="thin">
        <color theme="0"/>
      </bottom>
      <diagonal/>
    </border>
    <border>
      <left style="thin">
        <color theme="0"/>
      </left>
      <right style="thick">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ck">
        <color theme="0"/>
      </bottom>
      <diagonal/>
    </border>
    <border>
      <left style="thin">
        <color theme="0"/>
      </left>
      <right style="thick">
        <color theme="0"/>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ck">
        <color theme="0"/>
      </right>
      <top style="thin">
        <color theme="0"/>
      </top>
      <bottom style="thick">
        <color theme="0"/>
      </bottom>
      <diagonal/>
    </border>
    <border>
      <left/>
      <right style="thin">
        <color theme="0"/>
      </right>
      <top style="thin">
        <color theme="0"/>
      </top>
      <bottom style="thick">
        <color theme="0"/>
      </bottom>
      <diagonal/>
    </border>
    <border>
      <left/>
      <right/>
      <top style="thin">
        <color theme="0"/>
      </top>
      <bottom style="thick">
        <color theme="0"/>
      </bottom>
      <diagonal/>
    </border>
    <border>
      <left/>
      <right/>
      <top style="thin">
        <color theme="0"/>
      </top>
      <bottom style="thin">
        <color theme="0"/>
      </bottom>
      <diagonal/>
    </border>
    <border>
      <left/>
      <right style="thick">
        <color theme="0"/>
      </right>
      <top style="thin">
        <color theme="0"/>
      </top>
      <bottom style="thick">
        <color theme="0"/>
      </bottom>
      <diagonal/>
    </border>
    <border>
      <left/>
      <right style="thick">
        <color theme="0"/>
      </right>
      <top/>
      <bottom style="thin">
        <color theme="0"/>
      </bottom>
      <diagonal/>
    </border>
    <border>
      <left/>
      <right style="thick">
        <color theme="0"/>
      </right>
      <top style="thin">
        <color theme="0"/>
      </top>
      <bottom style="thin">
        <color theme="0"/>
      </bottom>
      <diagonal/>
    </border>
    <border>
      <left style="thin">
        <color theme="0"/>
      </left>
      <right/>
      <top/>
      <bottom style="thin">
        <color theme="0"/>
      </bottom>
      <diagonal/>
    </border>
    <border>
      <left style="thin">
        <color theme="0"/>
      </left>
      <right/>
      <top style="thick">
        <color theme="0"/>
      </top>
      <bottom style="thin">
        <color theme="0"/>
      </bottom>
      <diagonal/>
    </border>
    <border>
      <left/>
      <right style="thick">
        <color theme="0"/>
      </right>
      <top style="thick">
        <color theme="0"/>
      </top>
      <bottom style="thin">
        <color theme="0"/>
      </bottom>
      <diagonal/>
    </border>
    <border>
      <left style="thin">
        <color theme="0"/>
      </left>
      <right style="thick">
        <color theme="0"/>
      </right>
      <top style="thick">
        <color theme="0"/>
      </top>
      <bottom style="thin">
        <color theme="0"/>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ck">
        <color theme="0"/>
      </left>
      <right style="thin">
        <color theme="0"/>
      </right>
      <top style="thin">
        <color theme="0"/>
      </top>
      <bottom style="thick">
        <color theme="0"/>
      </bottom>
      <diagonal/>
    </border>
    <border>
      <left style="thin">
        <color theme="0"/>
      </left>
      <right style="thin">
        <color theme="0"/>
      </right>
      <top/>
      <bottom style="thick">
        <color theme="0"/>
      </bottom>
      <diagonal/>
    </border>
    <border>
      <left/>
      <right/>
      <top style="thick">
        <color theme="0"/>
      </top>
      <bottom style="thin">
        <color theme="0"/>
      </bottom>
      <diagonal/>
    </border>
    <border>
      <left style="thin">
        <color theme="0"/>
      </left>
      <right style="thin">
        <color theme="0"/>
      </right>
      <top style="thick">
        <color theme="0"/>
      </top>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left>
      <right/>
      <top style="thin">
        <color theme="0"/>
      </top>
      <bottom style="thick">
        <color theme="0"/>
      </bottom>
      <diagonal/>
    </border>
    <border>
      <left/>
      <right/>
      <top/>
      <bottom style="thin">
        <color theme="0"/>
      </bottom>
      <diagonal/>
    </border>
    <border>
      <left style="thin">
        <color theme="0"/>
      </left>
      <right/>
      <top style="thin">
        <color theme="0"/>
      </top>
      <bottom style="medium">
        <color theme="0"/>
      </bottom>
      <diagonal/>
    </border>
    <border>
      <left style="thin">
        <color theme="0"/>
      </left>
      <right style="thin">
        <color theme="0"/>
      </right>
      <top style="thin">
        <color theme="0"/>
      </top>
      <bottom style="medium">
        <color theme="0"/>
      </bottom>
      <diagonal/>
    </border>
    <border>
      <left/>
      <right/>
      <top style="thin">
        <color theme="0"/>
      </top>
      <bottom style="medium">
        <color theme="0"/>
      </bottom>
      <diagonal/>
    </border>
    <border>
      <left style="thick">
        <color theme="0"/>
      </left>
      <right style="thin">
        <color theme="0"/>
      </right>
      <top style="thin">
        <color theme="0"/>
      </top>
      <bottom style="medium">
        <color theme="0"/>
      </bottom>
      <diagonal/>
    </border>
    <border>
      <left/>
      <right style="thick">
        <color theme="0"/>
      </right>
      <top style="thin">
        <color theme="0"/>
      </top>
      <bottom style="medium">
        <color theme="0"/>
      </bottom>
      <diagonal/>
    </border>
    <border>
      <left/>
      <right style="thin">
        <color theme="0"/>
      </right>
      <top style="thin">
        <color theme="0"/>
      </top>
      <bottom style="medium">
        <color theme="0"/>
      </bottom>
      <diagonal/>
    </border>
    <border>
      <left style="thick">
        <color theme="0"/>
      </left>
      <right style="thin">
        <color theme="0"/>
      </right>
      <top style="thick">
        <color theme="0"/>
      </top>
      <bottom style="thin">
        <color theme="0"/>
      </bottom>
      <diagonal/>
    </border>
    <border>
      <left style="thick">
        <color theme="0"/>
      </left>
      <right style="thin">
        <color theme="0"/>
      </right>
      <top/>
      <bottom style="thin">
        <color theme="0"/>
      </bottom>
      <diagonal/>
    </border>
    <border>
      <left style="thick">
        <color theme="0"/>
      </left>
      <right style="thin">
        <color theme="0"/>
      </right>
      <top style="thin">
        <color theme="0"/>
      </top>
      <bottom style="thin">
        <color theme="0"/>
      </bottom>
      <diagonal/>
    </border>
    <border>
      <left style="thin">
        <color theme="0"/>
      </left>
      <right style="thin">
        <color theme="0"/>
      </right>
      <top style="medium">
        <color theme="0"/>
      </top>
      <bottom/>
      <diagonal/>
    </border>
    <border>
      <left style="thin">
        <color theme="0"/>
      </left>
      <right style="thick">
        <color theme="0"/>
      </right>
      <top style="medium">
        <color theme="0"/>
      </top>
      <bottom style="thin">
        <color theme="0"/>
      </bottom>
      <diagonal/>
    </border>
    <border>
      <left/>
      <right style="thin">
        <color theme="0"/>
      </right>
      <top style="thin">
        <color theme="0"/>
      </top>
      <bottom/>
      <diagonal/>
    </border>
    <border>
      <left/>
      <right style="thick">
        <color theme="0"/>
      </right>
      <top/>
      <bottom/>
      <diagonal/>
    </border>
    <border>
      <left style="thin">
        <color theme="0"/>
      </left>
      <right style="thin">
        <color theme="0"/>
      </right>
      <top style="thin">
        <color theme="0"/>
      </top>
      <bottom/>
      <diagonal/>
    </border>
    <border>
      <left style="thin">
        <color theme="0"/>
      </left>
      <right style="thick">
        <color theme="0"/>
      </right>
      <top style="medium">
        <color theme="0"/>
      </top>
      <bottom style="thick">
        <color theme="0"/>
      </bottom>
      <diagonal/>
    </border>
    <border>
      <left style="thick">
        <color theme="0"/>
      </left>
      <right style="thin">
        <color theme="0"/>
      </right>
      <top/>
      <bottom/>
      <diagonal/>
    </border>
    <border>
      <left/>
      <right style="thin">
        <color theme="0"/>
      </right>
      <top/>
      <bottom/>
      <diagonal/>
    </border>
  </borders>
  <cellStyleXfs count="6">
    <xf numFmtId="0" fontId="0"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cellStyleXfs>
  <cellXfs count="235">
    <xf numFmtId="0" fontId="0" fillId="0" borderId="0" xfId="0"/>
    <xf numFmtId="0" fontId="0" fillId="4" borderId="0" xfId="0" applyFill="1"/>
    <xf numFmtId="0" fontId="0" fillId="4" borderId="0" xfId="0" applyFill="1" applyAlignment="1">
      <alignment horizontal="left"/>
    </xf>
    <xf numFmtId="0" fontId="7" fillId="4" borderId="0" xfId="5" applyFill="1"/>
    <xf numFmtId="0" fontId="8" fillId="4" borderId="0" xfId="0" applyFont="1" applyFill="1"/>
    <xf numFmtId="0" fontId="0" fillId="4" borderId="0" xfId="0" applyFill="1" applyAlignment="1">
      <alignment vertical="top"/>
    </xf>
    <xf numFmtId="0" fontId="0" fillId="4" borderId="0" xfId="0" applyFill="1" applyAlignment="1">
      <alignment wrapText="1"/>
    </xf>
    <xf numFmtId="49" fontId="6" fillId="2" borderId="16" xfId="0" applyNumberFormat="1" applyFont="1" applyFill="1" applyBorder="1" applyAlignment="1">
      <alignment vertical="center"/>
    </xf>
    <xf numFmtId="49" fontId="5" fillId="2" borderId="5" xfId="0" applyNumberFormat="1" applyFont="1" applyFill="1" applyBorder="1" applyAlignment="1">
      <alignment vertical="center"/>
    </xf>
    <xf numFmtId="49" fontId="5" fillId="2" borderId="18" xfId="0" applyNumberFormat="1" applyFont="1" applyFill="1" applyBorder="1" applyAlignment="1">
      <alignment vertical="center"/>
    </xf>
    <xf numFmtId="49" fontId="6" fillId="2" borderId="24" xfId="0" applyNumberFormat="1" applyFont="1" applyFill="1" applyBorder="1" applyAlignment="1">
      <alignment vertical="top"/>
    </xf>
    <xf numFmtId="0" fontId="0" fillId="4" borderId="0" xfId="0" applyFont="1" applyFill="1" applyBorder="1"/>
    <xf numFmtId="1" fontId="0" fillId="4" borderId="0" xfId="0" applyNumberFormat="1" applyFont="1" applyFill="1" applyBorder="1" applyAlignment="1">
      <alignment horizontal="center"/>
    </xf>
    <xf numFmtId="164" fontId="0" fillId="4" borderId="0" xfId="0" applyNumberFormat="1" applyFont="1" applyFill="1" applyBorder="1" applyAlignment="1">
      <alignment horizontal="center"/>
    </xf>
    <xf numFmtId="1" fontId="0" fillId="4" borderId="0" xfId="0" applyNumberFormat="1" applyFont="1" applyFill="1" applyBorder="1" applyAlignment="1">
      <alignment horizontal="center" wrapText="1"/>
    </xf>
    <xf numFmtId="0" fontId="0" fillId="4" borderId="0" xfId="0" applyFill="1" applyBorder="1"/>
    <xf numFmtId="0" fontId="0" fillId="4" borderId="0" xfId="0" applyFont="1" applyFill="1" applyBorder="1" applyAlignment="1">
      <alignment horizontal="left"/>
    </xf>
    <xf numFmtId="0" fontId="0" fillId="4" borderId="0" xfId="0" applyFont="1" applyFill="1" applyBorder="1" applyAlignment="1">
      <alignment horizontal="center" wrapText="1"/>
    </xf>
    <xf numFmtId="0" fontId="5" fillId="5" borderId="0" xfId="0" applyNumberFormat="1" applyFont="1" applyFill="1" applyBorder="1" applyAlignment="1">
      <alignment vertical="center"/>
    </xf>
    <xf numFmtId="0" fontId="0" fillId="4" borderId="0" xfId="0" applyFont="1" applyFill="1" applyBorder="1" applyAlignment="1">
      <alignment horizontal="center"/>
    </xf>
    <xf numFmtId="1" fontId="5" fillId="4" borderId="0" xfId="0" applyNumberFormat="1" applyFont="1" applyFill="1" applyBorder="1" applyAlignment="1">
      <alignment horizontal="center" vertical="center"/>
    </xf>
    <xf numFmtId="164" fontId="0" fillId="4" borderId="0" xfId="0" applyNumberFormat="1" applyFont="1" applyFill="1" applyBorder="1" applyAlignment="1">
      <alignment horizontal="left"/>
    </xf>
    <xf numFmtId="1" fontId="5" fillId="4" borderId="0" xfId="1" applyNumberFormat="1" applyFont="1" applyFill="1" applyBorder="1" applyAlignment="1">
      <alignment horizontal="center" vertical="center"/>
    </xf>
    <xf numFmtId="3" fontId="0" fillId="4" borderId="0" xfId="0" applyNumberFormat="1" applyFill="1"/>
    <xf numFmtId="0" fontId="0" fillId="4" borderId="0" xfId="0" applyFill="1" applyAlignment="1">
      <alignment horizontal="left" vertical="top" wrapText="1"/>
    </xf>
    <xf numFmtId="0" fontId="1" fillId="6" borderId="0" xfId="0" applyFont="1" applyFill="1"/>
    <xf numFmtId="0" fontId="0" fillId="6" borderId="0" xfId="0" applyFill="1"/>
    <xf numFmtId="0" fontId="3" fillId="6" borderId="0" xfId="0" applyFont="1" applyFill="1"/>
    <xf numFmtId="0" fontId="1" fillId="6" borderId="8" xfId="0" applyFont="1" applyFill="1" applyBorder="1" applyAlignment="1">
      <alignment vertical="center"/>
    </xf>
    <xf numFmtId="0" fontId="1" fillId="6" borderId="9" xfId="0" applyFont="1" applyFill="1" applyBorder="1" applyAlignment="1">
      <alignment horizontal="center" vertical="center"/>
    </xf>
    <xf numFmtId="0" fontId="1" fillId="6" borderId="4"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164" fontId="1" fillId="6" borderId="4" xfId="0" applyNumberFormat="1" applyFont="1" applyFill="1" applyBorder="1" applyAlignment="1">
      <alignment horizontal="center" vertical="center" wrapText="1"/>
    </xf>
    <xf numFmtId="0" fontId="1" fillId="6" borderId="29" xfId="0" applyFont="1" applyFill="1" applyBorder="1" applyAlignment="1">
      <alignment vertical="center" wrapText="1"/>
    </xf>
    <xf numFmtId="0" fontId="1" fillId="6" borderId="30"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1" fillId="6" borderId="32" xfId="0" applyFont="1" applyFill="1" applyBorder="1" applyAlignment="1">
      <alignment horizontal="center" vertical="center" wrapText="1"/>
    </xf>
    <xf numFmtId="164" fontId="1" fillId="6" borderId="34" xfId="0" applyNumberFormat="1"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40" xfId="0" applyFont="1" applyFill="1" applyBorder="1" applyAlignment="1">
      <alignment horizontal="center" vertical="center" wrapText="1"/>
    </xf>
    <xf numFmtId="49" fontId="1" fillId="7" borderId="17" xfId="0" applyNumberFormat="1" applyFont="1" applyFill="1" applyBorder="1" applyAlignment="1">
      <alignment horizontal="left" vertical="center" indent="1"/>
    </xf>
    <xf numFmtId="49" fontId="1" fillId="7" borderId="15" xfId="0" applyNumberFormat="1" applyFont="1" applyFill="1" applyBorder="1" applyAlignment="1">
      <alignment vertical="center" wrapText="1"/>
    </xf>
    <xf numFmtId="0" fontId="3" fillId="4" borderId="0" xfId="0" applyFont="1" applyFill="1"/>
    <xf numFmtId="0" fontId="9" fillId="4" borderId="0" xfId="0" applyFont="1" applyFill="1"/>
    <xf numFmtId="0" fontId="1" fillId="6" borderId="12" xfId="0" applyFont="1" applyFill="1" applyBorder="1" applyAlignment="1">
      <alignment horizontal="left" vertical="center"/>
    </xf>
    <xf numFmtId="0" fontId="1" fillId="6" borderId="27" xfId="0" applyFont="1" applyFill="1" applyBorder="1" applyAlignment="1">
      <alignment vertical="center"/>
    </xf>
    <xf numFmtId="0" fontId="1" fillId="6" borderId="8" xfId="0" applyFont="1" applyFill="1" applyBorder="1" applyAlignment="1">
      <alignment horizontal="left" vertical="center"/>
    </xf>
    <xf numFmtId="0" fontId="0" fillId="4" borderId="0" xfId="0" applyFill="1" applyAlignment="1">
      <alignment vertical="top" wrapText="1"/>
    </xf>
    <xf numFmtId="0" fontId="0" fillId="4" borderId="0" xfId="0" applyFill="1" applyAlignment="1">
      <alignment vertical="center" wrapText="1"/>
    </xf>
    <xf numFmtId="49" fontId="6" fillId="2" borderId="20" xfId="0" applyNumberFormat="1" applyFont="1" applyFill="1" applyBorder="1" applyAlignment="1">
      <alignment horizontal="left" vertical="top"/>
    </xf>
    <xf numFmtId="0" fontId="1" fillId="6" borderId="30" xfId="0" applyFont="1" applyFill="1" applyBorder="1" applyAlignment="1">
      <alignment vertical="center"/>
    </xf>
    <xf numFmtId="0" fontId="1" fillId="6" borderId="33" xfId="0" applyFont="1" applyFill="1" applyBorder="1" applyAlignment="1">
      <alignment vertical="center"/>
    </xf>
    <xf numFmtId="49" fontId="6" fillId="2" borderId="18" xfId="0" applyNumberFormat="1" applyFont="1" applyFill="1" applyBorder="1" applyAlignment="1">
      <alignment vertical="center"/>
    </xf>
    <xf numFmtId="0" fontId="2" fillId="4" borderId="0" xfId="0" applyFont="1" applyFill="1" applyAlignment="1">
      <alignment vertical="top"/>
    </xf>
    <xf numFmtId="0" fontId="0" fillId="4" borderId="0" xfId="0" applyFill="1" applyAlignment="1">
      <alignment horizontal="left" vertical="top" wrapText="1"/>
    </xf>
    <xf numFmtId="49" fontId="1" fillId="7" borderId="16" xfId="0" applyNumberFormat="1" applyFont="1" applyFill="1" applyBorder="1" applyAlignment="1">
      <alignment horizontal="left" vertical="center"/>
    </xf>
    <xf numFmtId="49" fontId="6" fillId="2" borderId="25" xfId="0" applyNumberFormat="1" applyFont="1" applyFill="1" applyBorder="1" applyAlignment="1">
      <alignment horizontal="left" vertical="top" wrapText="1"/>
    </xf>
    <xf numFmtId="49" fontId="6" fillId="2" borderId="38" xfId="0" applyNumberFormat="1" applyFont="1" applyFill="1" applyBorder="1" applyAlignment="1">
      <alignment horizontal="left" vertical="top" wrapText="1"/>
    </xf>
    <xf numFmtId="0" fontId="1" fillId="4" borderId="0" xfId="0" applyFont="1" applyFill="1"/>
    <xf numFmtId="0" fontId="10" fillId="4" borderId="0" xfId="0" applyFont="1" applyFill="1"/>
    <xf numFmtId="0" fontId="0" fillId="3" borderId="2" xfId="0" applyFont="1" applyFill="1" applyBorder="1" applyAlignment="1">
      <alignment horizontal="left"/>
    </xf>
    <xf numFmtId="49" fontId="5" fillId="2" borderId="5"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0" fontId="0" fillId="3" borderId="2" xfId="0" applyFont="1" applyFill="1" applyBorder="1" applyAlignment="1">
      <alignment horizontal="left" vertical="center"/>
    </xf>
    <xf numFmtId="0" fontId="1" fillId="6" borderId="4" xfId="0" applyFont="1" applyFill="1" applyBorder="1" applyAlignment="1">
      <alignment horizontal="left" vertical="center"/>
    </xf>
    <xf numFmtId="0" fontId="1" fillId="6" borderId="27" xfId="0" applyFont="1" applyFill="1" applyBorder="1" applyAlignment="1">
      <alignment horizontal="left" vertical="center"/>
    </xf>
    <xf numFmtId="49" fontId="6" fillId="2" borderId="24" xfId="0" applyNumberFormat="1" applyFont="1" applyFill="1" applyBorder="1" applyAlignment="1">
      <alignment horizontal="left" vertical="top"/>
    </xf>
    <xf numFmtId="49" fontId="6" fillId="2" borderId="18" xfId="0" applyNumberFormat="1" applyFont="1" applyFill="1" applyBorder="1" applyAlignment="1">
      <alignment horizontal="left" vertical="center"/>
    </xf>
    <xf numFmtId="49" fontId="6" fillId="2" borderId="39" xfId="0" applyNumberFormat="1" applyFont="1" applyFill="1" applyBorder="1" applyAlignment="1">
      <alignment horizontal="left" vertical="center"/>
    </xf>
    <xf numFmtId="49" fontId="5" fillId="2" borderId="18"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5" fillId="2" borderId="13"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5" fillId="2" borderId="12" xfId="0" applyNumberFormat="1" applyFont="1" applyFill="1" applyBorder="1" applyAlignment="1">
      <alignment horizontal="left" vertical="center"/>
    </xf>
    <xf numFmtId="49" fontId="11" fillId="7" borderId="28" xfId="0" applyNumberFormat="1" applyFont="1" applyFill="1" applyBorder="1" applyAlignment="1">
      <alignment vertical="center"/>
    </xf>
    <xf numFmtId="49" fontId="1" fillId="7" borderId="23" xfId="0" applyNumberFormat="1" applyFont="1" applyFill="1" applyBorder="1" applyAlignment="1">
      <alignment vertical="center"/>
    </xf>
    <xf numFmtId="49" fontId="1" fillId="7" borderId="13" xfId="0" applyNumberFormat="1" applyFont="1" applyFill="1" applyBorder="1" applyAlignment="1">
      <alignment vertical="center"/>
    </xf>
    <xf numFmtId="3" fontId="6" fillId="2" borderId="19" xfId="0" applyNumberFormat="1" applyFont="1" applyFill="1" applyBorder="1" applyAlignment="1">
      <alignment horizontal="right" vertical="center" indent="1"/>
    </xf>
    <xf numFmtId="3" fontId="6" fillId="2" borderId="18" xfId="0" applyNumberFormat="1" applyFont="1" applyFill="1" applyBorder="1" applyAlignment="1">
      <alignment horizontal="right" vertical="center" indent="1"/>
    </xf>
    <xf numFmtId="165" fontId="6" fillId="2" borderId="23" xfId="0" applyNumberFormat="1" applyFont="1" applyFill="1" applyBorder="1" applyAlignment="1">
      <alignment horizontal="right" vertical="center" indent="1"/>
    </xf>
    <xf numFmtId="3" fontId="5" fillId="2" borderId="6" xfId="0" applyNumberFormat="1" applyFont="1" applyFill="1" applyBorder="1" applyAlignment="1">
      <alignment horizontal="right" vertical="center" indent="1"/>
    </xf>
    <xf numFmtId="3" fontId="5" fillId="2" borderId="7" xfId="0" applyNumberFormat="1" applyFont="1" applyFill="1" applyBorder="1" applyAlignment="1">
      <alignment horizontal="right" vertical="center" indent="1"/>
    </xf>
    <xf numFmtId="3" fontId="5" fillId="2" borderId="5" xfId="0" applyNumberFormat="1" applyFont="1" applyFill="1" applyBorder="1" applyAlignment="1">
      <alignment horizontal="right" vertical="center" indent="1"/>
    </xf>
    <xf numFmtId="165" fontId="5" fillId="2" borderId="28" xfId="0" applyNumberFormat="1" applyFont="1" applyFill="1" applyBorder="1" applyAlignment="1">
      <alignment horizontal="right" vertical="center" indent="1"/>
    </xf>
    <xf numFmtId="3" fontId="5" fillId="2" borderId="3" xfId="0" applyNumberFormat="1" applyFont="1" applyFill="1" applyBorder="1" applyAlignment="1">
      <alignment horizontal="right" vertical="center" indent="1"/>
    </xf>
    <xf numFmtId="3" fontId="5" fillId="2" borderId="1" xfId="0" applyNumberFormat="1" applyFont="1" applyFill="1" applyBorder="1" applyAlignment="1">
      <alignment horizontal="right" vertical="center" indent="1"/>
    </xf>
    <xf numFmtId="3" fontId="5" fillId="2" borderId="2" xfId="0" applyNumberFormat="1" applyFont="1" applyFill="1" applyBorder="1" applyAlignment="1">
      <alignment horizontal="right" vertical="center" indent="1"/>
    </xf>
    <xf numFmtId="165" fontId="5" fillId="2" borderId="11" xfId="0" applyNumberFormat="1" applyFont="1" applyFill="1" applyBorder="1" applyAlignment="1">
      <alignment horizontal="right" vertical="center" indent="1"/>
    </xf>
    <xf numFmtId="165" fontId="5" fillId="2" borderId="11" xfId="0" quotePrefix="1" applyNumberFormat="1" applyFont="1" applyFill="1" applyBorder="1" applyAlignment="1">
      <alignment horizontal="right" vertical="center" indent="1"/>
    </xf>
    <xf numFmtId="3" fontId="5" fillId="2" borderId="9" xfId="0" applyNumberFormat="1" applyFont="1" applyFill="1" applyBorder="1" applyAlignment="1">
      <alignment horizontal="right" vertical="center" indent="1"/>
    </xf>
    <xf numFmtId="3" fontId="5" fillId="2" borderId="4" xfId="0" applyNumberFormat="1" applyFont="1" applyFill="1" applyBorder="1" applyAlignment="1">
      <alignment horizontal="right" vertical="center" indent="1"/>
    </xf>
    <xf numFmtId="3" fontId="5" fillId="2" borderId="8" xfId="0" applyNumberFormat="1" applyFont="1" applyFill="1" applyBorder="1" applyAlignment="1">
      <alignment horizontal="right" vertical="center" indent="1"/>
    </xf>
    <xf numFmtId="165" fontId="5" fillId="2" borderId="10" xfId="0" applyNumberFormat="1" applyFont="1" applyFill="1" applyBorder="1" applyAlignment="1">
      <alignment horizontal="right" vertical="center" indent="1"/>
    </xf>
    <xf numFmtId="3" fontId="6" fillId="2" borderId="6" xfId="0" applyNumberFormat="1" applyFont="1" applyFill="1" applyBorder="1" applyAlignment="1">
      <alignment horizontal="right" vertical="center" indent="1"/>
    </xf>
    <xf numFmtId="3" fontId="6" fillId="2" borderId="5" xfId="0" applyNumberFormat="1" applyFont="1" applyFill="1" applyBorder="1" applyAlignment="1">
      <alignment horizontal="right" vertical="center" indent="1"/>
    </xf>
    <xf numFmtId="165" fontId="6" fillId="2" borderId="28" xfId="0" applyNumberFormat="1" applyFont="1" applyFill="1" applyBorder="1" applyAlignment="1">
      <alignment horizontal="right" vertical="center" indent="1"/>
    </xf>
    <xf numFmtId="3" fontId="5" fillId="2" borderId="14" xfId="0" applyNumberFormat="1" applyFont="1" applyFill="1" applyBorder="1" applyAlignment="1">
      <alignment horizontal="right" vertical="center" indent="1"/>
    </xf>
    <xf numFmtId="3" fontId="5" fillId="2" borderId="21" xfId="0" applyNumberFormat="1" applyFont="1" applyFill="1" applyBorder="1" applyAlignment="1">
      <alignment horizontal="right" vertical="center" indent="1"/>
    </xf>
    <xf numFmtId="3" fontId="5" fillId="2" borderId="12" xfId="0" applyNumberFormat="1" applyFont="1" applyFill="1" applyBorder="1" applyAlignment="1">
      <alignment horizontal="right" vertical="center" indent="1"/>
    </xf>
    <xf numFmtId="3" fontId="1" fillId="7" borderId="6" xfId="0" applyNumberFormat="1" applyFont="1" applyFill="1" applyBorder="1" applyAlignment="1">
      <alignment horizontal="right" vertical="center" indent="1"/>
    </xf>
    <xf numFmtId="3" fontId="1" fillId="7" borderId="7" xfId="0" applyNumberFormat="1" applyFont="1" applyFill="1" applyBorder="1" applyAlignment="1">
      <alignment horizontal="right" vertical="center" indent="1"/>
    </xf>
    <xf numFmtId="3" fontId="1" fillId="7" borderId="13" xfId="0" applyNumberFormat="1" applyFont="1" applyFill="1" applyBorder="1" applyAlignment="1">
      <alignment horizontal="right" vertical="center" indent="1"/>
    </xf>
    <xf numFmtId="165" fontId="1" fillId="7" borderId="28" xfId="0" applyNumberFormat="1" applyFont="1" applyFill="1" applyBorder="1" applyAlignment="1">
      <alignment horizontal="right" vertical="center" indent="1"/>
    </xf>
    <xf numFmtId="3" fontId="0" fillId="3" borderId="14" xfId="0" applyNumberFormat="1" applyFill="1" applyBorder="1" applyAlignment="1">
      <alignment horizontal="right" vertical="center" indent="1"/>
    </xf>
    <xf numFmtId="164" fontId="0" fillId="3" borderId="11" xfId="0" applyNumberFormat="1" applyFill="1" applyBorder="1" applyAlignment="1">
      <alignment horizontal="right" vertical="center" indent="1"/>
    </xf>
    <xf numFmtId="165" fontId="5" fillId="2" borderId="31" xfId="0" applyNumberFormat="1" applyFont="1" applyFill="1" applyBorder="1" applyAlignment="1">
      <alignment horizontal="right" vertical="center" indent="1"/>
    </xf>
    <xf numFmtId="3" fontId="0" fillId="3" borderId="33" xfId="0" applyNumberFormat="1" applyFill="1" applyBorder="1" applyAlignment="1">
      <alignment horizontal="right" vertical="center" indent="1"/>
    </xf>
    <xf numFmtId="164" fontId="0" fillId="3" borderId="31" xfId="0" applyNumberFormat="1" applyFill="1" applyBorder="1" applyAlignment="1">
      <alignment horizontal="right" vertical="center" indent="1"/>
    </xf>
    <xf numFmtId="3" fontId="2" fillId="3" borderId="13" xfId="0" applyNumberFormat="1" applyFont="1" applyFill="1" applyBorder="1" applyAlignment="1">
      <alignment horizontal="right" vertical="center" indent="1"/>
    </xf>
    <xf numFmtId="164" fontId="2" fillId="3" borderId="28" xfId="0" applyNumberFormat="1" applyFont="1" applyFill="1" applyBorder="1" applyAlignment="1">
      <alignment horizontal="right" vertical="center" indent="1"/>
    </xf>
    <xf numFmtId="164" fontId="0" fillId="3" borderId="11" xfId="0" quotePrefix="1" applyNumberFormat="1" applyFill="1" applyBorder="1" applyAlignment="1">
      <alignment horizontal="right" vertical="center" indent="1"/>
    </xf>
    <xf numFmtId="3" fontId="0" fillId="3" borderId="12" xfId="0" applyNumberFormat="1" applyFill="1" applyBorder="1" applyAlignment="1">
      <alignment horizontal="right" vertical="center" indent="1"/>
    </xf>
    <xf numFmtId="164" fontId="0" fillId="3" borderId="10" xfId="0" applyNumberFormat="1" applyFill="1" applyBorder="1" applyAlignment="1">
      <alignment horizontal="right" vertical="center" indent="1"/>
    </xf>
    <xf numFmtId="3" fontId="1" fillId="8" borderId="0" xfId="0" applyNumberFormat="1" applyFont="1" applyFill="1" applyBorder="1" applyAlignment="1">
      <alignment horizontal="right" vertical="center" indent="1"/>
    </xf>
    <xf numFmtId="3" fontId="1" fillId="8" borderId="41" xfId="0" applyNumberFormat="1" applyFont="1" applyFill="1" applyBorder="1" applyAlignment="1">
      <alignment horizontal="right" vertical="center" indent="1"/>
    </xf>
    <xf numFmtId="164" fontId="1" fillId="8" borderId="0" xfId="0" applyNumberFormat="1" applyFont="1" applyFill="1" applyBorder="1" applyAlignment="1">
      <alignment horizontal="right" vertical="center" indent="1"/>
    </xf>
    <xf numFmtId="164" fontId="2" fillId="3" borderId="19" xfId="0" applyNumberFormat="1" applyFont="1" applyFill="1" applyBorder="1" applyAlignment="1">
      <alignment horizontal="right" vertical="center" indent="1"/>
    </xf>
    <xf numFmtId="3" fontId="5" fillId="2" borderId="15" xfId="0" applyNumberFormat="1" applyFont="1" applyFill="1" applyBorder="1" applyAlignment="1">
      <alignment horizontal="right" vertical="center" indent="1"/>
    </xf>
    <xf numFmtId="164" fontId="0" fillId="3" borderId="6" xfId="0" applyNumberFormat="1" applyFont="1" applyFill="1" applyBorder="1" applyAlignment="1">
      <alignment horizontal="right" vertical="center" indent="1"/>
    </xf>
    <xf numFmtId="3" fontId="5" fillId="2" borderId="26" xfId="0" applyNumberFormat="1" applyFont="1" applyFill="1" applyBorder="1" applyAlignment="1">
      <alignment horizontal="right" vertical="center" indent="1"/>
    </xf>
    <xf numFmtId="164" fontId="0" fillId="3" borderId="3" xfId="0" applyNumberFormat="1" applyFont="1" applyFill="1" applyBorder="1" applyAlignment="1">
      <alignment horizontal="right" vertical="center" indent="1"/>
    </xf>
    <xf numFmtId="164" fontId="0" fillId="3" borderId="3" xfId="0" quotePrefix="1" applyNumberFormat="1" applyFont="1" applyFill="1" applyBorder="1" applyAlignment="1">
      <alignment horizontal="right" vertical="center" indent="1"/>
    </xf>
    <xf numFmtId="3" fontId="5" fillId="2" borderId="27" xfId="0" applyNumberFormat="1" applyFont="1" applyFill="1" applyBorder="1" applyAlignment="1">
      <alignment horizontal="right" vertical="center" indent="1"/>
    </xf>
    <xf numFmtId="164" fontId="0" fillId="3" borderId="9" xfId="0" applyNumberFormat="1" applyFont="1" applyFill="1" applyBorder="1" applyAlignment="1">
      <alignment horizontal="right" vertical="center" indent="1"/>
    </xf>
    <xf numFmtId="3" fontId="6" fillId="2" borderId="23" xfId="0" applyNumberFormat="1" applyFont="1" applyFill="1" applyBorder="1" applyAlignment="1">
      <alignment horizontal="right" vertical="center" indent="1"/>
    </xf>
    <xf numFmtId="3" fontId="6" fillId="2" borderId="28" xfId="0" applyNumberFormat="1" applyFont="1" applyFill="1" applyBorder="1" applyAlignment="1">
      <alignment horizontal="right" vertical="center" indent="1"/>
    </xf>
    <xf numFmtId="164" fontId="2" fillId="3" borderId="6" xfId="0" applyNumberFormat="1" applyFont="1" applyFill="1" applyBorder="1" applyAlignment="1">
      <alignment horizontal="right" vertical="center" indent="1"/>
    </xf>
    <xf numFmtId="3" fontId="5" fillId="2" borderId="11" xfId="0" applyNumberFormat="1" applyFont="1" applyFill="1" applyBorder="1" applyAlignment="1">
      <alignment horizontal="right" vertical="center" indent="1"/>
    </xf>
    <xf numFmtId="3" fontId="5" fillId="2" borderId="10" xfId="0" applyNumberFormat="1" applyFont="1" applyFill="1" applyBorder="1" applyAlignment="1">
      <alignment horizontal="right" vertical="center" indent="1"/>
    </xf>
    <xf numFmtId="164" fontId="1" fillId="8" borderId="6" xfId="0" applyNumberFormat="1" applyFont="1" applyFill="1" applyBorder="1" applyAlignment="1">
      <alignment horizontal="right" vertical="center" indent="1"/>
    </xf>
    <xf numFmtId="165" fontId="6" fillId="2" borderId="19" xfId="0" applyNumberFormat="1" applyFont="1" applyFill="1" applyBorder="1" applyAlignment="1">
      <alignment horizontal="right" vertical="center" indent="1"/>
    </xf>
    <xf numFmtId="3" fontId="10" fillId="2" borderId="3" xfId="0" applyNumberFormat="1" applyFont="1" applyFill="1" applyBorder="1" applyAlignment="1">
      <alignment horizontal="right" vertical="center" indent="1"/>
    </xf>
    <xf numFmtId="3" fontId="10" fillId="3" borderId="11" xfId="0" applyNumberFormat="1" applyFont="1" applyFill="1" applyBorder="1" applyAlignment="1">
      <alignment horizontal="right" vertical="center" indent="1"/>
    </xf>
    <xf numFmtId="3" fontId="11" fillId="3" borderId="28" xfId="0" applyNumberFormat="1" applyFont="1" applyFill="1" applyBorder="1" applyAlignment="1">
      <alignment horizontal="right" vertical="center" indent="1"/>
    </xf>
    <xf numFmtId="3" fontId="10" fillId="3" borderId="10" xfId="0" applyNumberFormat="1" applyFont="1" applyFill="1" applyBorder="1" applyAlignment="1">
      <alignment horizontal="right" vertical="center" indent="1"/>
    </xf>
    <xf numFmtId="3" fontId="6" fillId="2" borderId="35" xfId="0" applyNumberFormat="1" applyFont="1" applyFill="1" applyBorder="1" applyAlignment="1">
      <alignment horizontal="right" vertical="center" indent="1"/>
    </xf>
    <xf numFmtId="3" fontId="6" fillId="2" borderId="20" xfId="0" applyNumberFormat="1" applyFont="1" applyFill="1" applyBorder="1" applyAlignment="1">
      <alignment horizontal="right" vertical="center" indent="1"/>
    </xf>
    <xf numFmtId="165" fontId="6" fillId="2" borderId="35" xfId="0" applyNumberFormat="1" applyFont="1" applyFill="1" applyBorder="1" applyAlignment="1">
      <alignment horizontal="right" vertical="center" indent="1"/>
    </xf>
    <xf numFmtId="3" fontId="5" fillId="2" borderId="36" xfId="0" applyNumberFormat="1" applyFont="1" applyFill="1" applyBorder="1" applyAlignment="1">
      <alignment horizontal="right" vertical="center" indent="1"/>
    </xf>
    <xf numFmtId="165" fontId="5" fillId="2" borderId="36" xfId="0" applyNumberFormat="1" applyFont="1" applyFill="1" applyBorder="1" applyAlignment="1">
      <alignment horizontal="right" vertical="center" indent="1"/>
    </xf>
    <xf numFmtId="165" fontId="5" fillId="2" borderId="6" xfId="0" applyNumberFormat="1" applyFont="1" applyFill="1" applyBorder="1" applyAlignment="1">
      <alignment horizontal="right" vertical="center" indent="1"/>
    </xf>
    <xf numFmtId="3" fontId="5" fillId="2" borderId="37" xfId="0" applyNumberFormat="1" applyFont="1" applyFill="1" applyBorder="1" applyAlignment="1">
      <alignment horizontal="right" vertical="center" indent="1"/>
    </xf>
    <xf numFmtId="165" fontId="5" fillId="2" borderId="37" xfId="0" applyNumberFormat="1" applyFont="1" applyFill="1" applyBorder="1" applyAlignment="1">
      <alignment horizontal="right" vertical="center" indent="1"/>
    </xf>
    <xf numFmtId="165" fontId="5" fillId="2" borderId="3" xfId="0" applyNumberFormat="1" applyFont="1" applyFill="1" applyBorder="1" applyAlignment="1">
      <alignment horizontal="right" vertical="center" indent="1"/>
    </xf>
    <xf numFmtId="165" fontId="5" fillId="2" borderId="37" xfId="0" quotePrefix="1" applyNumberFormat="1" applyFont="1" applyFill="1" applyBorder="1" applyAlignment="1">
      <alignment horizontal="right" vertical="center" indent="1"/>
    </xf>
    <xf numFmtId="165" fontId="5" fillId="2" borderId="3" xfId="0" quotePrefix="1" applyNumberFormat="1" applyFont="1" applyFill="1" applyBorder="1" applyAlignment="1">
      <alignment horizontal="right" vertical="center" indent="1"/>
    </xf>
    <xf numFmtId="3" fontId="1" fillId="7" borderId="36" xfId="0" applyNumberFormat="1" applyFont="1" applyFill="1" applyBorder="1" applyAlignment="1">
      <alignment horizontal="right" vertical="center" indent="1"/>
    </xf>
    <xf numFmtId="165" fontId="1" fillId="7" borderId="36" xfId="0" applyNumberFormat="1" applyFont="1" applyFill="1" applyBorder="1" applyAlignment="1">
      <alignment horizontal="right" vertical="center" indent="1"/>
    </xf>
    <xf numFmtId="165" fontId="1" fillId="7" borderId="6" xfId="0" applyNumberFormat="1" applyFont="1" applyFill="1" applyBorder="1" applyAlignment="1">
      <alignment horizontal="right" vertical="center" indent="1"/>
    </xf>
    <xf numFmtId="3" fontId="2" fillId="3" borderId="19" xfId="0" applyNumberFormat="1" applyFont="1" applyFill="1" applyBorder="1" applyAlignment="1">
      <alignment horizontal="right" vertical="center" indent="1"/>
    </xf>
    <xf numFmtId="3" fontId="2" fillId="3" borderId="20" xfId="0" applyNumberFormat="1" applyFont="1" applyFill="1" applyBorder="1" applyAlignment="1">
      <alignment horizontal="right" vertical="center" indent="1"/>
    </xf>
    <xf numFmtId="3" fontId="0" fillId="3" borderId="6" xfId="0" applyNumberFormat="1" applyFont="1" applyFill="1" applyBorder="1" applyAlignment="1">
      <alignment horizontal="right" vertical="center" indent="1"/>
    </xf>
    <xf numFmtId="3" fontId="0" fillId="3" borderId="7" xfId="0" applyNumberFormat="1" applyFont="1" applyFill="1" applyBorder="1" applyAlignment="1">
      <alignment horizontal="right" vertical="center" indent="1"/>
    </xf>
    <xf numFmtId="3" fontId="0" fillId="3" borderId="3" xfId="0" applyNumberFormat="1" applyFont="1" applyFill="1" applyBorder="1" applyAlignment="1">
      <alignment horizontal="right" vertical="center" indent="1"/>
    </xf>
    <xf numFmtId="3" fontId="0" fillId="3" borderId="1" xfId="0" applyNumberFormat="1" applyFont="1" applyFill="1" applyBorder="1" applyAlignment="1">
      <alignment horizontal="right" vertical="center" indent="1"/>
    </xf>
    <xf numFmtId="3" fontId="0" fillId="3" borderId="3" xfId="0" quotePrefix="1" applyNumberFormat="1" applyFont="1" applyFill="1" applyBorder="1" applyAlignment="1">
      <alignment horizontal="right" vertical="center" indent="1"/>
    </xf>
    <xf numFmtId="3" fontId="0" fillId="3" borderId="1" xfId="0" quotePrefix="1" applyNumberFormat="1" applyFont="1" applyFill="1" applyBorder="1" applyAlignment="1">
      <alignment horizontal="right" vertical="center" indent="1"/>
    </xf>
    <xf numFmtId="3" fontId="0" fillId="3" borderId="9" xfId="0" applyNumberFormat="1" applyFont="1" applyFill="1" applyBorder="1" applyAlignment="1">
      <alignment horizontal="right" vertical="center" indent="1"/>
    </xf>
    <xf numFmtId="3" fontId="0" fillId="3" borderId="4" xfId="0" applyNumberFormat="1" applyFont="1" applyFill="1" applyBorder="1" applyAlignment="1">
      <alignment horizontal="right" vertical="center" indent="1"/>
    </xf>
    <xf numFmtId="3" fontId="2" fillId="3" borderId="6" xfId="0" applyNumberFormat="1" applyFont="1" applyFill="1" applyBorder="1" applyAlignment="1">
      <alignment horizontal="right" vertical="center" indent="1"/>
    </xf>
    <xf numFmtId="3" fontId="2" fillId="3" borderId="7" xfId="0" applyNumberFormat="1" applyFont="1" applyFill="1" applyBorder="1" applyAlignment="1">
      <alignment horizontal="right" vertical="center" indent="1"/>
    </xf>
    <xf numFmtId="3" fontId="1" fillId="8" borderId="6" xfId="0" applyNumberFormat="1" applyFont="1" applyFill="1" applyBorder="1" applyAlignment="1">
      <alignment horizontal="right" vertical="center" indent="1"/>
    </xf>
    <xf numFmtId="3" fontId="1" fillId="8" borderId="7" xfId="0" applyNumberFormat="1" applyFont="1" applyFill="1" applyBorder="1" applyAlignment="1">
      <alignment horizontal="right" vertical="center" indent="1"/>
    </xf>
    <xf numFmtId="3" fontId="5" fillId="2" borderId="3" xfId="0" quotePrefix="1" applyNumberFormat="1" applyFont="1" applyFill="1" applyBorder="1" applyAlignment="1">
      <alignment horizontal="right" vertical="center" indent="1"/>
    </xf>
    <xf numFmtId="3" fontId="10" fillId="3" borderId="11" xfId="0" quotePrefix="1" applyNumberFormat="1" applyFont="1" applyFill="1" applyBorder="1" applyAlignment="1">
      <alignment horizontal="right" vertical="center" indent="1"/>
    </xf>
    <xf numFmtId="164" fontId="1" fillId="6" borderId="9" xfId="0" applyNumberFormat="1" applyFont="1" applyFill="1" applyBorder="1" applyAlignment="1">
      <alignment horizontal="center" vertical="center" wrapText="1"/>
    </xf>
    <xf numFmtId="0" fontId="1" fillId="6" borderId="43" xfId="0" applyFont="1" applyFill="1" applyBorder="1" applyAlignment="1">
      <alignment horizontal="center" vertical="center" wrapText="1"/>
    </xf>
    <xf numFmtId="3" fontId="1" fillId="7" borderId="5" xfId="0" applyNumberFormat="1" applyFont="1" applyFill="1" applyBorder="1" applyAlignment="1">
      <alignment horizontal="right" vertical="center" indent="1"/>
    </xf>
    <xf numFmtId="0" fontId="1" fillId="6" borderId="8" xfId="0" applyFont="1" applyFill="1" applyBorder="1" applyAlignment="1">
      <alignment horizontal="center" vertical="center" wrapText="1"/>
    </xf>
    <xf numFmtId="3" fontId="6" fillId="2" borderId="17" xfId="0" applyNumberFormat="1" applyFont="1" applyFill="1" applyBorder="1" applyAlignment="1">
      <alignment horizontal="right" vertical="center" indent="1"/>
    </xf>
    <xf numFmtId="3" fontId="5" fillId="2" borderId="33" xfId="0" applyNumberFormat="1" applyFont="1" applyFill="1" applyBorder="1" applyAlignment="1">
      <alignment horizontal="right" vertical="center" indent="1"/>
    </xf>
    <xf numFmtId="3" fontId="6" fillId="2" borderId="13" xfId="0" applyNumberFormat="1" applyFont="1" applyFill="1" applyBorder="1" applyAlignment="1">
      <alignment horizontal="right" vertical="center" indent="1"/>
    </xf>
    <xf numFmtId="3" fontId="10" fillId="2" borderId="14" xfId="0" applyNumberFormat="1" applyFont="1" applyFill="1" applyBorder="1" applyAlignment="1">
      <alignment horizontal="right" vertical="center" indent="1"/>
    </xf>
    <xf numFmtId="3" fontId="10" fillId="3" borderId="14" xfId="0" applyNumberFormat="1" applyFont="1" applyFill="1" applyBorder="1" applyAlignment="1">
      <alignment horizontal="right" vertical="center" indent="1"/>
    </xf>
    <xf numFmtId="3" fontId="11" fillId="3" borderId="13" xfId="0" applyNumberFormat="1" applyFont="1" applyFill="1" applyBorder="1" applyAlignment="1">
      <alignment horizontal="right" vertical="center" indent="1"/>
    </xf>
    <xf numFmtId="3" fontId="10" fillId="3" borderId="12" xfId="0" applyNumberFormat="1" applyFont="1" applyFill="1" applyBorder="1" applyAlignment="1">
      <alignment horizontal="right" vertical="center" indent="1"/>
    </xf>
    <xf numFmtId="3" fontId="10" fillId="3" borderId="37" xfId="0" applyNumberFormat="1" applyFont="1" applyFill="1" applyBorder="1" applyAlignment="1">
      <alignment horizontal="right" vertical="center" indent="1"/>
    </xf>
    <xf numFmtId="3" fontId="11" fillId="3" borderId="36" xfId="0" applyNumberFormat="1" applyFont="1" applyFill="1" applyBorder="1" applyAlignment="1">
      <alignment horizontal="right" vertical="center" indent="1"/>
    </xf>
    <xf numFmtId="3" fontId="10" fillId="3" borderId="21" xfId="0" applyNumberFormat="1" applyFont="1" applyFill="1" applyBorder="1" applyAlignment="1">
      <alignment horizontal="right" vertical="center" indent="1"/>
    </xf>
    <xf numFmtId="3" fontId="1" fillId="8" borderId="44" xfId="0" applyNumberFormat="1" applyFont="1" applyFill="1" applyBorder="1" applyAlignment="1">
      <alignment horizontal="right" vertical="center" indent="1"/>
    </xf>
    <xf numFmtId="3" fontId="10" fillId="3" borderId="1" xfId="0" applyNumberFormat="1" applyFont="1" applyFill="1" applyBorder="1" applyAlignment="1">
      <alignment horizontal="right" vertical="center" indent="1"/>
    </xf>
    <xf numFmtId="3" fontId="11" fillId="3" borderId="7" xfId="0" applyNumberFormat="1" applyFont="1" applyFill="1" applyBorder="1" applyAlignment="1">
      <alignment horizontal="right" vertical="center" indent="1"/>
    </xf>
    <xf numFmtId="3" fontId="10" fillId="3" borderId="4" xfId="0" applyNumberFormat="1" applyFont="1" applyFill="1" applyBorder="1" applyAlignment="1">
      <alignment horizontal="right" vertical="center" indent="1"/>
    </xf>
    <xf numFmtId="3" fontId="1" fillId="8" borderId="25" xfId="0" applyNumberFormat="1" applyFont="1" applyFill="1" applyBorder="1" applyAlignment="1">
      <alignment horizontal="right" vertical="center" indent="1"/>
    </xf>
    <xf numFmtId="3" fontId="10" fillId="3" borderId="37" xfId="0" quotePrefix="1" applyNumberFormat="1" applyFont="1" applyFill="1" applyBorder="1" applyAlignment="1">
      <alignment horizontal="right" vertical="center" indent="1"/>
    </xf>
    <xf numFmtId="3" fontId="6" fillId="2" borderId="7" xfId="0" applyNumberFormat="1" applyFont="1" applyFill="1" applyBorder="1" applyAlignment="1">
      <alignment horizontal="right" vertical="center" indent="1"/>
    </xf>
    <xf numFmtId="165" fontId="5" fillId="2" borderId="21" xfId="0" applyNumberFormat="1" applyFont="1" applyFill="1" applyBorder="1" applyAlignment="1">
      <alignment horizontal="right" vertical="center" indent="1"/>
    </xf>
    <xf numFmtId="165" fontId="6" fillId="2" borderId="36" xfId="0" applyNumberFormat="1" applyFont="1" applyFill="1" applyBorder="1" applyAlignment="1">
      <alignment horizontal="right" vertical="center" indent="1"/>
    </xf>
    <xf numFmtId="3" fontId="0" fillId="3" borderId="37" xfId="0" applyNumberFormat="1" applyFill="1" applyBorder="1" applyAlignment="1">
      <alignment horizontal="right" vertical="center" indent="1"/>
    </xf>
    <xf numFmtId="3" fontId="5" fillId="2" borderId="32" xfId="0" applyNumberFormat="1" applyFont="1" applyFill="1" applyBorder="1" applyAlignment="1">
      <alignment horizontal="right" vertical="center" indent="1"/>
    </xf>
    <xf numFmtId="3" fontId="6" fillId="2" borderId="36" xfId="0" applyNumberFormat="1" applyFont="1" applyFill="1" applyBorder="1" applyAlignment="1">
      <alignment horizontal="right" vertical="center" indent="1"/>
    </xf>
    <xf numFmtId="3" fontId="0" fillId="3" borderId="32" xfId="0" applyNumberFormat="1" applyFill="1" applyBorder="1" applyAlignment="1">
      <alignment horizontal="right" vertical="center" indent="1"/>
    </xf>
    <xf numFmtId="3" fontId="2" fillId="3" borderId="36" xfId="0" applyNumberFormat="1" applyFont="1" applyFill="1" applyBorder="1" applyAlignment="1">
      <alignment horizontal="right" vertical="center" indent="1"/>
    </xf>
    <xf numFmtId="3" fontId="0" fillId="3" borderId="21" xfId="0" applyNumberFormat="1" applyFill="1" applyBorder="1" applyAlignment="1">
      <alignment horizontal="right" vertical="center" indent="1"/>
    </xf>
    <xf numFmtId="49" fontId="6" fillId="2" borderId="7" xfId="0" applyNumberFormat="1" applyFont="1" applyFill="1" applyBorder="1" applyAlignment="1">
      <alignment horizontal="left" vertical="top"/>
    </xf>
    <xf numFmtId="49" fontId="6" fillId="2" borderId="5" xfId="0" applyNumberFormat="1" applyFont="1" applyFill="1" applyBorder="1" applyAlignment="1">
      <alignment horizontal="left" vertical="center"/>
    </xf>
    <xf numFmtId="165" fontId="5" fillId="2" borderId="9" xfId="0" applyNumberFormat="1" applyFont="1" applyFill="1" applyBorder="1" applyAlignment="1">
      <alignment horizontal="right" vertical="center" indent="1"/>
    </xf>
    <xf numFmtId="0" fontId="1" fillId="6" borderId="0" xfId="0" applyFont="1" applyFill="1" applyAlignment="1">
      <alignment vertical="center"/>
    </xf>
    <xf numFmtId="0" fontId="0" fillId="4" borderId="0" xfId="0" applyFill="1" applyBorder="1" applyAlignment="1">
      <alignment vertical="top"/>
    </xf>
    <xf numFmtId="0" fontId="0" fillId="4" borderId="0" xfId="0" applyFill="1" applyBorder="1" applyAlignment="1">
      <alignment vertical="top" wrapText="1"/>
    </xf>
    <xf numFmtId="3" fontId="10" fillId="3" borderId="3" xfId="0" applyNumberFormat="1" applyFont="1" applyFill="1" applyBorder="1" applyAlignment="1">
      <alignment horizontal="right" vertical="center" indent="1"/>
    </xf>
    <xf numFmtId="3" fontId="10" fillId="3" borderId="3" xfId="0" quotePrefix="1" applyNumberFormat="1" applyFont="1" applyFill="1" applyBorder="1" applyAlignment="1">
      <alignment horizontal="right" vertical="center" indent="1"/>
    </xf>
    <xf numFmtId="3" fontId="10" fillId="3" borderId="9" xfId="0" applyNumberFormat="1" applyFont="1" applyFill="1" applyBorder="1" applyAlignment="1">
      <alignment horizontal="right" vertical="center" indent="1"/>
    </xf>
    <xf numFmtId="3" fontId="11" fillId="3" borderId="6" xfId="0" applyNumberFormat="1" applyFont="1" applyFill="1" applyBorder="1" applyAlignment="1">
      <alignment horizontal="right" vertical="center" indent="1"/>
    </xf>
    <xf numFmtId="3" fontId="1" fillId="8" borderId="45" xfId="0" applyNumberFormat="1" applyFont="1" applyFill="1" applyBorder="1" applyAlignment="1">
      <alignment horizontal="right" vertical="center" indent="1"/>
    </xf>
    <xf numFmtId="0" fontId="0" fillId="4" borderId="0" xfId="0" applyFill="1" applyAlignment="1">
      <alignment horizontal="left" vertical="top" wrapText="1"/>
    </xf>
    <xf numFmtId="0" fontId="0" fillId="4" borderId="0" xfId="0" applyFill="1" applyBorder="1" applyAlignment="1">
      <alignment horizontal="left" vertical="top"/>
    </xf>
    <xf numFmtId="0" fontId="0" fillId="4" borderId="0" xfId="0" applyFill="1" applyBorder="1" applyAlignment="1">
      <alignment horizontal="left" vertical="top" wrapText="1"/>
    </xf>
    <xf numFmtId="0" fontId="0" fillId="4" borderId="0" xfId="0" applyFill="1" applyAlignment="1">
      <alignment horizontal="left" wrapText="1"/>
    </xf>
    <xf numFmtId="0" fontId="0" fillId="4" borderId="0" xfId="0" applyFill="1" applyAlignment="1">
      <alignment horizontal="left" vertical="top"/>
    </xf>
    <xf numFmtId="0" fontId="0" fillId="4" borderId="0" xfId="0" applyFill="1" applyAlignment="1">
      <alignment horizontal="left"/>
    </xf>
    <xf numFmtId="49" fontId="1" fillId="7" borderId="16" xfId="0" applyNumberFormat="1" applyFont="1" applyFill="1" applyBorder="1" applyAlignment="1">
      <alignment horizontal="left" vertical="center"/>
    </xf>
    <xf numFmtId="49" fontId="1" fillId="7" borderId="17" xfId="0" applyNumberFormat="1" applyFont="1" applyFill="1" applyBorder="1" applyAlignment="1">
      <alignment horizontal="left" vertical="center"/>
    </xf>
    <xf numFmtId="49" fontId="6" fillId="2" borderId="24" xfId="0" applyNumberFormat="1" applyFont="1" applyFill="1" applyBorder="1" applyAlignment="1">
      <alignment horizontal="left" vertical="top"/>
    </xf>
    <xf numFmtId="49" fontId="6" fillId="2" borderId="25" xfId="0" applyNumberFormat="1" applyFont="1" applyFill="1" applyBorder="1" applyAlignment="1">
      <alignment horizontal="left" vertical="top"/>
    </xf>
    <xf numFmtId="49" fontId="6" fillId="2" borderId="22" xfId="0" applyNumberFormat="1" applyFont="1" applyFill="1" applyBorder="1" applyAlignment="1">
      <alignment horizontal="left" vertical="top"/>
    </xf>
    <xf numFmtId="49" fontId="6" fillId="2" borderId="24" xfId="0" applyNumberFormat="1" applyFont="1" applyFill="1" applyBorder="1" applyAlignment="1">
      <alignment horizontal="left" vertical="top" wrapText="1"/>
    </xf>
    <xf numFmtId="49" fontId="6" fillId="2" borderId="25" xfId="0" applyNumberFormat="1" applyFont="1" applyFill="1" applyBorder="1" applyAlignment="1">
      <alignment horizontal="left" vertical="top" wrapText="1"/>
    </xf>
    <xf numFmtId="49" fontId="6" fillId="2" borderId="22" xfId="0" applyNumberFormat="1" applyFont="1" applyFill="1" applyBorder="1" applyAlignment="1">
      <alignment horizontal="left" vertical="top" wrapText="1"/>
    </xf>
    <xf numFmtId="49" fontId="5" fillId="2" borderId="42" xfId="0" applyNumberFormat="1" applyFont="1" applyFill="1" applyBorder="1" applyAlignment="1">
      <alignment horizontal="left" vertical="top" wrapText="1"/>
    </xf>
    <xf numFmtId="49" fontId="5" fillId="2" borderId="25" xfId="0" applyNumberFormat="1" applyFont="1" applyFill="1" applyBorder="1" applyAlignment="1">
      <alignment horizontal="left" vertical="top" wrapText="1"/>
    </xf>
    <xf numFmtId="49" fontId="5" fillId="2" borderId="7" xfId="0" applyNumberFormat="1" applyFont="1" applyFill="1" applyBorder="1" applyAlignment="1">
      <alignment horizontal="left" vertical="top" wrapText="1"/>
    </xf>
    <xf numFmtId="49" fontId="5" fillId="2" borderId="42" xfId="0" applyNumberFormat="1" applyFont="1" applyFill="1" applyBorder="1" applyAlignment="1">
      <alignment horizontal="left" vertical="top"/>
    </xf>
    <xf numFmtId="49" fontId="5" fillId="2" borderId="25" xfId="0" applyNumberFormat="1" applyFont="1" applyFill="1" applyBorder="1" applyAlignment="1">
      <alignment horizontal="left" vertical="top"/>
    </xf>
    <xf numFmtId="49" fontId="5" fillId="2" borderId="22" xfId="0" applyNumberFormat="1" applyFont="1" applyFill="1" applyBorder="1" applyAlignment="1">
      <alignment horizontal="left" vertical="top"/>
    </xf>
    <xf numFmtId="49" fontId="5" fillId="2" borderId="22" xfId="0" applyNumberFormat="1" applyFont="1" applyFill="1" applyBorder="1" applyAlignment="1">
      <alignment horizontal="left" vertical="top" wrapText="1"/>
    </xf>
    <xf numFmtId="49" fontId="5" fillId="2" borderId="7" xfId="0" applyNumberFormat="1" applyFont="1" applyFill="1" applyBorder="1" applyAlignment="1">
      <alignment horizontal="left" vertical="top"/>
    </xf>
    <xf numFmtId="49" fontId="1" fillId="7" borderId="23" xfId="0" applyNumberFormat="1" applyFont="1" applyFill="1" applyBorder="1" applyAlignment="1">
      <alignment horizontal="left" vertical="center"/>
    </xf>
    <xf numFmtId="49" fontId="5" fillId="2" borderId="1" xfId="0" applyNumberFormat="1" applyFont="1" applyFill="1" applyBorder="1" applyAlignment="1">
      <alignment horizontal="left" vertical="top" wrapText="1"/>
    </xf>
    <xf numFmtId="49" fontId="5" fillId="2" borderId="4" xfId="0" applyNumberFormat="1" applyFont="1" applyFill="1" applyBorder="1" applyAlignment="1">
      <alignment horizontal="left" vertical="top" wrapText="1"/>
    </xf>
    <xf numFmtId="49" fontId="6" fillId="2" borderId="38" xfId="0" applyNumberFormat="1" applyFont="1" applyFill="1" applyBorder="1" applyAlignment="1">
      <alignment horizontal="left" vertical="top" wrapText="1"/>
    </xf>
  </cellXfs>
  <cellStyles count="6">
    <cellStyle name="Hyperlink" xfId="5" builtinId="8"/>
    <cellStyle name="Normal" xfId="0" builtinId="0"/>
    <cellStyle name="Normal 2" xfId="1"/>
    <cellStyle name="Normal 2 2" xfId="3"/>
    <cellStyle name="Normal 3" xfId="2"/>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123825</xdr:rowOff>
    </xdr:from>
    <xdr:to>
      <xdr:col>3</xdr:col>
      <xdr:colOff>1905</xdr:colOff>
      <xdr:row>6</xdr:row>
      <xdr:rowOff>49911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 y="123825"/>
          <a:ext cx="1554480" cy="10119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114300</xdr:rowOff>
    </xdr:from>
    <xdr:to>
      <xdr:col>3</xdr:col>
      <xdr:colOff>182880</xdr:colOff>
      <xdr:row>7</xdr:row>
      <xdr:rowOff>40386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295275"/>
          <a:ext cx="1554480" cy="1011936"/>
        </a:xfrm>
        <a:prstGeom prst="rect">
          <a:avLst/>
        </a:prstGeom>
      </xdr:spPr>
    </xdr:pic>
    <xdr:clientData/>
  </xdr:twoCellAnchor>
</xdr:wsDr>
</file>

<file path=xl/theme/theme1.xml><?xml version="1.0" encoding="utf-8"?>
<a:theme xmlns:a="http://schemas.openxmlformats.org/drawingml/2006/main" name="Office Theme">
  <a:themeElements>
    <a:clrScheme name="PHE Branding">
      <a:dk1>
        <a:sysClr val="windowText" lastClr="000000"/>
      </a:dk1>
      <a:lt1>
        <a:sysClr val="window" lastClr="FFFFFF"/>
      </a:lt1>
      <a:dk2>
        <a:srgbClr val="11175E"/>
      </a:dk2>
      <a:lt2>
        <a:srgbClr val="D2D1B6"/>
      </a:lt2>
      <a:accent1>
        <a:srgbClr val="00AE9E"/>
      </a:accent1>
      <a:accent2>
        <a:srgbClr val="98002E"/>
      </a:accent2>
      <a:accent3>
        <a:srgbClr val="F9A25E"/>
      </a:accent3>
      <a:accent4>
        <a:srgbClr val="EEB111"/>
      </a:accent4>
      <a:accent5>
        <a:srgbClr val="00B274"/>
      </a:accent5>
      <a:accent6>
        <a:srgbClr val="A8AAAD"/>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diabetic-eye-screening-standards-and-performance-objectives" TargetMode="External"/><Relationship Id="rId2" Type="http://schemas.openxmlformats.org/officeDocument/2006/relationships/hyperlink" Target="https://www.gov.uk/topic/population-screening-programmes/diabetic-eye" TargetMode="External"/><Relationship Id="rId1" Type="http://schemas.openxmlformats.org/officeDocument/2006/relationships/hyperlink" Target="mailto:phe.screeninghelpdesk@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R80"/>
  <sheetViews>
    <sheetView tabSelected="1" zoomScaleNormal="100" workbookViewId="0">
      <selection activeCell="B10" sqref="B10"/>
    </sheetView>
  </sheetViews>
  <sheetFormatPr defaultRowHeight="14.25" x14ac:dyDescent="0.2"/>
  <cols>
    <col min="1" max="1" width="9" style="1"/>
    <col min="2" max="2" width="11.5" style="1" customWidth="1"/>
    <col min="3" max="16384" width="9" style="1"/>
  </cols>
  <sheetData>
    <row r="9" spans="2:18" ht="15" x14ac:dyDescent="0.25">
      <c r="B9" s="25" t="s">
        <v>0</v>
      </c>
      <c r="C9" s="26"/>
      <c r="D9" s="26"/>
      <c r="E9" s="26"/>
      <c r="F9" s="26"/>
      <c r="G9" s="26"/>
      <c r="H9" s="26"/>
      <c r="I9" s="26"/>
      <c r="J9" s="26"/>
      <c r="K9" s="26"/>
      <c r="L9" s="26"/>
      <c r="M9" s="26"/>
      <c r="N9" s="26"/>
      <c r="O9" s="26"/>
      <c r="P9" s="26"/>
    </row>
    <row r="11" spans="2:18" x14ac:dyDescent="0.2">
      <c r="B11" s="1" t="s">
        <v>313</v>
      </c>
      <c r="C11" s="2"/>
    </row>
    <row r="13" spans="2:18" ht="15" x14ac:dyDescent="0.25">
      <c r="B13" s="25" t="s">
        <v>1</v>
      </c>
      <c r="C13" s="27"/>
      <c r="D13" s="27"/>
      <c r="E13" s="27"/>
      <c r="F13" s="27"/>
      <c r="G13" s="27"/>
      <c r="H13" s="27"/>
      <c r="I13" s="27"/>
      <c r="J13" s="27"/>
      <c r="K13" s="27"/>
      <c r="L13" s="27"/>
      <c r="M13" s="27"/>
      <c r="N13" s="27"/>
      <c r="O13" s="27"/>
      <c r="P13" s="27"/>
      <c r="Q13" s="45"/>
      <c r="R13" s="45"/>
    </row>
    <row r="15" spans="2:18" x14ac:dyDescent="0.2">
      <c r="C15" s="1" t="s">
        <v>2</v>
      </c>
    </row>
    <row r="16" spans="2:18" x14ac:dyDescent="0.2">
      <c r="C16" s="1" t="s">
        <v>3</v>
      </c>
    </row>
    <row r="17" spans="2:18" x14ac:dyDescent="0.2">
      <c r="C17" s="1" t="s">
        <v>4</v>
      </c>
      <c r="K17" s="46"/>
    </row>
    <row r="18" spans="2:18" x14ac:dyDescent="0.2">
      <c r="C18" s="1" t="s">
        <v>5</v>
      </c>
    </row>
    <row r="20" spans="2:18" x14ac:dyDescent="0.2">
      <c r="C20" s="1" t="s">
        <v>6</v>
      </c>
      <c r="D20" s="1" t="s">
        <v>7</v>
      </c>
    </row>
    <row r="21" spans="2:18" x14ac:dyDescent="0.2">
      <c r="C21" s="1" t="s">
        <v>8</v>
      </c>
      <c r="D21" s="3" t="s">
        <v>9</v>
      </c>
    </row>
    <row r="22" spans="2:18" x14ac:dyDescent="0.2">
      <c r="C22" s="1" t="s">
        <v>10</v>
      </c>
      <c r="D22" s="3" t="s">
        <v>397</v>
      </c>
    </row>
    <row r="24" spans="2:18" ht="15" x14ac:dyDescent="0.25">
      <c r="B24" s="25" t="s">
        <v>11</v>
      </c>
      <c r="C24" s="27"/>
      <c r="D24" s="27"/>
      <c r="E24" s="27"/>
      <c r="F24" s="27"/>
      <c r="G24" s="27"/>
      <c r="H24" s="27"/>
      <c r="I24" s="27"/>
      <c r="J24" s="27"/>
      <c r="K24" s="27"/>
      <c r="L24" s="27"/>
      <c r="M24" s="27"/>
      <c r="N24" s="27"/>
      <c r="O24" s="27"/>
      <c r="P24" s="27"/>
      <c r="Q24" s="45"/>
      <c r="R24" s="45"/>
    </row>
    <row r="26" spans="2:18" ht="14.25" customHeight="1" x14ac:dyDescent="0.2">
      <c r="B26" s="212" t="s">
        <v>398</v>
      </c>
      <c r="C26" s="212"/>
      <c r="D26" s="212"/>
      <c r="E26" s="212"/>
      <c r="F26" s="212"/>
      <c r="G26" s="212"/>
      <c r="H26" s="212"/>
      <c r="I26" s="212"/>
      <c r="J26" s="212"/>
      <c r="K26" s="212"/>
      <c r="L26" s="212"/>
      <c r="M26" s="212"/>
      <c r="N26" s="212"/>
      <c r="O26" s="212"/>
      <c r="P26" s="212"/>
    </row>
    <row r="27" spans="2:18" x14ac:dyDescent="0.2">
      <c r="B27" s="212"/>
      <c r="C27" s="212"/>
      <c r="D27" s="212"/>
      <c r="E27" s="212"/>
      <c r="F27" s="212"/>
      <c r="G27" s="212"/>
      <c r="H27" s="212"/>
      <c r="I27" s="212"/>
      <c r="J27" s="212"/>
      <c r="K27" s="212"/>
      <c r="L27" s="212"/>
      <c r="M27" s="212"/>
      <c r="N27" s="212"/>
      <c r="O27" s="212"/>
      <c r="P27" s="212"/>
    </row>
    <row r="28" spans="2:18" x14ac:dyDescent="0.2">
      <c r="B28" s="212"/>
      <c r="C28" s="212"/>
      <c r="D28" s="212"/>
      <c r="E28" s="212"/>
      <c r="F28" s="212"/>
      <c r="G28" s="212"/>
      <c r="H28" s="212"/>
      <c r="I28" s="212"/>
      <c r="J28" s="212"/>
      <c r="K28" s="212"/>
      <c r="L28" s="212"/>
      <c r="M28" s="212"/>
      <c r="N28" s="212"/>
      <c r="O28" s="212"/>
      <c r="P28" s="212"/>
    </row>
    <row r="29" spans="2:18" x14ac:dyDescent="0.2">
      <c r="B29" s="214" t="s">
        <v>426</v>
      </c>
      <c r="C29" s="214"/>
      <c r="D29" s="214"/>
      <c r="E29" s="214"/>
      <c r="F29" s="214"/>
      <c r="G29" s="214"/>
      <c r="H29" s="214"/>
      <c r="I29" s="214"/>
      <c r="J29" s="214"/>
      <c r="K29" s="214"/>
      <c r="L29" s="214"/>
      <c r="M29" s="214"/>
      <c r="N29" s="214"/>
      <c r="O29" s="214"/>
      <c r="P29" s="214"/>
    </row>
    <row r="31" spans="2:18" ht="15" x14ac:dyDescent="0.2">
      <c r="B31" s="201" t="s">
        <v>12</v>
      </c>
      <c r="C31" s="27"/>
      <c r="D31" s="27"/>
      <c r="E31" s="27"/>
      <c r="F31" s="27"/>
      <c r="G31" s="27"/>
      <c r="H31" s="27"/>
      <c r="I31" s="27"/>
      <c r="J31" s="27"/>
      <c r="K31" s="27"/>
      <c r="L31" s="27"/>
      <c r="M31" s="27"/>
      <c r="N31" s="27"/>
      <c r="O31" s="27"/>
      <c r="P31" s="27"/>
      <c r="Q31" s="45"/>
      <c r="R31" s="45"/>
    </row>
    <row r="33" spans="2:18" x14ac:dyDescent="0.2">
      <c r="B33" s="2" t="s">
        <v>318</v>
      </c>
      <c r="C33" s="50"/>
      <c r="D33" s="50"/>
      <c r="E33" s="50"/>
      <c r="F33" s="50"/>
      <c r="G33" s="50"/>
      <c r="H33" s="50"/>
      <c r="I33" s="50"/>
      <c r="J33" s="50"/>
      <c r="K33" s="50"/>
      <c r="L33" s="50"/>
      <c r="M33" s="50"/>
      <c r="N33" s="50"/>
      <c r="O33" s="50"/>
      <c r="P33" s="50"/>
      <c r="Q33" s="50"/>
      <c r="R33" s="50"/>
    </row>
    <row r="34" spans="2:18" x14ac:dyDescent="0.2">
      <c r="B34" s="1" t="s">
        <v>319</v>
      </c>
      <c r="C34" s="51"/>
      <c r="D34" s="51"/>
      <c r="E34" s="51"/>
      <c r="F34" s="51"/>
      <c r="G34" s="51"/>
      <c r="H34" s="51"/>
      <c r="I34" s="51"/>
      <c r="J34" s="51"/>
      <c r="K34" s="51"/>
      <c r="L34" s="51"/>
      <c r="M34" s="51"/>
      <c r="N34" s="51"/>
      <c r="O34" s="51"/>
      <c r="P34" s="51"/>
      <c r="Q34" s="51"/>
      <c r="R34" s="51"/>
    </row>
    <row r="35" spans="2:18" x14ac:dyDescent="0.2">
      <c r="B35" s="212" t="s">
        <v>406</v>
      </c>
      <c r="C35" s="212"/>
      <c r="D35" s="212"/>
      <c r="E35" s="212"/>
      <c r="F35" s="212"/>
      <c r="G35" s="212"/>
      <c r="H35" s="212"/>
      <c r="I35" s="212"/>
      <c r="J35" s="212"/>
      <c r="K35" s="212"/>
      <c r="L35" s="212"/>
      <c r="M35" s="212"/>
      <c r="N35" s="212"/>
      <c r="O35" s="212"/>
      <c r="P35" s="212"/>
      <c r="Q35" s="6"/>
      <c r="R35" s="6"/>
    </row>
    <row r="36" spans="2:18" x14ac:dyDescent="0.2">
      <c r="B36" s="212"/>
      <c r="C36" s="212"/>
      <c r="D36" s="212"/>
      <c r="E36" s="212"/>
      <c r="F36" s="212"/>
      <c r="G36" s="212"/>
      <c r="H36" s="212"/>
      <c r="I36" s="212"/>
      <c r="J36" s="212"/>
      <c r="K36" s="212"/>
      <c r="L36" s="212"/>
      <c r="M36" s="212"/>
      <c r="N36" s="212"/>
      <c r="O36" s="212"/>
      <c r="P36" s="212"/>
      <c r="Q36" s="6"/>
      <c r="R36" s="6"/>
    </row>
    <row r="38" spans="2:18" ht="15" x14ac:dyDescent="0.2">
      <c r="B38" s="201" t="s">
        <v>13</v>
      </c>
      <c r="C38" s="27"/>
      <c r="D38" s="27"/>
      <c r="E38" s="27"/>
      <c r="F38" s="27"/>
      <c r="G38" s="27"/>
      <c r="H38" s="27"/>
      <c r="I38" s="27"/>
      <c r="J38" s="27"/>
      <c r="K38" s="27"/>
      <c r="L38" s="27"/>
      <c r="M38" s="27"/>
      <c r="N38" s="27"/>
      <c r="O38" s="27"/>
      <c r="P38" s="27"/>
      <c r="Q38" s="45"/>
      <c r="R38" s="45"/>
    </row>
    <row r="39" spans="2:18" ht="15" x14ac:dyDescent="0.25">
      <c r="B39" s="61"/>
      <c r="C39" s="45"/>
      <c r="D39" s="45"/>
      <c r="E39" s="45"/>
      <c r="F39" s="45"/>
      <c r="G39" s="45"/>
      <c r="H39" s="45"/>
      <c r="I39" s="45"/>
      <c r="J39" s="45"/>
      <c r="K39" s="45"/>
      <c r="L39" s="45"/>
      <c r="M39" s="45"/>
      <c r="N39" s="45"/>
      <c r="O39" s="45"/>
      <c r="P39" s="45"/>
      <c r="Q39" s="45"/>
      <c r="R39" s="45"/>
    </row>
    <row r="40" spans="2:18" x14ac:dyDescent="0.2">
      <c r="B40" s="62" t="s">
        <v>400</v>
      </c>
      <c r="C40" s="45"/>
      <c r="D40" s="45"/>
      <c r="E40" s="45"/>
      <c r="F40" s="45"/>
      <c r="G40" s="45"/>
      <c r="H40" s="45"/>
      <c r="I40" s="45"/>
      <c r="J40" s="45"/>
      <c r="K40" s="45"/>
      <c r="L40" s="45"/>
      <c r="M40" s="45"/>
      <c r="N40" s="45"/>
      <c r="O40" s="45"/>
      <c r="P40" s="45"/>
      <c r="Q40" s="45"/>
      <c r="R40" s="45"/>
    </row>
    <row r="41" spans="2:18" x14ac:dyDescent="0.2">
      <c r="B41" s="3" t="s">
        <v>401</v>
      </c>
      <c r="C41" s="45"/>
      <c r="D41" s="45"/>
      <c r="E41" s="45"/>
      <c r="F41" s="45"/>
      <c r="G41" s="45"/>
      <c r="H41" s="45"/>
      <c r="I41" s="45"/>
      <c r="J41" s="45"/>
      <c r="K41" s="45"/>
      <c r="L41" s="45"/>
      <c r="M41" s="45"/>
      <c r="N41" s="45"/>
      <c r="O41" s="45"/>
      <c r="P41" s="45"/>
      <c r="Q41" s="45"/>
      <c r="R41" s="45"/>
    </row>
    <row r="43" spans="2:18" ht="35.25" customHeight="1" x14ac:dyDescent="0.2">
      <c r="B43" s="5" t="s">
        <v>320</v>
      </c>
      <c r="C43" s="209" t="s">
        <v>326</v>
      </c>
      <c r="D43" s="209"/>
      <c r="E43" s="209"/>
      <c r="F43" s="209"/>
      <c r="G43" s="209"/>
      <c r="H43" s="209"/>
      <c r="I43" s="209"/>
      <c r="J43" s="209"/>
      <c r="K43" s="209"/>
      <c r="L43" s="209"/>
      <c r="M43" s="209"/>
      <c r="N43" s="209"/>
      <c r="O43" s="209"/>
      <c r="P43" s="209"/>
      <c r="Q43" s="6"/>
      <c r="R43" s="6"/>
    </row>
    <row r="44" spans="2:18" ht="63" customHeight="1" x14ac:dyDescent="0.2">
      <c r="B44" s="5" t="s">
        <v>321</v>
      </c>
      <c r="C44" s="209" t="s">
        <v>409</v>
      </c>
      <c r="D44" s="209"/>
      <c r="E44" s="209"/>
      <c r="F44" s="209"/>
      <c r="G44" s="209"/>
      <c r="H44" s="209"/>
      <c r="I44" s="209"/>
      <c r="J44" s="209"/>
      <c r="K44" s="209"/>
      <c r="L44" s="209"/>
      <c r="M44" s="209"/>
      <c r="N44" s="209"/>
      <c r="O44" s="209"/>
      <c r="P44" s="209"/>
      <c r="Q44" s="6"/>
      <c r="R44" s="6"/>
    </row>
    <row r="45" spans="2:18" ht="21" customHeight="1" x14ac:dyDescent="0.2">
      <c r="B45" s="5" t="s">
        <v>322</v>
      </c>
      <c r="C45" s="213" t="s">
        <v>323</v>
      </c>
      <c r="D45" s="213"/>
      <c r="E45" s="213"/>
      <c r="F45" s="213"/>
      <c r="G45" s="213"/>
      <c r="H45" s="213"/>
      <c r="I45" s="213"/>
      <c r="J45" s="213"/>
      <c r="K45" s="213"/>
      <c r="L45" s="213"/>
      <c r="M45" s="213"/>
      <c r="N45" s="213"/>
      <c r="O45" s="213"/>
      <c r="P45" s="213"/>
      <c r="Q45" s="6"/>
      <c r="R45" s="6"/>
    </row>
    <row r="46" spans="2:18" ht="48" customHeight="1" x14ac:dyDescent="0.2">
      <c r="B46" s="5" t="s">
        <v>324</v>
      </c>
      <c r="C46" s="209" t="s">
        <v>403</v>
      </c>
      <c r="D46" s="209"/>
      <c r="E46" s="209"/>
      <c r="F46" s="209"/>
      <c r="G46" s="209"/>
      <c r="H46" s="209"/>
      <c r="I46" s="209"/>
      <c r="J46" s="209"/>
      <c r="K46" s="209"/>
      <c r="L46" s="209"/>
      <c r="M46" s="209"/>
      <c r="N46" s="209"/>
      <c r="O46" s="209"/>
      <c r="P46" s="209"/>
      <c r="Q46" s="6"/>
      <c r="R46" s="6"/>
    </row>
    <row r="47" spans="2:18" ht="48" customHeight="1" x14ac:dyDescent="0.2">
      <c r="B47" s="5" t="s">
        <v>325</v>
      </c>
      <c r="C47" s="209" t="s">
        <v>405</v>
      </c>
      <c r="D47" s="209"/>
      <c r="E47" s="209"/>
      <c r="F47" s="209"/>
      <c r="G47" s="209"/>
      <c r="H47" s="209"/>
      <c r="I47" s="209"/>
      <c r="J47" s="209"/>
      <c r="K47" s="209"/>
      <c r="L47" s="209"/>
      <c r="M47" s="209"/>
      <c r="N47" s="209"/>
      <c r="O47" s="209"/>
      <c r="P47" s="209"/>
      <c r="Q47" s="6"/>
      <c r="R47" s="6"/>
    </row>
    <row r="48" spans="2:18" ht="60" customHeight="1" x14ac:dyDescent="0.2">
      <c r="B48" s="50" t="s">
        <v>431</v>
      </c>
      <c r="C48" s="209" t="s">
        <v>428</v>
      </c>
      <c r="D48" s="209"/>
      <c r="E48" s="209"/>
      <c r="F48" s="209"/>
      <c r="G48" s="209"/>
      <c r="H48" s="209"/>
      <c r="I48" s="209"/>
      <c r="J48" s="209"/>
      <c r="K48" s="209"/>
      <c r="L48" s="209"/>
      <c r="M48" s="209"/>
      <c r="N48" s="209"/>
      <c r="O48" s="209"/>
      <c r="P48" s="209"/>
      <c r="Q48" s="6"/>
      <c r="R48" s="6"/>
    </row>
    <row r="49" spans="2:18" x14ac:dyDescent="0.2">
      <c r="B49" s="5"/>
      <c r="C49" s="24"/>
      <c r="D49" s="24"/>
      <c r="E49" s="24"/>
      <c r="F49" s="24"/>
      <c r="G49" s="24"/>
      <c r="H49" s="24"/>
      <c r="I49" s="24"/>
      <c r="J49" s="24"/>
      <c r="K49" s="24"/>
      <c r="L49" s="24"/>
      <c r="M49" s="24"/>
      <c r="N49" s="24"/>
      <c r="O49" s="24"/>
      <c r="P49" s="24"/>
      <c r="Q49" s="6"/>
      <c r="R49" s="6"/>
    </row>
    <row r="50" spans="2:18" ht="15" x14ac:dyDescent="0.2">
      <c r="B50" s="56" t="s">
        <v>327</v>
      </c>
      <c r="C50" s="209"/>
      <c r="D50" s="209"/>
      <c r="E50" s="209"/>
      <c r="F50" s="209"/>
      <c r="G50" s="209"/>
      <c r="H50" s="209"/>
      <c r="I50" s="209"/>
      <c r="J50" s="209"/>
      <c r="K50" s="209"/>
      <c r="L50" s="209"/>
      <c r="M50" s="209"/>
      <c r="N50" s="209"/>
      <c r="O50" s="209"/>
      <c r="P50" s="209"/>
      <c r="Q50" s="6"/>
      <c r="R50" s="6"/>
    </row>
    <row r="51" spans="2:18" ht="21" customHeight="1" x14ac:dyDescent="0.2">
      <c r="B51" s="5" t="s">
        <v>357</v>
      </c>
      <c r="C51" s="209" t="s">
        <v>410</v>
      </c>
      <c r="D51" s="209"/>
      <c r="E51" s="209"/>
      <c r="F51" s="209"/>
      <c r="G51" s="209"/>
      <c r="H51" s="209"/>
      <c r="I51" s="209"/>
      <c r="J51" s="209"/>
      <c r="K51" s="209"/>
      <c r="L51" s="209"/>
      <c r="M51" s="209"/>
      <c r="N51" s="209"/>
      <c r="O51" s="209"/>
      <c r="P51" s="209"/>
      <c r="Q51" s="6"/>
      <c r="R51" s="6"/>
    </row>
    <row r="52" spans="2:18" ht="35.25" customHeight="1" x14ac:dyDescent="0.2">
      <c r="B52" s="5" t="s">
        <v>357</v>
      </c>
      <c r="C52" s="209" t="s">
        <v>411</v>
      </c>
      <c r="D52" s="209"/>
      <c r="E52" s="209"/>
      <c r="F52" s="209"/>
      <c r="G52" s="209"/>
      <c r="H52" s="209"/>
      <c r="I52" s="209"/>
      <c r="J52" s="209"/>
      <c r="K52" s="209"/>
      <c r="L52" s="209"/>
      <c r="M52" s="209"/>
      <c r="N52" s="209"/>
      <c r="O52" s="209"/>
      <c r="P52" s="209"/>
      <c r="Q52" s="6"/>
      <c r="R52" s="6"/>
    </row>
    <row r="53" spans="2:18" ht="21" customHeight="1" x14ac:dyDescent="0.2">
      <c r="B53" s="5" t="s">
        <v>357</v>
      </c>
      <c r="C53" s="209" t="s">
        <v>371</v>
      </c>
      <c r="D53" s="209"/>
      <c r="E53" s="209"/>
      <c r="F53" s="209"/>
      <c r="G53" s="209"/>
      <c r="H53" s="209"/>
      <c r="I53" s="209"/>
      <c r="J53" s="209"/>
      <c r="K53" s="209"/>
      <c r="L53" s="209"/>
      <c r="M53" s="209"/>
      <c r="N53" s="209"/>
      <c r="O53" s="209"/>
      <c r="P53" s="209"/>
      <c r="Q53" s="6"/>
      <c r="R53" s="6"/>
    </row>
    <row r="54" spans="2:18" ht="190.5" customHeight="1" x14ac:dyDescent="0.2">
      <c r="B54" s="50" t="s">
        <v>431</v>
      </c>
      <c r="C54" s="209" t="s">
        <v>427</v>
      </c>
      <c r="D54" s="209"/>
      <c r="E54" s="209"/>
      <c r="F54" s="209"/>
      <c r="G54" s="209"/>
      <c r="H54" s="209"/>
      <c r="I54" s="209"/>
      <c r="J54" s="209"/>
      <c r="K54" s="209"/>
      <c r="L54" s="209"/>
      <c r="M54" s="209"/>
      <c r="N54" s="209"/>
      <c r="O54" s="209"/>
      <c r="P54" s="209"/>
      <c r="Q54" s="6"/>
      <c r="R54" s="6"/>
    </row>
    <row r="55" spans="2:18" ht="48" customHeight="1" x14ac:dyDescent="0.2">
      <c r="B55" s="5" t="s">
        <v>321</v>
      </c>
      <c r="C55" s="209" t="s">
        <v>402</v>
      </c>
      <c r="D55" s="209"/>
      <c r="E55" s="209"/>
      <c r="F55" s="209"/>
      <c r="G55" s="209"/>
      <c r="H55" s="209"/>
      <c r="I55" s="209"/>
      <c r="J55" s="209"/>
      <c r="K55" s="209"/>
      <c r="L55" s="209"/>
      <c r="M55" s="209"/>
      <c r="N55" s="209"/>
      <c r="O55" s="209"/>
      <c r="P55" s="209"/>
      <c r="Q55" s="6"/>
      <c r="R55" s="6"/>
    </row>
    <row r="56" spans="2:18" ht="35.25" customHeight="1" x14ac:dyDescent="0.2">
      <c r="B56" s="5" t="s">
        <v>321</v>
      </c>
      <c r="C56" s="209" t="s">
        <v>361</v>
      </c>
      <c r="D56" s="209"/>
      <c r="E56" s="209"/>
      <c r="F56" s="209"/>
      <c r="G56" s="209"/>
      <c r="H56" s="209"/>
      <c r="I56" s="209"/>
      <c r="J56" s="209"/>
      <c r="K56" s="209"/>
      <c r="L56" s="209"/>
      <c r="M56" s="209"/>
      <c r="N56" s="209"/>
      <c r="O56" s="209"/>
      <c r="P56" s="209"/>
      <c r="Q56" s="6"/>
      <c r="R56" s="6"/>
    </row>
    <row r="57" spans="2:18" ht="48" customHeight="1" x14ac:dyDescent="0.2">
      <c r="B57" s="5" t="s">
        <v>382</v>
      </c>
      <c r="C57" s="209" t="s">
        <v>438</v>
      </c>
      <c r="D57" s="209"/>
      <c r="E57" s="209"/>
      <c r="F57" s="209"/>
      <c r="G57" s="209"/>
      <c r="H57" s="209"/>
      <c r="I57" s="209"/>
      <c r="J57" s="209"/>
      <c r="K57" s="209"/>
      <c r="L57" s="209"/>
      <c r="M57" s="209"/>
      <c r="N57" s="209"/>
      <c r="O57" s="209"/>
      <c r="P57" s="209"/>
      <c r="Q57" s="6"/>
      <c r="R57" s="6"/>
    </row>
    <row r="58" spans="2:18" ht="35.25" customHeight="1" x14ac:dyDescent="0.2">
      <c r="B58" s="5" t="s">
        <v>324</v>
      </c>
      <c r="C58" s="209" t="s">
        <v>407</v>
      </c>
      <c r="D58" s="209"/>
      <c r="E58" s="209"/>
      <c r="F58" s="209"/>
      <c r="G58" s="209"/>
      <c r="H58" s="209"/>
      <c r="I58" s="209"/>
      <c r="J58" s="209"/>
      <c r="K58" s="209"/>
      <c r="L58" s="209"/>
      <c r="M58" s="209"/>
      <c r="N58" s="209"/>
      <c r="O58" s="209"/>
      <c r="P58" s="209"/>
      <c r="Q58" s="6"/>
      <c r="R58" s="6"/>
    </row>
    <row r="60" spans="2:18" ht="15" x14ac:dyDescent="0.25">
      <c r="B60" s="25" t="s">
        <v>386</v>
      </c>
      <c r="C60" s="27"/>
      <c r="D60" s="27"/>
      <c r="E60" s="27"/>
      <c r="F60" s="27"/>
      <c r="G60" s="27"/>
      <c r="H60" s="27"/>
      <c r="I60" s="27"/>
      <c r="J60" s="27"/>
      <c r="K60" s="27"/>
      <c r="L60" s="27"/>
      <c r="M60" s="27"/>
      <c r="N60" s="27"/>
      <c r="O60" s="27"/>
      <c r="P60" s="27"/>
      <c r="Q60" s="45"/>
      <c r="R60" s="45"/>
    </row>
    <row r="62" spans="2:18" ht="20.25" customHeight="1" x14ac:dyDescent="0.2">
      <c r="B62" s="202" t="s">
        <v>362</v>
      </c>
      <c r="C62" s="210" t="s">
        <v>363</v>
      </c>
      <c r="D62" s="210"/>
      <c r="E62" s="210"/>
      <c r="F62" s="210"/>
      <c r="G62" s="210"/>
      <c r="H62" s="210"/>
      <c r="I62" s="210"/>
      <c r="J62" s="210"/>
      <c r="K62" s="210"/>
      <c r="L62" s="210"/>
      <c r="M62" s="210"/>
      <c r="N62" s="210"/>
      <c r="O62" s="210"/>
      <c r="P62" s="210"/>
    </row>
    <row r="63" spans="2:18" ht="21" customHeight="1" x14ac:dyDescent="0.2">
      <c r="B63" s="202" t="s">
        <v>364</v>
      </c>
      <c r="C63" s="210" t="s">
        <v>387</v>
      </c>
      <c r="D63" s="210"/>
      <c r="E63" s="210"/>
      <c r="F63" s="210"/>
      <c r="G63" s="210"/>
      <c r="H63" s="210"/>
      <c r="I63" s="210"/>
      <c r="J63" s="210"/>
      <c r="K63" s="210"/>
      <c r="L63" s="210"/>
      <c r="M63" s="210"/>
      <c r="N63" s="210"/>
      <c r="O63" s="210"/>
      <c r="P63" s="210"/>
    </row>
    <row r="64" spans="2:18" ht="18" customHeight="1" x14ac:dyDescent="0.2">
      <c r="B64" s="210" t="s">
        <v>366</v>
      </c>
      <c r="C64" s="211" t="s">
        <v>404</v>
      </c>
      <c r="D64" s="211"/>
      <c r="E64" s="211"/>
      <c r="F64" s="211"/>
      <c r="G64" s="211"/>
      <c r="H64" s="211"/>
      <c r="I64" s="211"/>
      <c r="J64" s="211"/>
      <c r="K64" s="211"/>
      <c r="L64" s="211"/>
      <c r="M64" s="211"/>
      <c r="N64" s="211"/>
      <c r="O64" s="211"/>
      <c r="P64" s="211"/>
    </row>
    <row r="65" spans="2:18" x14ac:dyDescent="0.2">
      <c r="B65" s="210"/>
      <c r="C65" s="211"/>
      <c r="D65" s="211"/>
      <c r="E65" s="211"/>
      <c r="F65" s="211"/>
      <c r="G65" s="211"/>
      <c r="H65" s="211"/>
      <c r="I65" s="211"/>
      <c r="J65" s="211"/>
      <c r="K65" s="211"/>
      <c r="L65" s="211"/>
      <c r="M65" s="211"/>
      <c r="N65" s="211"/>
      <c r="O65" s="211"/>
      <c r="P65" s="211"/>
    </row>
    <row r="66" spans="2:18" x14ac:dyDescent="0.2">
      <c r="B66" s="210"/>
      <c r="C66" s="211"/>
      <c r="D66" s="211"/>
      <c r="E66" s="211"/>
      <c r="F66" s="211"/>
      <c r="G66" s="211"/>
      <c r="H66" s="211"/>
      <c r="I66" s="211"/>
      <c r="J66" s="211"/>
      <c r="K66" s="211"/>
      <c r="L66" s="211"/>
      <c r="M66" s="211"/>
      <c r="N66" s="211"/>
      <c r="O66" s="211"/>
      <c r="P66" s="211"/>
    </row>
    <row r="67" spans="2:18" ht="16.5" customHeight="1" x14ac:dyDescent="0.2">
      <c r="B67" s="210"/>
      <c r="C67" s="211"/>
      <c r="D67" s="211"/>
      <c r="E67" s="211"/>
      <c r="F67" s="211"/>
      <c r="G67" s="211"/>
      <c r="H67" s="211"/>
      <c r="I67" s="211"/>
      <c r="J67" s="211"/>
      <c r="K67" s="211"/>
      <c r="L67" s="211"/>
      <c r="M67" s="211"/>
      <c r="N67" s="211"/>
      <c r="O67" s="211"/>
      <c r="P67" s="211"/>
    </row>
    <row r="68" spans="2:18" ht="45" customHeight="1" x14ac:dyDescent="0.2">
      <c r="B68" s="203" t="s">
        <v>388</v>
      </c>
      <c r="C68" s="211" t="s">
        <v>389</v>
      </c>
      <c r="D68" s="211"/>
      <c r="E68" s="211"/>
      <c r="F68" s="211"/>
      <c r="G68" s="211"/>
      <c r="H68" s="211"/>
      <c r="I68" s="211"/>
      <c r="J68" s="211"/>
      <c r="K68" s="211"/>
      <c r="L68" s="211"/>
      <c r="M68" s="211"/>
      <c r="N68" s="211"/>
      <c r="O68" s="211"/>
      <c r="P68" s="211"/>
    </row>
    <row r="69" spans="2:18" ht="21" customHeight="1" x14ac:dyDescent="0.2">
      <c r="B69" s="202" t="s">
        <v>378</v>
      </c>
      <c r="C69" s="210" t="s">
        <v>396</v>
      </c>
      <c r="D69" s="210"/>
      <c r="E69" s="210"/>
      <c r="F69" s="210"/>
      <c r="G69" s="210"/>
      <c r="H69" s="210"/>
      <c r="I69" s="210"/>
      <c r="J69" s="210"/>
      <c r="K69" s="210"/>
      <c r="L69" s="210"/>
      <c r="M69" s="210"/>
      <c r="N69" s="210"/>
      <c r="O69" s="210"/>
      <c r="P69" s="210"/>
    </row>
    <row r="70" spans="2:18" ht="33" customHeight="1" x14ac:dyDescent="0.2">
      <c r="B70" s="203" t="s">
        <v>394</v>
      </c>
      <c r="C70" s="210" t="s">
        <v>395</v>
      </c>
      <c r="D70" s="210"/>
      <c r="E70" s="210"/>
      <c r="F70" s="210"/>
      <c r="G70" s="210"/>
      <c r="H70" s="210"/>
      <c r="I70" s="210"/>
      <c r="J70" s="210"/>
      <c r="K70" s="210"/>
      <c r="L70" s="210"/>
      <c r="M70" s="210"/>
      <c r="N70" s="210"/>
      <c r="O70" s="210"/>
      <c r="P70" s="210"/>
    </row>
    <row r="71" spans="2:18" ht="33" customHeight="1" x14ac:dyDescent="0.2">
      <c r="B71" s="203" t="s">
        <v>19</v>
      </c>
      <c r="C71" s="211" t="s">
        <v>425</v>
      </c>
      <c r="D71" s="211"/>
      <c r="E71" s="211"/>
      <c r="F71" s="211"/>
      <c r="G71" s="211"/>
      <c r="H71" s="211"/>
      <c r="I71" s="211"/>
      <c r="J71" s="211"/>
      <c r="K71" s="211"/>
      <c r="L71" s="211"/>
      <c r="M71" s="211"/>
      <c r="N71" s="211"/>
      <c r="O71" s="211"/>
      <c r="P71" s="211"/>
    </row>
    <row r="72" spans="2:18" ht="42.75" x14ac:dyDescent="0.2">
      <c r="B72" s="203" t="s">
        <v>391</v>
      </c>
      <c r="C72" s="210" t="s">
        <v>392</v>
      </c>
      <c r="D72" s="210"/>
      <c r="E72" s="210"/>
      <c r="F72" s="210"/>
      <c r="G72" s="210"/>
      <c r="H72" s="210"/>
      <c r="I72" s="210"/>
      <c r="J72" s="210"/>
      <c r="K72" s="210"/>
      <c r="L72" s="210"/>
      <c r="M72" s="210"/>
      <c r="N72" s="210"/>
      <c r="O72" s="210"/>
      <c r="P72" s="210"/>
    </row>
    <row r="73" spans="2:18" x14ac:dyDescent="0.2">
      <c r="B73" s="210" t="s">
        <v>365</v>
      </c>
      <c r="C73" s="211" t="s">
        <v>408</v>
      </c>
      <c r="D73" s="211"/>
      <c r="E73" s="211"/>
      <c r="F73" s="211"/>
      <c r="G73" s="211"/>
      <c r="H73" s="211"/>
      <c r="I73" s="211"/>
      <c r="J73" s="211"/>
      <c r="K73" s="211"/>
      <c r="L73" s="211"/>
      <c r="M73" s="211"/>
      <c r="N73" s="211"/>
      <c r="O73" s="211"/>
      <c r="P73" s="211"/>
    </row>
    <row r="74" spans="2:18" ht="17.25" customHeight="1" x14ac:dyDescent="0.2">
      <c r="B74" s="210"/>
      <c r="C74" s="211"/>
      <c r="D74" s="211"/>
      <c r="E74" s="211"/>
      <c r="F74" s="211"/>
      <c r="G74" s="211"/>
      <c r="H74" s="211"/>
      <c r="I74" s="211"/>
      <c r="J74" s="211"/>
      <c r="K74" s="211"/>
      <c r="L74" s="211"/>
      <c r="M74" s="211"/>
      <c r="N74" s="211"/>
      <c r="O74" s="211"/>
      <c r="P74" s="211"/>
    </row>
    <row r="75" spans="2:18" x14ac:dyDescent="0.2">
      <c r="B75" s="210" t="s">
        <v>390</v>
      </c>
      <c r="C75" s="211" t="s">
        <v>393</v>
      </c>
      <c r="D75" s="211"/>
      <c r="E75" s="211"/>
      <c r="F75" s="211"/>
      <c r="G75" s="211"/>
      <c r="H75" s="211"/>
      <c r="I75" s="211"/>
      <c r="J75" s="211"/>
      <c r="K75" s="211"/>
      <c r="L75" s="211"/>
      <c r="M75" s="211"/>
      <c r="N75" s="211"/>
      <c r="O75" s="211"/>
      <c r="P75" s="211"/>
    </row>
    <row r="76" spans="2:18" x14ac:dyDescent="0.2">
      <c r="B76" s="210"/>
      <c r="C76" s="211"/>
      <c r="D76" s="211"/>
      <c r="E76" s="211"/>
      <c r="F76" s="211"/>
      <c r="G76" s="211"/>
      <c r="H76" s="211"/>
      <c r="I76" s="211"/>
      <c r="J76" s="211"/>
      <c r="K76" s="211"/>
      <c r="L76" s="211"/>
      <c r="M76" s="211"/>
      <c r="N76" s="211"/>
      <c r="O76" s="211"/>
      <c r="P76" s="211"/>
    </row>
    <row r="77" spans="2:18" x14ac:dyDescent="0.2">
      <c r="B77" s="5"/>
      <c r="C77" s="57"/>
      <c r="D77" s="57"/>
      <c r="E77" s="57"/>
      <c r="F77" s="57"/>
      <c r="G77" s="57"/>
      <c r="H77" s="57"/>
      <c r="I77" s="57"/>
      <c r="J77" s="57"/>
      <c r="K77" s="57"/>
      <c r="L77" s="57"/>
      <c r="M77" s="57"/>
      <c r="N77" s="57"/>
      <c r="O77" s="57"/>
      <c r="P77" s="57"/>
    </row>
    <row r="78" spans="2:18" x14ac:dyDescent="0.2">
      <c r="B78" s="5"/>
      <c r="C78" s="5"/>
      <c r="D78" s="5"/>
      <c r="E78" s="5"/>
      <c r="F78" s="5"/>
      <c r="G78" s="5"/>
      <c r="H78" s="5"/>
      <c r="I78" s="5"/>
      <c r="J78" s="5"/>
      <c r="K78" s="5"/>
      <c r="L78" s="5"/>
      <c r="M78" s="5"/>
      <c r="N78" s="5"/>
      <c r="O78" s="5"/>
      <c r="P78" s="5"/>
    </row>
    <row r="79" spans="2:18" x14ac:dyDescent="0.2">
      <c r="Q79" s="57"/>
      <c r="R79" s="57"/>
    </row>
    <row r="80" spans="2:18" x14ac:dyDescent="0.2">
      <c r="Q80" s="5"/>
      <c r="R80" s="5"/>
    </row>
  </sheetData>
  <sortState ref="B65:C71">
    <sortCondition ref="B71"/>
  </sortState>
  <mergeCells count="31">
    <mergeCell ref="B26:P28"/>
    <mergeCell ref="B35:P36"/>
    <mergeCell ref="C58:P58"/>
    <mergeCell ref="C55:P55"/>
    <mergeCell ref="C56:P56"/>
    <mergeCell ref="C51:P51"/>
    <mergeCell ref="C54:P54"/>
    <mergeCell ref="C53:P53"/>
    <mergeCell ref="C57:P57"/>
    <mergeCell ref="C45:P45"/>
    <mergeCell ref="C52:P52"/>
    <mergeCell ref="C50:P50"/>
    <mergeCell ref="B29:P29"/>
    <mergeCell ref="C48:P48"/>
    <mergeCell ref="C43:P43"/>
    <mergeCell ref="C44:P44"/>
    <mergeCell ref="C46:P46"/>
    <mergeCell ref="C47:P47"/>
    <mergeCell ref="B73:B74"/>
    <mergeCell ref="C75:P76"/>
    <mergeCell ref="B75:B76"/>
    <mergeCell ref="C70:P70"/>
    <mergeCell ref="C62:P62"/>
    <mergeCell ref="C63:P63"/>
    <mergeCell ref="C69:P69"/>
    <mergeCell ref="B64:B67"/>
    <mergeCell ref="C72:P72"/>
    <mergeCell ref="C68:P68"/>
    <mergeCell ref="C73:P74"/>
    <mergeCell ref="C64:P67"/>
    <mergeCell ref="C71:P71"/>
  </mergeCells>
  <hyperlinks>
    <hyperlink ref="D21" r:id="rId1"/>
    <hyperlink ref="D22" r:id="rId2"/>
    <hyperlink ref="B41" r:id="rId3"/>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P18"/>
  <sheetViews>
    <sheetView workbookViewId="0">
      <selection activeCell="B11" sqref="B11"/>
    </sheetView>
  </sheetViews>
  <sheetFormatPr defaultRowHeight="14.25" x14ac:dyDescent="0.2"/>
  <cols>
    <col min="1" max="16384" width="9" style="1"/>
  </cols>
  <sheetData>
    <row r="10" spans="2:16" ht="15" x14ac:dyDescent="0.25">
      <c r="B10" s="25" t="s">
        <v>14</v>
      </c>
      <c r="C10" s="26"/>
      <c r="D10" s="26"/>
      <c r="E10" s="26"/>
      <c r="F10" s="26"/>
      <c r="G10" s="26"/>
      <c r="H10" s="26"/>
      <c r="I10" s="26"/>
      <c r="J10" s="26"/>
      <c r="K10" s="26"/>
      <c r="L10" s="26"/>
      <c r="M10" s="26"/>
      <c r="N10" s="26"/>
      <c r="O10" s="26"/>
      <c r="P10" s="26"/>
    </row>
    <row r="12" spans="2:16" x14ac:dyDescent="0.2">
      <c r="B12" s="1" t="s">
        <v>328</v>
      </c>
      <c r="C12" s="3" t="s">
        <v>311</v>
      </c>
    </row>
    <row r="13" spans="2:16" x14ac:dyDescent="0.2">
      <c r="B13" s="1" t="s">
        <v>329</v>
      </c>
      <c r="C13" s="3" t="s">
        <v>331</v>
      </c>
    </row>
    <row r="14" spans="2:16" x14ac:dyDescent="0.2">
      <c r="B14" s="1" t="s">
        <v>321</v>
      </c>
      <c r="C14" s="3" t="s">
        <v>316</v>
      </c>
    </row>
    <row r="15" spans="2:16" x14ac:dyDescent="0.2">
      <c r="B15" s="1" t="s">
        <v>385</v>
      </c>
      <c r="C15" s="3" t="s">
        <v>383</v>
      </c>
    </row>
    <row r="16" spans="2:16" x14ac:dyDescent="0.2">
      <c r="B16" s="1" t="s">
        <v>382</v>
      </c>
      <c r="C16" s="3" t="s">
        <v>373</v>
      </c>
    </row>
    <row r="17" spans="2:3" x14ac:dyDescent="0.2">
      <c r="B17" s="1" t="s">
        <v>324</v>
      </c>
      <c r="C17" s="3" t="s">
        <v>315</v>
      </c>
    </row>
    <row r="18" spans="2:3" x14ac:dyDescent="0.2">
      <c r="B18" s="1" t="s">
        <v>325</v>
      </c>
      <c r="C18" s="3" t="s">
        <v>312</v>
      </c>
    </row>
  </sheetData>
  <hyperlinks>
    <hyperlink ref="C12" location="'Table 1a'!A1" display="Programme size and uptake of routine digital screening"/>
    <hyperlink ref="C13" location="'Table 1b'!A1" display="Programme size and uptake of routine digital screening, by clinical commissioning group"/>
    <hyperlink ref="C14" location="'Table 2'!A1" display="Percentage of new additions to the service register who are offered an appointment within 3 months of notification to the service"/>
    <hyperlink ref="C15" location="'Table 3'!A1" display="Rate of ungradable images and referrable diabetic retinopathy per 100,000 screens"/>
    <hyperlink ref="C17" location="'Table 4'!A1" display="Timeliness of routine digital screening results letters to patients and GPs"/>
    <hyperlink ref="C18" location="'Table 5'!A1" display="Referral to and attendance for consultation at hospital eye services"/>
    <hyperlink ref="C16" location="'Table 3b'!A1" display="Rate of ungradable images and referrable diabetic retinopathy grades per 100,000 screen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1"/>
  <sheetViews>
    <sheetView zoomScaleNormal="100" workbookViewId="0"/>
  </sheetViews>
  <sheetFormatPr defaultRowHeight="14.25" x14ac:dyDescent="0.2"/>
  <cols>
    <col min="1" max="1" width="19" style="1" customWidth="1"/>
    <col min="2" max="2" width="47.5" style="1" bestFit="1" customWidth="1"/>
    <col min="3" max="3" width="15.25" style="1" bestFit="1" customWidth="1"/>
    <col min="4" max="4" width="13.125" style="1" customWidth="1"/>
    <col min="5" max="6" width="16.5" style="1" customWidth="1"/>
    <col min="7" max="7" width="12.875" style="1" customWidth="1"/>
    <col min="8" max="16384" width="9" style="1"/>
  </cols>
  <sheetData>
    <row r="2" spans="1:7" ht="15.75" x14ac:dyDescent="0.25">
      <c r="A2" s="4" t="s">
        <v>15</v>
      </c>
      <c r="B2" s="4" t="s">
        <v>311</v>
      </c>
    </row>
    <row r="3" spans="1:7" ht="15.75" x14ac:dyDescent="0.25">
      <c r="A3" s="4" t="s">
        <v>16</v>
      </c>
      <c r="B3" s="4" t="s">
        <v>314</v>
      </c>
    </row>
    <row r="4" spans="1:7" ht="15.75" x14ac:dyDescent="0.25">
      <c r="A4" s="4" t="s">
        <v>17</v>
      </c>
      <c r="B4" s="4" t="s">
        <v>399</v>
      </c>
    </row>
    <row r="6" spans="1:7" ht="45.75" thickBot="1" x14ac:dyDescent="0.25">
      <c r="A6" s="48" t="s">
        <v>18</v>
      </c>
      <c r="B6" s="28" t="s">
        <v>317</v>
      </c>
      <c r="C6" s="29" t="s">
        <v>19</v>
      </c>
      <c r="D6" s="30" t="s">
        <v>20</v>
      </c>
      <c r="E6" s="30" t="s">
        <v>21</v>
      </c>
      <c r="F6" s="31" t="s">
        <v>22</v>
      </c>
      <c r="G6" s="32" t="s">
        <v>23</v>
      </c>
    </row>
    <row r="7" spans="1:7" ht="15.75" thickTop="1" x14ac:dyDescent="0.2">
      <c r="A7" s="217" t="s">
        <v>24</v>
      </c>
      <c r="B7" s="9"/>
      <c r="C7" s="81">
        <v>399046</v>
      </c>
      <c r="D7" s="81">
        <v>398099</v>
      </c>
      <c r="E7" s="81">
        <v>308824</v>
      </c>
      <c r="F7" s="82">
        <v>252387</v>
      </c>
      <c r="G7" s="83">
        <v>81.725189752091808</v>
      </c>
    </row>
    <row r="8" spans="1:7" x14ac:dyDescent="0.2">
      <c r="A8" s="218"/>
      <c r="B8" s="64" t="s">
        <v>25</v>
      </c>
      <c r="C8" s="84">
        <v>73967</v>
      </c>
      <c r="D8" s="85">
        <v>73922</v>
      </c>
      <c r="E8" s="85">
        <v>64872</v>
      </c>
      <c r="F8" s="86">
        <v>55232</v>
      </c>
      <c r="G8" s="87">
        <v>85.14</v>
      </c>
    </row>
    <row r="9" spans="1:7" x14ac:dyDescent="0.2">
      <c r="A9" s="218"/>
      <c r="B9" s="65" t="s">
        <v>26</v>
      </c>
      <c r="C9" s="88">
        <v>121192</v>
      </c>
      <c r="D9" s="89">
        <v>121121</v>
      </c>
      <c r="E9" s="89">
        <v>98706</v>
      </c>
      <c r="F9" s="90">
        <v>79531</v>
      </c>
      <c r="G9" s="91">
        <v>80.573599999999999</v>
      </c>
    </row>
    <row r="10" spans="1:7" x14ac:dyDescent="0.2">
      <c r="A10" s="218"/>
      <c r="B10" s="65" t="s">
        <v>27</v>
      </c>
      <c r="C10" s="88">
        <v>133129</v>
      </c>
      <c r="D10" s="89">
        <v>132346</v>
      </c>
      <c r="E10" s="89">
        <v>93768</v>
      </c>
      <c r="F10" s="90">
        <v>75704</v>
      </c>
      <c r="G10" s="91">
        <v>80.735399999999998</v>
      </c>
    </row>
    <row r="11" spans="1:7" x14ac:dyDescent="0.2">
      <c r="A11" s="218"/>
      <c r="B11" s="65" t="s">
        <v>28</v>
      </c>
      <c r="C11" s="88" t="s">
        <v>367</v>
      </c>
      <c r="D11" s="89" t="s">
        <v>367</v>
      </c>
      <c r="E11" s="89" t="s">
        <v>367</v>
      </c>
      <c r="F11" s="90" t="s">
        <v>367</v>
      </c>
      <c r="G11" s="92" t="s">
        <v>368</v>
      </c>
    </row>
    <row r="12" spans="1:7" ht="15" thickBot="1" x14ac:dyDescent="0.25">
      <c r="A12" s="219"/>
      <c r="B12" s="66" t="s">
        <v>29</v>
      </c>
      <c r="C12" s="93">
        <v>70758</v>
      </c>
      <c r="D12" s="94">
        <v>70710</v>
      </c>
      <c r="E12" s="94">
        <v>51478</v>
      </c>
      <c r="F12" s="95">
        <v>41920</v>
      </c>
      <c r="G12" s="96">
        <v>81.4328</v>
      </c>
    </row>
    <row r="13" spans="1:7" ht="15.75" thickTop="1" x14ac:dyDescent="0.2">
      <c r="A13" s="220" t="s">
        <v>74</v>
      </c>
      <c r="B13" s="9"/>
      <c r="C13" s="81">
        <v>999964</v>
      </c>
      <c r="D13" s="81">
        <v>998632</v>
      </c>
      <c r="E13" s="81">
        <v>853856</v>
      </c>
      <c r="F13" s="82">
        <v>710208</v>
      </c>
      <c r="G13" s="83">
        <v>83.176600000000008</v>
      </c>
    </row>
    <row r="14" spans="1:7" x14ac:dyDescent="0.2">
      <c r="A14" s="221"/>
      <c r="B14" s="67" t="s">
        <v>253</v>
      </c>
      <c r="C14" s="88">
        <v>94352</v>
      </c>
      <c r="D14" s="89">
        <v>94306</v>
      </c>
      <c r="E14" s="89">
        <v>80183</v>
      </c>
      <c r="F14" s="90">
        <v>66935</v>
      </c>
      <c r="G14" s="91">
        <v>83.477800000000002</v>
      </c>
    </row>
    <row r="15" spans="1:7" x14ac:dyDescent="0.2">
      <c r="A15" s="221"/>
      <c r="B15" s="65" t="s">
        <v>254</v>
      </c>
      <c r="C15" s="88">
        <v>35338</v>
      </c>
      <c r="D15" s="89">
        <v>35307</v>
      </c>
      <c r="E15" s="89">
        <v>29622</v>
      </c>
      <c r="F15" s="90">
        <v>23997</v>
      </c>
      <c r="G15" s="91">
        <v>81.0107</v>
      </c>
    </row>
    <row r="16" spans="1:7" x14ac:dyDescent="0.2">
      <c r="A16" s="221"/>
      <c r="B16" s="65" t="s">
        <v>255</v>
      </c>
      <c r="C16" s="88">
        <v>174287</v>
      </c>
      <c r="D16" s="89">
        <v>174186</v>
      </c>
      <c r="E16" s="89">
        <v>150677</v>
      </c>
      <c r="F16" s="90">
        <v>119204</v>
      </c>
      <c r="G16" s="91">
        <v>79.112300000000005</v>
      </c>
    </row>
    <row r="17" spans="1:7" x14ac:dyDescent="0.2">
      <c r="A17" s="221"/>
      <c r="B17" s="65" t="s">
        <v>256</v>
      </c>
      <c r="C17" s="88">
        <v>41335</v>
      </c>
      <c r="D17" s="89">
        <v>41324</v>
      </c>
      <c r="E17" s="89">
        <v>34525</v>
      </c>
      <c r="F17" s="90">
        <v>30226</v>
      </c>
      <c r="G17" s="91">
        <v>87.548199999999994</v>
      </c>
    </row>
    <row r="18" spans="1:7" x14ac:dyDescent="0.2">
      <c r="A18" s="221"/>
      <c r="B18" s="65" t="s">
        <v>30</v>
      </c>
      <c r="C18" s="88">
        <v>61318</v>
      </c>
      <c r="D18" s="89">
        <v>61293</v>
      </c>
      <c r="E18" s="89">
        <v>52600</v>
      </c>
      <c r="F18" s="90">
        <v>42643</v>
      </c>
      <c r="G18" s="91">
        <v>81.070299999999989</v>
      </c>
    </row>
    <row r="19" spans="1:7" x14ac:dyDescent="0.2">
      <c r="A19" s="221"/>
      <c r="B19" s="65" t="s">
        <v>257</v>
      </c>
      <c r="C19" s="88">
        <v>28218</v>
      </c>
      <c r="D19" s="89">
        <v>28207</v>
      </c>
      <c r="E19" s="89">
        <v>24159</v>
      </c>
      <c r="F19" s="90">
        <v>21992</v>
      </c>
      <c r="G19" s="91">
        <v>91.030299999999997</v>
      </c>
    </row>
    <row r="20" spans="1:7" x14ac:dyDescent="0.2">
      <c r="A20" s="221"/>
      <c r="B20" s="65" t="s">
        <v>258</v>
      </c>
      <c r="C20" s="88">
        <v>111244</v>
      </c>
      <c r="D20" s="89">
        <v>110436</v>
      </c>
      <c r="E20" s="89">
        <v>93551</v>
      </c>
      <c r="F20" s="90">
        <v>83927</v>
      </c>
      <c r="G20" s="91">
        <v>89.712599999999995</v>
      </c>
    </row>
    <row r="21" spans="1:7" x14ac:dyDescent="0.2">
      <c r="A21" s="221"/>
      <c r="B21" s="65" t="s">
        <v>259</v>
      </c>
      <c r="C21" s="88">
        <v>35562</v>
      </c>
      <c r="D21" s="89">
        <v>35546</v>
      </c>
      <c r="E21" s="89">
        <v>27775</v>
      </c>
      <c r="F21" s="90">
        <v>23106</v>
      </c>
      <c r="G21" s="91">
        <v>83.189900000000009</v>
      </c>
    </row>
    <row r="22" spans="1:7" x14ac:dyDescent="0.2">
      <c r="A22" s="221"/>
      <c r="B22" s="65" t="s">
        <v>265</v>
      </c>
      <c r="C22" s="88">
        <v>66169</v>
      </c>
      <c r="D22" s="89">
        <v>66110</v>
      </c>
      <c r="E22" s="89">
        <v>60046</v>
      </c>
      <c r="F22" s="90">
        <v>46980</v>
      </c>
      <c r="G22" s="91">
        <v>78.239999999999995</v>
      </c>
    </row>
    <row r="23" spans="1:7" x14ac:dyDescent="0.2">
      <c r="A23" s="221"/>
      <c r="B23" s="65" t="s">
        <v>32</v>
      </c>
      <c r="C23" s="88">
        <v>49334</v>
      </c>
      <c r="D23" s="89">
        <v>49298</v>
      </c>
      <c r="E23" s="89">
        <v>42789</v>
      </c>
      <c r="F23" s="90">
        <v>38059</v>
      </c>
      <c r="G23" s="91">
        <v>88.945799999999991</v>
      </c>
    </row>
    <row r="24" spans="1:7" x14ac:dyDescent="0.2">
      <c r="A24" s="221"/>
      <c r="B24" s="65" t="s">
        <v>260</v>
      </c>
      <c r="C24" s="88">
        <v>30653</v>
      </c>
      <c r="D24" s="89">
        <v>30585</v>
      </c>
      <c r="E24" s="89">
        <v>26286</v>
      </c>
      <c r="F24" s="90">
        <v>23933</v>
      </c>
      <c r="G24" s="91">
        <v>91.048500000000004</v>
      </c>
    </row>
    <row r="25" spans="1:7" x14ac:dyDescent="0.2">
      <c r="A25" s="221"/>
      <c r="B25" s="65" t="s">
        <v>261</v>
      </c>
      <c r="C25" s="88">
        <v>26096</v>
      </c>
      <c r="D25" s="89">
        <v>26082</v>
      </c>
      <c r="E25" s="89">
        <v>23502</v>
      </c>
      <c r="F25" s="90">
        <v>20016</v>
      </c>
      <c r="G25" s="91">
        <v>85.167199999999994</v>
      </c>
    </row>
    <row r="26" spans="1:7" x14ac:dyDescent="0.2">
      <c r="A26" s="221"/>
      <c r="B26" s="65" t="s">
        <v>33</v>
      </c>
      <c r="C26" s="88">
        <v>38496</v>
      </c>
      <c r="D26" s="89">
        <v>38489</v>
      </c>
      <c r="E26" s="89">
        <v>31925</v>
      </c>
      <c r="F26" s="90">
        <v>24218</v>
      </c>
      <c r="G26" s="91">
        <v>75.858999999999995</v>
      </c>
    </row>
    <row r="27" spans="1:7" x14ac:dyDescent="0.2">
      <c r="A27" s="221"/>
      <c r="B27" s="65" t="s">
        <v>250</v>
      </c>
      <c r="C27" s="88">
        <v>31485</v>
      </c>
      <c r="D27" s="89">
        <v>31476</v>
      </c>
      <c r="E27" s="89">
        <v>26323</v>
      </c>
      <c r="F27" s="90">
        <v>20302</v>
      </c>
      <c r="G27" s="91">
        <v>77.126499999999993</v>
      </c>
    </row>
    <row r="28" spans="1:7" x14ac:dyDescent="0.2">
      <c r="A28" s="221"/>
      <c r="B28" s="65" t="s">
        <v>262</v>
      </c>
      <c r="C28" s="88">
        <v>26057</v>
      </c>
      <c r="D28" s="89">
        <v>26045</v>
      </c>
      <c r="E28" s="89">
        <v>21812</v>
      </c>
      <c r="F28" s="90">
        <v>18555</v>
      </c>
      <c r="G28" s="91">
        <v>85.067899999999995</v>
      </c>
    </row>
    <row r="29" spans="1:7" x14ac:dyDescent="0.2">
      <c r="A29" s="221"/>
      <c r="B29" s="65" t="s">
        <v>251</v>
      </c>
      <c r="C29" s="88">
        <v>20417</v>
      </c>
      <c r="D29" s="89">
        <v>20398</v>
      </c>
      <c r="E29" s="89">
        <v>18073</v>
      </c>
      <c r="F29" s="90">
        <v>15510</v>
      </c>
      <c r="G29" s="91">
        <v>85.818600000000004</v>
      </c>
    </row>
    <row r="30" spans="1:7" x14ac:dyDescent="0.2">
      <c r="A30" s="221"/>
      <c r="B30" s="65" t="s">
        <v>252</v>
      </c>
      <c r="C30" s="88">
        <v>36185</v>
      </c>
      <c r="D30" s="89">
        <v>36168</v>
      </c>
      <c r="E30" s="89">
        <v>31138</v>
      </c>
      <c r="F30" s="90">
        <v>26246</v>
      </c>
      <c r="G30" s="91">
        <v>84.289299999999997</v>
      </c>
    </row>
    <row r="31" spans="1:7" x14ac:dyDescent="0.2">
      <c r="A31" s="221"/>
      <c r="B31" s="65" t="s">
        <v>263</v>
      </c>
      <c r="C31" s="88">
        <v>67759</v>
      </c>
      <c r="D31" s="89">
        <v>67732</v>
      </c>
      <c r="E31" s="89">
        <v>57728</v>
      </c>
      <c r="F31" s="90">
        <v>46656</v>
      </c>
      <c r="G31" s="91">
        <v>80.820400000000006</v>
      </c>
    </row>
    <row r="32" spans="1:7" ht="15" thickBot="1" x14ac:dyDescent="0.25">
      <c r="A32" s="222"/>
      <c r="B32" s="66" t="s">
        <v>264</v>
      </c>
      <c r="C32" s="93">
        <v>25659</v>
      </c>
      <c r="D32" s="94">
        <v>25644</v>
      </c>
      <c r="E32" s="94">
        <v>21142</v>
      </c>
      <c r="F32" s="95">
        <v>17703</v>
      </c>
      <c r="G32" s="96">
        <v>83.733800000000002</v>
      </c>
    </row>
    <row r="33" spans="1:7" ht="15.75" thickTop="1" x14ac:dyDescent="0.2">
      <c r="A33" s="217" t="s">
        <v>34</v>
      </c>
      <c r="B33" s="9"/>
      <c r="C33" s="81">
        <v>898164</v>
      </c>
      <c r="D33" s="81">
        <v>897699</v>
      </c>
      <c r="E33" s="81">
        <v>777263</v>
      </c>
      <c r="F33" s="82">
        <v>645314</v>
      </c>
      <c r="G33" s="83">
        <v>83.023899999999998</v>
      </c>
    </row>
    <row r="34" spans="1:7" x14ac:dyDescent="0.2">
      <c r="A34" s="218"/>
      <c r="B34" s="65" t="s">
        <v>266</v>
      </c>
      <c r="C34" s="88">
        <v>19824</v>
      </c>
      <c r="D34" s="89">
        <v>19810</v>
      </c>
      <c r="E34" s="89">
        <v>17523</v>
      </c>
      <c r="F34" s="90">
        <v>15739</v>
      </c>
      <c r="G34" s="91">
        <v>89.819099999999992</v>
      </c>
    </row>
    <row r="35" spans="1:7" x14ac:dyDescent="0.2">
      <c r="A35" s="218"/>
      <c r="B35" s="65" t="s">
        <v>267</v>
      </c>
      <c r="C35" s="88">
        <v>29229</v>
      </c>
      <c r="D35" s="89">
        <v>29215</v>
      </c>
      <c r="E35" s="89">
        <v>26463</v>
      </c>
      <c r="F35" s="90">
        <v>20878</v>
      </c>
      <c r="G35" s="91">
        <v>78.895099999999999</v>
      </c>
    </row>
    <row r="36" spans="1:7" x14ac:dyDescent="0.2">
      <c r="A36" s="218"/>
      <c r="B36" s="65" t="s">
        <v>268</v>
      </c>
      <c r="C36" s="88">
        <v>35819</v>
      </c>
      <c r="D36" s="89">
        <v>35790</v>
      </c>
      <c r="E36" s="89">
        <v>30511</v>
      </c>
      <c r="F36" s="90">
        <v>25632</v>
      </c>
      <c r="G36" s="91">
        <v>84.009</v>
      </c>
    </row>
    <row r="37" spans="1:7" x14ac:dyDescent="0.2">
      <c r="A37" s="218"/>
      <c r="B37" s="65" t="s">
        <v>269</v>
      </c>
      <c r="C37" s="88">
        <v>23250</v>
      </c>
      <c r="D37" s="89">
        <v>23244</v>
      </c>
      <c r="E37" s="89">
        <v>19291</v>
      </c>
      <c r="F37" s="90">
        <v>15684</v>
      </c>
      <c r="G37" s="91">
        <v>81.302199999999999</v>
      </c>
    </row>
    <row r="38" spans="1:7" x14ac:dyDescent="0.2">
      <c r="A38" s="218"/>
      <c r="B38" s="65" t="s">
        <v>270</v>
      </c>
      <c r="C38" s="88">
        <v>40670</v>
      </c>
      <c r="D38" s="89">
        <v>40662</v>
      </c>
      <c r="E38" s="89">
        <v>36632</v>
      </c>
      <c r="F38" s="90">
        <v>29189</v>
      </c>
      <c r="G38" s="91">
        <v>79.681700000000006</v>
      </c>
    </row>
    <row r="39" spans="1:7" x14ac:dyDescent="0.2">
      <c r="A39" s="218"/>
      <c r="B39" s="65" t="s">
        <v>271</v>
      </c>
      <c r="C39" s="88">
        <v>40036</v>
      </c>
      <c r="D39" s="89">
        <v>40008</v>
      </c>
      <c r="E39" s="89">
        <v>34985</v>
      </c>
      <c r="F39" s="90">
        <v>26344</v>
      </c>
      <c r="G39" s="91">
        <v>75.300799999999995</v>
      </c>
    </row>
    <row r="40" spans="1:7" x14ac:dyDescent="0.2">
      <c r="A40" s="218"/>
      <c r="B40" s="65" t="s">
        <v>272</v>
      </c>
      <c r="C40" s="88">
        <v>32945</v>
      </c>
      <c r="D40" s="89">
        <v>32924</v>
      </c>
      <c r="E40" s="89">
        <v>26812</v>
      </c>
      <c r="F40" s="90">
        <v>23811</v>
      </c>
      <c r="G40" s="91">
        <v>88.807199999999995</v>
      </c>
    </row>
    <row r="41" spans="1:7" x14ac:dyDescent="0.2">
      <c r="A41" s="218"/>
      <c r="B41" s="65" t="s">
        <v>273</v>
      </c>
      <c r="C41" s="88">
        <v>60812</v>
      </c>
      <c r="D41" s="89">
        <v>60786</v>
      </c>
      <c r="E41" s="89">
        <v>51385</v>
      </c>
      <c r="F41" s="90">
        <v>40857</v>
      </c>
      <c r="G41" s="91">
        <v>79.511499999999998</v>
      </c>
    </row>
    <row r="42" spans="1:7" x14ac:dyDescent="0.2">
      <c r="A42" s="218"/>
      <c r="B42" s="65" t="s">
        <v>274</v>
      </c>
      <c r="C42" s="88">
        <v>20331</v>
      </c>
      <c r="D42" s="89">
        <v>20324</v>
      </c>
      <c r="E42" s="89">
        <v>18876</v>
      </c>
      <c r="F42" s="90">
        <v>17066</v>
      </c>
      <c r="G42" s="91">
        <v>90.411100000000005</v>
      </c>
    </row>
    <row r="43" spans="1:7" x14ac:dyDescent="0.2">
      <c r="A43" s="218"/>
      <c r="B43" s="65" t="s">
        <v>275</v>
      </c>
      <c r="C43" s="88">
        <v>33111</v>
      </c>
      <c r="D43" s="89">
        <v>33094</v>
      </c>
      <c r="E43" s="89">
        <v>28503</v>
      </c>
      <c r="F43" s="90">
        <v>23930</v>
      </c>
      <c r="G43" s="91">
        <v>83.956100000000006</v>
      </c>
    </row>
    <row r="44" spans="1:7" x14ac:dyDescent="0.2">
      <c r="A44" s="218"/>
      <c r="B44" s="65" t="s">
        <v>276</v>
      </c>
      <c r="C44" s="88">
        <v>50934</v>
      </c>
      <c r="D44" s="89">
        <v>50914</v>
      </c>
      <c r="E44" s="89">
        <v>42117</v>
      </c>
      <c r="F44" s="90">
        <v>35405</v>
      </c>
      <c r="G44" s="91">
        <v>84.063400000000001</v>
      </c>
    </row>
    <row r="45" spans="1:7" x14ac:dyDescent="0.2">
      <c r="A45" s="218"/>
      <c r="B45" s="65" t="s">
        <v>277</v>
      </c>
      <c r="C45" s="88">
        <v>40459</v>
      </c>
      <c r="D45" s="89">
        <v>40443</v>
      </c>
      <c r="E45" s="89">
        <v>35083</v>
      </c>
      <c r="F45" s="90">
        <v>28928</v>
      </c>
      <c r="G45" s="91">
        <v>82.4559</v>
      </c>
    </row>
    <row r="46" spans="1:7" x14ac:dyDescent="0.2">
      <c r="A46" s="218"/>
      <c r="B46" s="65" t="s">
        <v>278</v>
      </c>
      <c r="C46" s="88">
        <v>26312</v>
      </c>
      <c r="D46" s="89">
        <v>26293</v>
      </c>
      <c r="E46" s="89">
        <v>18810</v>
      </c>
      <c r="F46" s="90">
        <v>17046</v>
      </c>
      <c r="G46" s="91">
        <v>90.622</v>
      </c>
    </row>
    <row r="47" spans="1:7" x14ac:dyDescent="0.2">
      <c r="A47" s="218"/>
      <c r="B47" s="65" t="s">
        <v>279</v>
      </c>
      <c r="C47" s="88">
        <v>41848</v>
      </c>
      <c r="D47" s="89">
        <v>41841</v>
      </c>
      <c r="E47" s="89">
        <v>39486</v>
      </c>
      <c r="F47" s="90">
        <v>31269</v>
      </c>
      <c r="G47" s="91">
        <v>79.190100000000001</v>
      </c>
    </row>
    <row r="48" spans="1:7" x14ac:dyDescent="0.2">
      <c r="A48" s="218"/>
      <c r="B48" s="65" t="s">
        <v>280</v>
      </c>
      <c r="C48" s="88">
        <v>22026</v>
      </c>
      <c r="D48" s="89">
        <v>22007</v>
      </c>
      <c r="E48" s="89">
        <v>18147</v>
      </c>
      <c r="F48" s="90">
        <v>16645</v>
      </c>
      <c r="G48" s="91">
        <v>91.723200000000006</v>
      </c>
    </row>
    <row r="49" spans="1:7" x14ac:dyDescent="0.2">
      <c r="A49" s="218"/>
      <c r="B49" s="65" t="s">
        <v>281</v>
      </c>
      <c r="C49" s="88">
        <v>60050</v>
      </c>
      <c r="D49" s="89">
        <v>60020</v>
      </c>
      <c r="E49" s="89">
        <v>52900</v>
      </c>
      <c r="F49" s="90">
        <v>43705</v>
      </c>
      <c r="G49" s="91">
        <v>82.618099999999998</v>
      </c>
    </row>
    <row r="50" spans="1:7" x14ac:dyDescent="0.2">
      <c r="A50" s="218"/>
      <c r="B50" s="65" t="s">
        <v>282</v>
      </c>
      <c r="C50" s="88">
        <v>21544</v>
      </c>
      <c r="D50" s="89">
        <v>21521</v>
      </c>
      <c r="E50" s="89">
        <v>18826</v>
      </c>
      <c r="F50" s="90">
        <v>16350</v>
      </c>
      <c r="G50" s="91">
        <v>86.847999999999999</v>
      </c>
    </row>
    <row r="51" spans="1:7" x14ac:dyDescent="0.2">
      <c r="A51" s="218"/>
      <c r="B51" s="65" t="s">
        <v>283</v>
      </c>
      <c r="C51" s="88">
        <v>19312</v>
      </c>
      <c r="D51" s="89">
        <v>19289</v>
      </c>
      <c r="E51" s="89">
        <v>17844</v>
      </c>
      <c r="F51" s="90">
        <v>15253</v>
      </c>
      <c r="G51" s="91">
        <v>85.479700000000008</v>
      </c>
    </row>
    <row r="52" spans="1:7" x14ac:dyDescent="0.2">
      <c r="A52" s="218"/>
      <c r="B52" s="65" t="s">
        <v>284</v>
      </c>
      <c r="C52" s="88">
        <v>42022</v>
      </c>
      <c r="D52" s="89">
        <v>42007</v>
      </c>
      <c r="E52" s="89">
        <v>35208</v>
      </c>
      <c r="F52" s="90">
        <v>30549</v>
      </c>
      <c r="G52" s="91">
        <v>86.767200000000003</v>
      </c>
    </row>
    <row r="53" spans="1:7" x14ac:dyDescent="0.2">
      <c r="A53" s="218"/>
      <c r="B53" s="65" t="s">
        <v>291</v>
      </c>
      <c r="C53" s="88">
        <v>20068</v>
      </c>
      <c r="D53" s="89">
        <v>20049</v>
      </c>
      <c r="E53" s="89">
        <v>17621</v>
      </c>
      <c r="F53" s="90">
        <v>14328</v>
      </c>
      <c r="G53" s="91">
        <v>81.312100000000001</v>
      </c>
    </row>
    <row r="54" spans="1:7" x14ac:dyDescent="0.2">
      <c r="A54" s="218"/>
      <c r="B54" s="65" t="s">
        <v>285</v>
      </c>
      <c r="C54" s="88">
        <v>31085</v>
      </c>
      <c r="D54" s="89">
        <v>31068</v>
      </c>
      <c r="E54" s="89">
        <v>26178</v>
      </c>
      <c r="F54" s="90">
        <v>21825</v>
      </c>
      <c r="G54" s="91">
        <v>83.371499999999997</v>
      </c>
    </row>
    <row r="55" spans="1:7" x14ac:dyDescent="0.2">
      <c r="A55" s="218"/>
      <c r="B55" s="65" t="s">
        <v>286</v>
      </c>
      <c r="C55" s="88">
        <v>86435</v>
      </c>
      <c r="D55" s="89">
        <v>86403</v>
      </c>
      <c r="E55" s="89">
        <v>77283</v>
      </c>
      <c r="F55" s="90">
        <v>60616</v>
      </c>
      <c r="G55" s="91">
        <v>78.433799999999991</v>
      </c>
    </row>
    <row r="56" spans="1:7" x14ac:dyDescent="0.2">
      <c r="A56" s="218"/>
      <c r="B56" s="65" t="s">
        <v>287</v>
      </c>
      <c r="C56" s="88">
        <v>21842</v>
      </c>
      <c r="D56" s="89">
        <v>21827</v>
      </c>
      <c r="E56" s="89">
        <v>19021</v>
      </c>
      <c r="F56" s="90">
        <v>16592</v>
      </c>
      <c r="G56" s="91">
        <v>87.229900000000001</v>
      </c>
    </row>
    <row r="57" spans="1:7" x14ac:dyDescent="0.2">
      <c r="A57" s="218"/>
      <c r="B57" s="65" t="s">
        <v>288</v>
      </c>
      <c r="C57" s="88">
        <v>25444</v>
      </c>
      <c r="D57" s="89">
        <v>25438</v>
      </c>
      <c r="E57" s="89">
        <v>23551</v>
      </c>
      <c r="F57" s="90">
        <v>19615</v>
      </c>
      <c r="G57" s="91">
        <v>83.287300000000002</v>
      </c>
    </row>
    <row r="58" spans="1:7" x14ac:dyDescent="0.2">
      <c r="A58" s="218"/>
      <c r="B58" s="65" t="s">
        <v>289</v>
      </c>
      <c r="C58" s="88">
        <v>33572</v>
      </c>
      <c r="D58" s="89">
        <v>33553</v>
      </c>
      <c r="E58" s="89">
        <v>26587</v>
      </c>
      <c r="F58" s="90">
        <v>23371</v>
      </c>
      <c r="G58" s="91">
        <v>87.903900000000007</v>
      </c>
    </row>
    <row r="59" spans="1:7" ht="15" thickBot="1" x14ac:dyDescent="0.25">
      <c r="A59" s="219"/>
      <c r="B59" s="66" t="s">
        <v>290</v>
      </c>
      <c r="C59" s="93">
        <v>19184</v>
      </c>
      <c r="D59" s="94">
        <v>19169</v>
      </c>
      <c r="E59" s="94">
        <v>17620</v>
      </c>
      <c r="F59" s="95">
        <v>14687</v>
      </c>
      <c r="G59" s="96">
        <v>83.354100000000003</v>
      </c>
    </row>
    <row r="60" spans="1:7" ht="15.75" thickTop="1" x14ac:dyDescent="0.2">
      <c r="A60" s="217" t="s">
        <v>36</v>
      </c>
      <c r="B60" s="8"/>
      <c r="C60" s="97">
        <v>600157</v>
      </c>
      <c r="D60" s="97">
        <v>598693</v>
      </c>
      <c r="E60" s="97">
        <v>513486</v>
      </c>
      <c r="F60" s="98">
        <v>415976</v>
      </c>
      <c r="G60" s="99">
        <v>81.01019307244988</v>
      </c>
    </row>
    <row r="61" spans="1:7" ht="15" customHeight="1" x14ac:dyDescent="0.2">
      <c r="A61" s="218"/>
      <c r="B61" s="65" t="s">
        <v>292</v>
      </c>
      <c r="C61" s="88">
        <v>24838</v>
      </c>
      <c r="D61" s="89">
        <v>24825</v>
      </c>
      <c r="E61" s="89">
        <v>21702</v>
      </c>
      <c r="F61" s="90">
        <v>19285</v>
      </c>
      <c r="G61" s="91">
        <v>88.862799999999993</v>
      </c>
    </row>
    <row r="62" spans="1:7" ht="15" customHeight="1" x14ac:dyDescent="0.2">
      <c r="A62" s="218"/>
      <c r="B62" s="65" t="s">
        <v>293</v>
      </c>
      <c r="C62" s="88">
        <v>42837</v>
      </c>
      <c r="D62" s="89">
        <v>42822</v>
      </c>
      <c r="E62" s="89">
        <v>36252</v>
      </c>
      <c r="F62" s="100">
        <v>25366</v>
      </c>
      <c r="G62" s="91">
        <v>69.971299999999999</v>
      </c>
    </row>
    <row r="63" spans="1:7" ht="15" customHeight="1" x14ac:dyDescent="0.2">
      <c r="A63" s="218"/>
      <c r="B63" s="65" t="s">
        <v>294</v>
      </c>
      <c r="C63" s="88">
        <v>35732</v>
      </c>
      <c r="D63" s="89">
        <v>35699</v>
      </c>
      <c r="E63" s="89">
        <v>31336</v>
      </c>
      <c r="F63" s="100">
        <v>25785</v>
      </c>
      <c r="G63" s="91">
        <v>82.285499999999999</v>
      </c>
    </row>
    <row r="64" spans="1:7" ht="15" customHeight="1" x14ac:dyDescent="0.2">
      <c r="A64" s="218"/>
      <c r="B64" s="65" t="s">
        <v>295</v>
      </c>
      <c r="C64" s="88">
        <v>44993</v>
      </c>
      <c r="D64" s="89">
        <v>44972</v>
      </c>
      <c r="E64" s="89">
        <v>38654</v>
      </c>
      <c r="F64" s="100">
        <v>28904</v>
      </c>
      <c r="G64" s="91">
        <v>74.776200000000003</v>
      </c>
    </row>
    <row r="65" spans="1:7" ht="15" customHeight="1" x14ac:dyDescent="0.2">
      <c r="A65" s="218"/>
      <c r="B65" s="65" t="s">
        <v>296</v>
      </c>
      <c r="C65" s="88">
        <v>30076</v>
      </c>
      <c r="D65" s="89">
        <v>30034</v>
      </c>
      <c r="E65" s="89">
        <v>28279</v>
      </c>
      <c r="F65" s="100">
        <v>23055</v>
      </c>
      <c r="G65" s="91">
        <v>81.526899999999998</v>
      </c>
    </row>
    <row r="66" spans="1:7" ht="15" customHeight="1" x14ac:dyDescent="0.2">
      <c r="A66" s="218"/>
      <c r="B66" s="65" t="s">
        <v>297</v>
      </c>
      <c r="C66" s="88">
        <v>41415</v>
      </c>
      <c r="D66" s="89">
        <v>41407</v>
      </c>
      <c r="E66" s="89">
        <v>35163</v>
      </c>
      <c r="F66" s="100">
        <v>28550</v>
      </c>
      <c r="G66" s="91">
        <v>81.193300000000008</v>
      </c>
    </row>
    <row r="67" spans="1:7" ht="15" customHeight="1" x14ac:dyDescent="0.2">
      <c r="A67" s="218"/>
      <c r="B67" s="65" t="s">
        <v>308</v>
      </c>
      <c r="C67" s="88">
        <v>21150</v>
      </c>
      <c r="D67" s="89">
        <v>21128</v>
      </c>
      <c r="E67" s="89">
        <v>18111</v>
      </c>
      <c r="F67" s="100">
        <v>14264</v>
      </c>
      <c r="G67" s="91">
        <v>78.758799999999994</v>
      </c>
    </row>
    <row r="68" spans="1:7" ht="15" customHeight="1" x14ac:dyDescent="0.2">
      <c r="A68" s="218"/>
      <c r="B68" s="65" t="s">
        <v>298</v>
      </c>
      <c r="C68" s="88">
        <v>33534</v>
      </c>
      <c r="D68" s="89">
        <v>33527</v>
      </c>
      <c r="E68" s="89">
        <v>29694</v>
      </c>
      <c r="F68" s="100">
        <v>23622</v>
      </c>
      <c r="G68" s="91">
        <v>79.551400000000001</v>
      </c>
    </row>
    <row r="69" spans="1:7" ht="15" customHeight="1" x14ac:dyDescent="0.2">
      <c r="A69" s="218"/>
      <c r="B69" s="65" t="s">
        <v>299</v>
      </c>
      <c r="C69" s="88" t="s">
        <v>367</v>
      </c>
      <c r="D69" s="89" t="s">
        <v>367</v>
      </c>
      <c r="E69" s="89" t="s">
        <v>367</v>
      </c>
      <c r="F69" s="100" t="s">
        <v>367</v>
      </c>
      <c r="G69" s="91" t="s">
        <v>368</v>
      </c>
    </row>
    <row r="70" spans="1:7" ht="15" customHeight="1" x14ac:dyDescent="0.2">
      <c r="A70" s="218"/>
      <c r="B70" s="65" t="s">
        <v>300</v>
      </c>
      <c r="C70" s="88">
        <v>32416</v>
      </c>
      <c r="D70" s="89">
        <v>32399</v>
      </c>
      <c r="E70" s="89">
        <v>30305</v>
      </c>
      <c r="F70" s="100">
        <v>24572</v>
      </c>
      <c r="G70" s="91">
        <v>81.082299999999989</v>
      </c>
    </row>
    <row r="71" spans="1:7" ht="15" customHeight="1" x14ac:dyDescent="0.2">
      <c r="A71" s="218"/>
      <c r="B71" s="65" t="s">
        <v>301</v>
      </c>
      <c r="C71" s="88">
        <v>28740</v>
      </c>
      <c r="D71" s="89">
        <v>28730</v>
      </c>
      <c r="E71" s="89">
        <v>25114</v>
      </c>
      <c r="F71" s="100">
        <v>19840</v>
      </c>
      <c r="G71" s="91">
        <v>78.999799999999993</v>
      </c>
    </row>
    <row r="72" spans="1:7" ht="15" customHeight="1" x14ac:dyDescent="0.2">
      <c r="A72" s="218"/>
      <c r="B72" s="65" t="s">
        <v>302</v>
      </c>
      <c r="C72" s="88">
        <v>18306</v>
      </c>
      <c r="D72" s="89">
        <v>18260</v>
      </c>
      <c r="E72" s="89">
        <v>16455</v>
      </c>
      <c r="F72" s="100">
        <v>13091</v>
      </c>
      <c r="G72" s="91">
        <v>79.556400000000011</v>
      </c>
    </row>
    <row r="73" spans="1:7" ht="15" customHeight="1" x14ac:dyDescent="0.2">
      <c r="A73" s="218"/>
      <c r="B73" s="65" t="s">
        <v>303</v>
      </c>
      <c r="C73" s="88">
        <v>32661</v>
      </c>
      <c r="D73" s="89">
        <v>32118</v>
      </c>
      <c r="E73" s="89">
        <v>22559</v>
      </c>
      <c r="F73" s="100">
        <v>19804</v>
      </c>
      <c r="G73" s="91">
        <v>87.787599999999998</v>
      </c>
    </row>
    <row r="74" spans="1:7" ht="15" customHeight="1" x14ac:dyDescent="0.2">
      <c r="A74" s="218"/>
      <c r="B74" s="65" t="s">
        <v>304</v>
      </c>
      <c r="C74" s="88">
        <v>27621</v>
      </c>
      <c r="D74" s="89">
        <v>27110</v>
      </c>
      <c r="E74" s="89">
        <v>25107</v>
      </c>
      <c r="F74" s="100">
        <v>19630</v>
      </c>
      <c r="G74" s="91">
        <v>78.185400000000001</v>
      </c>
    </row>
    <row r="75" spans="1:7" ht="15" customHeight="1" x14ac:dyDescent="0.2">
      <c r="A75" s="218"/>
      <c r="B75" s="65" t="s">
        <v>305</v>
      </c>
      <c r="C75" s="88">
        <v>27803</v>
      </c>
      <c r="D75" s="89">
        <v>27797</v>
      </c>
      <c r="E75" s="89">
        <v>23651</v>
      </c>
      <c r="F75" s="100">
        <v>21740</v>
      </c>
      <c r="G75" s="91">
        <v>91.92</v>
      </c>
    </row>
    <row r="76" spans="1:7" ht="15" customHeight="1" x14ac:dyDescent="0.2">
      <c r="A76" s="218"/>
      <c r="B76" s="65" t="s">
        <v>37</v>
      </c>
      <c r="C76" s="88">
        <v>16614</v>
      </c>
      <c r="D76" s="89">
        <v>16600</v>
      </c>
      <c r="E76" s="89">
        <v>13828</v>
      </c>
      <c r="F76" s="100">
        <v>12128</v>
      </c>
      <c r="G76" s="91">
        <v>87.706099999999992</v>
      </c>
    </row>
    <row r="77" spans="1:7" ht="15" customHeight="1" x14ac:dyDescent="0.2">
      <c r="A77" s="218"/>
      <c r="B77" s="65" t="s">
        <v>306</v>
      </c>
      <c r="C77" s="88">
        <v>44368</v>
      </c>
      <c r="D77" s="89">
        <v>44315</v>
      </c>
      <c r="E77" s="89">
        <v>39316</v>
      </c>
      <c r="F77" s="100">
        <v>31230</v>
      </c>
      <c r="G77" s="91">
        <v>79.433300000000003</v>
      </c>
    </row>
    <row r="78" spans="1:7" ht="15" customHeight="1" x14ac:dyDescent="0.2">
      <c r="A78" s="218"/>
      <c r="B78" s="65" t="s">
        <v>310</v>
      </c>
      <c r="C78" s="88">
        <v>51699</v>
      </c>
      <c r="D78" s="89">
        <v>51652</v>
      </c>
      <c r="E78" s="89">
        <v>42104</v>
      </c>
      <c r="F78" s="100">
        <v>34693</v>
      </c>
      <c r="G78" s="91">
        <v>82.398300000000006</v>
      </c>
    </row>
    <row r="79" spans="1:7" ht="15" customHeight="1" x14ac:dyDescent="0.2">
      <c r="A79" s="218"/>
      <c r="B79" s="65" t="s">
        <v>309</v>
      </c>
      <c r="C79" s="88">
        <v>16458</v>
      </c>
      <c r="D79" s="89">
        <v>16445</v>
      </c>
      <c r="E79" s="89">
        <v>13620</v>
      </c>
      <c r="F79" s="100">
        <v>11174</v>
      </c>
      <c r="G79" s="91">
        <v>82.0411</v>
      </c>
    </row>
    <row r="80" spans="1:7" ht="15.75" customHeight="1" thickBot="1" x14ac:dyDescent="0.25">
      <c r="A80" s="219"/>
      <c r="B80" s="66" t="s">
        <v>307</v>
      </c>
      <c r="C80" s="101">
        <v>28896</v>
      </c>
      <c r="D80" s="94">
        <v>28853</v>
      </c>
      <c r="E80" s="94">
        <v>22236</v>
      </c>
      <c r="F80" s="102">
        <v>19243</v>
      </c>
      <c r="G80" s="96">
        <v>86.5398</v>
      </c>
    </row>
    <row r="81" spans="1:7" ht="15.75" thickTop="1" x14ac:dyDescent="0.2">
      <c r="A81" s="215" t="s">
        <v>39</v>
      </c>
      <c r="B81" s="216"/>
      <c r="C81" s="103">
        <v>2897331</v>
      </c>
      <c r="D81" s="104">
        <v>2893123</v>
      </c>
      <c r="E81" s="104">
        <v>2453429</v>
      </c>
      <c r="F81" s="105">
        <v>2023885</v>
      </c>
      <c r="G81" s="106">
        <v>82.492095756592093</v>
      </c>
    </row>
  </sheetData>
  <mergeCells count="5">
    <mergeCell ref="A81:B81"/>
    <mergeCell ref="A7:A12"/>
    <mergeCell ref="A13:A32"/>
    <mergeCell ref="A33:A59"/>
    <mergeCell ref="A60:A8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3"/>
  <sheetViews>
    <sheetView zoomScaleNormal="100" workbookViewId="0"/>
  </sheetViews>
  <sheetFormatPr defaultRowHeight="14.25" x14ac:dyDescent="0.2"/>
  <cols>
    <col min="1" max="1" width="19" style="1" customWidth="1"/>
    <col min="2" max="2" width="18.375" style="1" customWidth="1"/>
    <col min="3" max="3" width="40" style="1" bestFit="1" customWidth="1"/>
    <col min="4" max="5" width="16.75" style="1" customWidth="1"/>
    <col min="6" max="6" width="13.125" style="1" customWidth="1"/>
    <col min="7" max="16384" width="9" style="1"/>
  </cols>
  <sheetData>
    <row r="2" spans="1:6" ht="15.75" x14ac:dyDescent="0.25">
      <c r="A2" s="4" t="s">
        <v>40</v>
      </c>
      <c r="B2" s="4" t="s">
        <v>311</v>
      </c>
    </row>
    <row r="3" spans="1:6" ht="15.75" x14ac:dyDescent="0.25">
      <c r="A3" s="4" t="s">
        <v>16</v>
      </c>
      <c r="B3" s="4" t="s">
        <v>330</v>
      </c>
    </row>
    <row r="4" spans="1:6" ht="15.75" x14ac:dyDescent="0.25">
      <c r="A4" s="4" t="s">
        <v>17</v>
      </c>
      <c r="B4" s="4" t="s">
        <v>399</v>
      </c>
    </row>
    <row r="6" spans="1:6" ht="45.75" thickBot="1" x14ac:dyDescent="0.25">
      <c r="A6" s="35" t="s">
        <v>18</v>
      </c>
      <c r="B6" s="53" t="s">
        <v>332</v>
      </c>
      <c r="C6" s="54" t="s">
        <v>333</v>
      </c>
      <c r="D6" s="33" t="s">
        <v>21</v>
      </c>
      <c r="E6" s="31" t="s">
        <v>22</v>
      </c>
      <c r="F6" s="32" t="s">
        <v>23</v>
      </c>
    </row>
    <row r="7" spans="1:6" ht="15.75" customHeight="1" thickTop="1" x14ac:dyDescent="0.2">
      <c r="A7" s="220" t="s">
        <v>24</v>
      </c>
      <c r="B7" s="70"/>
      <c r="C7" s="71"/>
      <c r="D7" s="139">
        <v>308332</v>
      </c>
      <c r="E7" s="173">
        <v>252313</v>
      </c>
      <c r="F7" s="83">
        <v>81.83159710960912</v>
      </c>
    </row>
    <row r="8" spans="1:6" ht="15" customHeight="1" x14ac:dyDescent="0.2">
      <c r="A8" s="221"/>
      <c r="B8" s="232" t="s">
        <v>334</v>
      </c>
      <c r="C8" s="64" t="s">
        <v>413</v>
      </c>
      <c r="D8" s="145">
        <v>10790</v>
      </c>
      <c r="E8" s="100">
        <v>8519</v>
      </c>
      <c r="F8" s="91">
        <v>78.952734012974986</v>
      </c>
    </row>
    <row r="9" spans="1:6" ht="15" customHeight="1" x14ac:dyDescent="0.2">
      <c r="A9" s="221"/>
      <c r="B9" s="232"/>
      <c r="C9" s="65" t="s">
        <v>44</v>
      </c>
      <c r="D9" s="145">
        <v>17221</v>
      </c>
      <c r="E9" s="100">
        <v>15097</v>
      </c>
      <c r="F9" s="91">
        <v>87.666221473782016</v>
      </c>
    </row>
    <row r="10" spans="1:6" ht="15" customHeight="1" x14ac:dyDescent="0.2">
      <c r="A10" s="221"/>
      <c r="B10" s="232"/>
      <c r="C10" s="65" t="s">
        <v>45</v>
      </c>
      <c r="D10" s="145">
        <v>8155</v>
      </c>
      <c r="E10" s="100">
        <v>6683</v>
      </c>
      <c r="F10" s="91">
        <v>81.949724095646843</v>
      </c>
    </row>
    <row r="11" spans="1:6" ht="15" customHeight="1" x14ac:dyDescent="0.2">
      <c r="A11" s="221"/>
      <c r="B11" s="232"/>
      <c r="C11" s="65" t="s">
        <v>46</v>
      </c>
      <c r="D11" s="145">
        <v>11877</v>
      </c>
      <c r="E11" s="100">
        <v>9609</v>
      </c>
      <c r="F11" s="91">
        <v>80.904268754736037</v>
      </c>
    </row>
    <row r="12" spans="1:6" ht="15" customHeight="1" x14ac:dyDescent="0.2">
      <c r="A12" s="221"/>
      <c r="B12" s="232"/>
      <c r="C12" s="65" t="s">
        <v>47</v>
      </c>
      <c r="D12" s="145">
        <v>16601</v>
      </c>
      <c r="E12" s="100">
        <v>14457</v>
      </c>
      <c r="F12" s="91">
        <v>87.085115354496708</v>
      </c>
    </row>
    <row r="13" spans="1:6" ht="15" customHeight="1" x14ac:dyDescent="0.2">
      <c r="A13" s="221"/>
      <c r="B13" s="232"/>
      <c r="C13" s="65" t="s">
        <v>48</v>
      </c>
      <c r="D13" s="145">
        <v>13586</v>
      </c>
      <c r="E13" s="100">
        <v>11332</v>
      </c>
      <c r="F13" s="91">
        <v>83.409392021198286</v>
      </c>
    </row>
    <row r="14" spans="1:6" ht="15" customHeight="1" x14ac:dyDescent="0.2">
      <c r="A14" s="221"/>
      <c r="B14" s="232"/>
      <c r="C14" s="65" t="s">
        <v>49</v>
      </c>
      <c r="D14" s="145">
        <v>11133</v>
      </c>
      <c r="E14" s="100">
        <v>9502</v>
      </c>
      <c r="F14" s="91">
        <v>85.349860774274674</v>
      </c>
    </row>
    <row r="15" spans="1:6" ht="15" customHeight="1" x14ac:dyDescent="0.2">
      <c r="A15" s="221"/>
      <c r="B15" s="232"/>
      <c r="C15" s="65" t="s">
        <v>50</v>
      </c>
      <c r="D15" s="145">
        <v>9309</v>
      </c>
      <c r="E15" s="100">
        <v>7663</v>
      </c>
      <c r="F15" s="91">
        <v>82.318186701042009</v>
      </c>
    </row>
    <row r="16" spans="1:6" ht="15" customHeight="1" x14ac:dyDescent="0.2">
      <c r="A16" s="221"/>
      <c r="B16" s="232"/>
      <c r="C16" s="65" t="s">
        <v>51</v>
      </c>
      <c r="D16" s="145">
        <v>21767</v>
      </c>
      <c r="E16" s="100">
        <v>17702</v>
      </c>
      <c r="F16" s="91">
        <v>81.32494142509303</v>
      </c>
    </row>
    <row r="17" spans="1:6" ht="15" customHeight="1" x14ac:dyDescent="0.2">
      <c r="A17" s="221"/>
      <c r="B17" s="232"/>
      <c r="C17" s="65" t="s">
        <v>52</v>
      </c>
      <c r="D17" s="145">
        <v>16816</v>
      </c>
      <c r="E17" s="100">
        <v>13923</v>
      </c>
      <c r="F17" s="91">
        <v>82.796146527117031</v>
      </c>
    </row>
    <row r="18" spans="1:6" ht="15" customHeight="1" x14ac:dyDescent="0.2">
      <c r="A18" s="221"/>
      <c r="B18" s="232"/>
      <c r="C18" s="65" t="s">
        <v>53</v>
      </c>
      <c r="D18" s="145">
        <v>12803</v>
      </c>
      <c r="E18" s="100">
        <v>9693</v>
      </c>
      <c r="F18" s="91">
        <v>75.708818245723663</v>
      </c>
    </row>
    <row r="19" spans="1:6" ht="15" customHeight="1" x14ac:dyDescent="0.2">
      <c r="A19" s="221"/>
      <c r="B19" s="232"/>
      <c r="C19" s="65" t="s">
        <v>54</v>
      </c>
      <c r="D19" s="145">
        <v>13460</v>
      </c>
      <c r="E19" s="100">
        <v>10551</v>
      </c>
      <c r="F19" s="91">
        <v>78.387815750371473</v>
      </c>
    </row>
    <row r="20" spans="1:6" ht="15" customHeight="1" x14ac:dyDescent="0.2">
      <c r="A20" s="221"/>
      <c r="B20" s="232" t="s">
        <v>335</v>
      </c>
      <c r="C20" s="65" t="s">
        <v>55</v>
      </c>
      <c r="D20" s="145">
        <v>17783</v>
      </c>
      <c r="E20" s="100">
        <v>14403</v>
      </c>
      <c r="F20" s="91">
        <v>80.993083281785971</v>
      </c>
    </row>
    <row r="21" spans="1:6" ht="15" customHeight="1" x14ac:dyDescent="0.2">
      <c r="A21" s="221"/>
      <c r="B21" s="232"/>
      <c r="C21" s="65" t="s">
        <v>56</v>
      </c>
      <c r="D21" s="145">
        <v>6419</v>
      </c>
      <c r="E21" s="100">
        <v>4715</v>
      </c>
      <c r="F21" s="91">
        <v>73.453809004517836</v>
      </c>
    </row>
    <row r="22" spans="1:6" ht="15" customHeight="1" x14ac:dyDescent="0.2">
      <c r="A22" s="221"/>
      <c r="B22" s="232"/>
      <c r="C22" s="65" t="s">
        <v>57</v>
      </c>
      <c r="D22" s="145">
        <v>17633</v>
      </c>
      <c r="E22" s="100">
        <v>14468</v>
      </c>
      <c r="F22" s="91">
        <v>82.05070039131175</v>
      </c>
    </row>
    <row r="23" spans="1:6" ht="15" customHeight="1" x14ac:dyDescent="0.2">
      <c r="A23" s="221"/>
      <c r="B23" s="232"/>
      <c r="C23" s="65" t="s">
        <v>58</v>
      </c>
      <c r="D23" s="145">
        <v>6305</v>
      </c>
      <c r="E23" s="100">
        <v>4705</v>
      </c>
      <c r="F23" s="91">
        <v>74.623314829500401</v>
      </c>
    </row>
    <row r="24" spans="1:6" ht="15" customHeight="1" x14ac:dyDescent="0.2">
      <c r="A24" s="221"/>
      <c r="B24" s="232"/>
      <c r="C24" s="65" t="s">
        <v>59</v>
      </c>
      <c r="D24" s="145">
        <v>13776</v>
      </c>
      <c r="E24" s="100">
        <v>11542</v>
      </c>
      <c r="F24" s="91">
        <v>83.783391405342627</v>
      </c>
    </row>
    <row r="25" spans="1:6" ht="15" customHeight="1" x14ac:dyDescent="0.2">
      <c r="A25" s="221"/>
      <c r="B25" s="232"/>
      <c r="C25" s="65" t="s">
        <v>60</v>
      </c>
      <c r="D25" s="145">
        <v>12582</v>
      </c>
      <c r="E25" s="100">
        <v>10527</v>
      </c>
      <c r="F25" s="91">
        <v>83.667143538388174</v>
      </c>
    </row>
    <row r="26" spans="1:6" ht="15" customHeight="1" x14ac:dyDescent="0.2">
      <c r="A26" s="221"/>
      <c r="B26" s="232"/>
      <c r="C26" s="65" t="s">
        <v>61</v>
      </c>
      <c r="D26" s="145">
        <v>11403</v>
      </c>
      <c r="E26" s="100">
        <v>9474</v>
      </c>
      <c r="F26" s="91">
        <v>83.083399105498557</v>
      </c>
    </row>
    <row r="27" spans="1:6" ht="15" customHeight="1" x14ac:dyDescent="0.2">
      <c r="A27" s="221"/>
      <c r="B27" s="232"/>
      <c r="C27" s="65" t="s">
        <v>369</v>
      </c>
      <c r="D27" s="145">
        <v>7916</v>
      </c>
      <c r="E27" s="100">
        <v>5908</v>
      </c>
      <c r="F27" s="91">
        <v>74.633653360282963</v>
      </c>
    </row>
    <row r="28" spans="1:6" ht="15" customHeight="1" x14ac:dyDescent="0.2">
      <c r="A28" s="221"/>
      <c r="B28" s="232" t="s">
        <v>336</v>
      </c>
      <c r="C28" s="65" t="s">
        <v>62</v>
      </c>
      <c r="D28" s="192" t="s">
        <v>367</v>
      </c>
      <c r="E28" s="107" t="s">
        <v>367</v>
      </c>
      <c r="F28" s="108" t="s">
        <v>368</v>
      </c>
    </row>
    <row r="29" spans="1:6" ht="15" customHeight="1" x14ac:dyDescent="0.2">
      <c r="A29" s="221"/>
      <c r="B29" s="232"/>
      <c r="C29" s="65" t="s">
        <v>63</v>
      </c>
      <c r="D29" s="192" t="s">
        <v>367</v>
      </c>
      <c r="E29" s="107" t="s">
        <v>367</v>
      </c>
      <c r="F29" s="108" t="s">
        <v>368</v>
      </c>
    </row>
    <row r="30" spans="1:6" ht="15" customHeight="1" x14ac:dyDescent="0.2">
      <c r="A30" s="221"/>
      <c r="B30" s="232"/>
      <c r="C30" s="65" t="s">
        <v>64</v>
      </c>
      <c r="D30" s="145">
        <v>15470</v>
      </c>
      <c r="E30" s="100">
        <v>12468</v>
      </c>
      <c r="F30" s="91">
        <v>80.594699418228828</v>
      </c>
    </row>
    <row r="31" spans="1:6" ht="15" customHeight="1" x14ac:dyDescent="0.2">
      <c r="A31" s="221"/>
      <c r="B31" s="232"/>
      <c r="C31" s="65" t="s">
        <v>65</v>
      </c>
      <c r="D31" s="192" t="s">
        <v>367</v>
      </c>
      <c r="E31" s="107" t="s">
        <v>367</v>
      </c>
      <c r="F31" s="108" t="s">
        <v>368</v>
      </c>
    </row>
    <row r="32" spans="1:6" ht="15" customHeight="1" x14ac:dyDescent="0.2">
      <c r="A32" s="221"/>
      <c r="B32" s="232"/>
      <c r="C32" s="65" t="s">
        <v>66</v>
      </c>
      <c r="D32" s="145">
        <v>5833</v>
      </c>
      <c r="E32" s="100">
        <v>4556</v>
      </c>
      <c r="F32" s="91">
        <v>78.107320418309627</v>
      </c>
    </row>
    <row r="33" spans="1:6" ht="15" customHeight="1" x14ac:dyDescent="0.2">
      <c r="A33" s="221"/>
      <c r="B33" s="232"/>
      <c r="C33" s="65" t="s">
        <v>67</v>
      </c>
      <c r="D33" s="192" t="s">
        <v>367</v>
      </c>
      <c r="E33" s="107" t="s">
        <v>367</v>
      </c>
      <c r="F33" s="108" t="s">
        <v>368</v>
      </c>
    </row>
    <row r="34" spans="1:6" ht="15" customHeight="1" x14ac:dyDescent="0.2">
      <c r="A34" s="221"/>
      <c r="B34" s="232"/>
      <c r="C34" s="65" t="s">
        <v>68</v>
      </c>
      <c r="D34" s="192" t="s">
        <v>367</v>
      </c>
      <c r="E34" s="107" t="s">
        <v>367</v>
      </c>
      <c r="F34" s="108" t="s">
        <v>368</v>
      </c>
    </row>
    <row r="35" spans="1:6" ht="15" customHeight="1" x14ac:dyDescent="0.2">
      <c r="A35" s="221"/>
      <c r="B35" s="232"/>
      <c r="C35" s="65" t="s">
        <v>69</v>
      </c>
      <c r="D35" s="145">
        <v>7941</v>
      </c>
      <c r="E35" s="100">
        <v>6469</v>
      </c>
      <c r="F35" s="91">
        <v>81.463291776854291</v>
      </c>
    </row>
    <row r="36" spans="1:6" ht="15" customHeight="1" x14ac:dyDescent="0.2">
      <c r="A36" s="221"/>
      <c r="B36" s="232"/>
      <c r="C36" s="65" t="s">
        <v>70</v>
      </c>
      <c r="D36" s="145">
        <v>4570</v>
      </c>
      <c r="E36" s="100">
        <v>4058</v>
      </c>
      <c r="F36" s="91">
        <v>88.796498905908095</v>
      </c>
    </row>
    <row r="37" spans="1:6" ht="15" customHeight="1" x14ac:dyDescent="0.2">
      <c r="A37" s="221"/>
      <c r="B37" s="232"/>
      <c r="C37" s="65" t="s">
        <v>71</v>
      </c>
      <c r="D37" s="192" t="s">
        <v>367</v>
      </c>
      <c r="E37" s="107" t="s">
        <v>367</v>
      </c>
      <c r="F37" s="108" t="s">
        <v>368</v>
      </c>
    </row>
    <row r="38" spans="1:6" ht="15" customHeight="1" x14ac:dyDescent="0.2">
      <c r="A38" s="221"/>
      <c r="B38" s="232"/>
      <c r="C38" s="65" t="s">
        <v>72</v>
      </c>
      <c r="D38" s="145">
        <v>6900</v>
      </c>
      <c r="E38" s="100">
        <v>5819</v>
      </c>
      <c r="F38" s="91">
        <v>84.333333333333343</v>
      </c>
    </row>
    <row r="39" spans="1:6" ht="15" customHeight="1" thickBot="1" x14ac:dyDescent="0.25">
      <c r="A39" s="222"/>
      <c r="B39" s="233"/>
      <c r="C39" s="65" t="s">
        <v>73</v>
      </c>
      <c r="D39" s="193">
        <v>10283</v>
      </c>
      <c r="E39" s="174">
        <v>8470</v>
      </c>
      <c r="F39" s="109">
        <v>82.368958475153164</v>
      </c>
    </row>
    <row r="40" spans="1:6" ht="15.75" customHeight="1" thickTop="1" x14ac:dyDescent="0.2">
      <c r="A40" s="220" t="s">
        <v>74</v>
      </c>
      <c r="B40" s="52"/>
      <c r="C40" s="71"/>
      <c r="D40" s="194">
        <v>721171</v>
      </c>
      <c r="E40" s="175">
        <v>604659</v>
      </c>
      <c r="F40" s="99">
        <v>83.844053629444332</v>
      </c>
    </row>
    <row r="41" spans="1:6" ht="15" customHeight="1" x14ac:dyDescent="0.2">
      <c r="A41" s="221"/>
      <c r="B41" s="223" t="s">
        <v>253</v>
      </c>
      <c r="C41" s="65" t="s">
        <v>75</v>
      </c>
      <c r="D41" s="145">
        <v>22302</v>
      </c>
      <c r="E41" s="100">
        <v>18551</v>
      </c>
      <c r="F41" s="91">
        <v>83.180880638507759</v>
      </c>
    </row>
    <row r="42" spans="1:6" ht="15" customHeight="1" x14ac:dyDescent="0.2">
      <c r="A42" s="221"/>
      <c r="B42" s="224"/>
      <c r="C42" s="65" t="s">
        <v>76</v>
      </c>
      <c r="D42" s="145">
        <v>8667</v>
      </c>
      <c r="E42" s="100">
        <v>7424</v>
      </c>
      <c r="F42" s="91">
        <v>85.658243913695628</v>
      </c>
    </row>
    <row r="43" spans="1:6" ht="15" customHeight="1" x14ac:dyDescent="0.2">
      <c r="A43" s="221"/>
      <c r="B43" s="224"/>
      <c r="C43" s="65" t="s">
        <v>77</v>
      </c>
      <c r="D43" s="145">
        <v>8699</v>
      </c>
      <c r="E43" s="100">
        <v>7125</v>
      </c>
      <c r="F43" s="91">
        <v>81.905966203011843</v>
      </c>
    </row>
    <row r="44" spans="1:6" ht="15" customHeight="1" x14ac:dyDescent="0.2">
      <c r="A44" s="221"/>
      <c r="B44" s="224"/>
      <c r="C44" s="65" t="s">
        <v>78</v>
      </c>
      <c r="D44" s="145">
        <v>11089</v>
      </c>
      <c r="E44" s="100">
        <v>9766</v>
      </c>
      <c r="F44" s="91">
        <v>88.0692578230679</v>
      </c>
    </row>
    <row r="45" spans="1:6" ht="15" customHeight="1" x14ac:dyDescent="0.2">
      <c r="A45" s="221"/>
      <c r="B45" s="224"/>
      <c r="C45" s="65" t="s">
        <v>79</v>
      </c>
      <c r="D45" s="145">
        <v>14912</v>
      </c>
      <c r="E45" s="100">
        <v>12040</v>
      </c>
      <c r="F45" s="91">
        <v>80.740343347639481</v>
      </c>
    </row>
    <row r="46" spans="1:6" ht="15" customHeight="1" x14ac:dyDescent="0.2">
      <c r="A46" s="221"/>
      <c r="B46" s="224"/>
      <c r="C46" s="65" t="s">
        <v>80</v>
      </c>
      <c r="D46" s="145">
        <v>8155</v>
      </c>
      <c r="E46" s="100">
        <v>6709</v>
      </c>
      <c r="F46" s="91">
        <v>82.268546903740031</v>
      </c>
    </row>
    <row r="47" spans="1:6" ht="15" customHeight="1" x14ac:dyDescent="0.2">
      <c r="A47" s="221"/>
      <c r="B47" s="225"/>
      <c r="C47" s="65" t="s">
        <v>81</v>
      </c>
      <c r="D47" s="145">
        <v>6502</v>
      </c>
      <c r="E47" s="100">
        <v>5441</v>
      </c>
      <c r="F47" s="91">
        <v>83.681944017225476</v>
      </c>
    </row>
    <row r="48" spans="1:6" ht="15" customHeight="1" x14ac:dyDescent="0.2">
      <c r="A48" s="221"/>
      <c r="B48" s="223" t="s">
        <v>337</v>
      </c>
      <c r="C48" s="65" t="s">
        <v>82</v>
      </c>
      <c r="D48" s="145">
        <v>40169</v>
      </c>
      <c r="E48" s="100">
        <v>32443</v>
      </c>
      <c r="F48" s="91">
        <v>80.766262540765268</v>
      </c>
    </row>
    <row r="49" spans="1:6" ht="15" customHeight="1" x14ac:dyDescent="0.2">
      <c r="A49" s="221"/>
      <c r="B49" s="224"/>
      <c r="C49" s="65" t="s">
        <v>83</v>
      </c>
      <c r="D49" s="145">
        <v>13731</v>
      </c>
      <c r="E49" s="100">
        <v>10866</v>
      </c>
      <c r="F49" s="91">
        <v>79.134804457067958</v>
      </c>
    </row>
    <row r="50" spans="1:6" ht="15" customHeight="1" x14ac:dyDescent="0.2">
      <c r="A50" s="221"/>
      <c r="B50" s="224"/>
      <c r="C50" s="65" t="s">
        <v>84</v>
      </c>
      <c r="D50" s="145">
        <v>15694</v>
      </c>
      <c r="E50" s="100">
        <v>13199</v>
      </c>
      <c r="F50" s="91">
        <v>84.102204664202887</v>
      </c>
    </row>
    <row r="51" spans="1:6" ht="15" customHeight="1" x14ac:dyDescent="0.2">
      <c r="A51" s="221"/>
      <c r="B51" s="224"/>
      <c r="C51" s="65" t="s">
        <v>85</v>
      </c>
      <c r="D51" s="145">
        <v>33034</v>
      </c>
      <c r="E51" s="100">
        <v>26150</v>
      </c>
      <c r="F51" s="91">
        <v>79.160864563782781</v>
      </c>
    </row>
    <row r="52" spans="1:6" ht="15" customHeight="1" x14ac:dyDescent="0.2">
      <c r="A52" s="221"/>
      <c r="B52" s="224"/>
      <c r="C52" s="65" t="s">
        <v>86</v>
      </c>
      <c r="D52" s="145">
        <v>11846</v>
      </c>
      <c r="E52" s="100">
        <v>9941</v>
      </c>
      <c r="F52" s="91">
        <v>83.918622319770392</v>
      </c>
    </row>
    <row r="53" spans="1:6" ht="15" customHeight="1" x14ac:dyDescent="0.2">
      <c r="A53" s="221"/>
      <c r="B53" s="224"/>
      <c r="C53" s="65" t="s">
        <v>87</v>
      </c>
      <c r="D53" s="145">
        <v>16125</v>
      </c>
      <c r="E53" s="100">
        <v>12887</v>
      </c>
      <c r="F53" s="91">
        <v>79.919379844961242</v>
      </c>
    </row>
    <row r="54" spans="1:6" ht="15" customHeight="1" x14ac:dyDescent="0.2">
      <c r="A54" s="221"/>
      <c r="B54" s="225"/>
      <c r="C54" s="65" t="s">
        <v>88</v>
      </c>
      <c r="D54" s="145">
        <v>15195</v>
      </c>
      <c r="E54" s="100">
        <v>12314</v>
      </c>
      <c r="F54" s="91">
        <v>81.039815728858173</v>
      </c>
    </row>
    <row r="55" spans="1:6" ht="15" customHeight="1" x14ac:dyDescent="0.2">
      <c r="A55" s="221"/>
      <c r="B55" s="223" t="s">
        <v>338</v>
      </c>
      <c r="C55" s="65" t="s">
        <v>89</v>
      </c>
      <c r="D55" s="145">
        <v>4826</v>
      </c>
      <c r="E55" s="100">
        <v>3912</v>
      </c>
      <c r="F55" s="91">
        <v>81.060920016576873</v>
      </c>
    </row>
    <row r="56" spans="1:6" ht="15" customHeight="1" x14ac:dyDescent="0.2">
      <c r="A56" s="221"/>
      <c r="B56" s="224"/>
      <c r="C56" s="65" t="s">
        <v>90</v>
      </c>
      <c r="D56" s="145">
        <v>7736</v>
      </c>
      <c r="E56" s="100">
        <v>6272</v>
      </c>
      <c r="F56" s="91">
        <v>81.075491209927605</v>
      </c>
    </row>
    <row r="57" spans="1:6" ht="15" customHeight="1" x14ac:dyDescent="0.2">
      <c r="A57" s="221"/>
      <c r="B57" s="224"/>
      <c r="C57" s="65" t="s">
        <v>414</v>
      </c>
      <c r="D57" s="145">
        <v>9944</v>
      </c>
      <c r="E57" s="100">
        <v>8444</v>
      </c>
      <c r="F57" s="91">
        <v>84.915526950925184</v>
      </c>
    </row>
    <row r="58" spans="1:6" ht="15" customHeight="1" x14ac:dyDescent="0.2">
      <c r="A58" s="221"/>
      <c r="B58" s="224"/>
      <c r="C58" s="65" t="s">
        <v>415</v>
      </c>
      <c r="D58" s="145">
        <v>6766</v>
      </c>
      <c r="E58" s="100">
        <v>5826</v>
      </c>
      <c r="F58" s="91">
        <v>86.107005616316883</v>
      </c>
    </row>
    <row r="59" spans="1:6" ht="15" customHeight="1" x14ac:dyDescent="0.2">
      <c r="A59" s="221"/>
      <c r="B59" s="224"/>
      <c r="C59" s="65" t="s">
        <v>91</v>
      </c>
      <c r="D59" s="145">
        <v>13391</v>
      </c>
      <c r="E59" s="100">
        <v>11010</v>
      </c>
      <c r="F59" s="91">
        <v>82.219401090284521</v>
      </c>
    </row>
    <row r="60" spans="1:6" ht="15" customHeight="1" x14ac:dyDescent="0.2">
      <c r="A60" s="221"/>
      <c r="B60" s="224"/>
      <c r="C60" s="65" t="s">
        <v>92</v>
      </c>
      <c r="D60" s="145">
        <v>13021</v>
      </c>
      <c r="E60" s="100">
        <v>10376</v>
      </c>
      <c r="F60" s="91">
        <v>79.686660010751865</v>
      </c>
    </row>
    <row r="61" spans="1:6" ht="15" customHeight="1" x14ac:dyDescent="0.2">
      <c r="A61" s="221"/>
      <c r="B61" s="224"/>
      <c r="C61" s="65" t="s">
        <v>416</v>
      </c>
      <c r="D61" s="145">
        <v>6031</v>
      </c>
      <c r="E61" s="100">
        <v>5282</v>
      </c>
      <c r="F61" s="91">
        <v>87.580832366108439</v>
      </c>
    </row>
    <row r="62" spans="1:6" ht="15" customHeight="1" x14ac:dyDescent="0.2">
      <c r="A62" s="221"/>
      <c r="B62" s="224"/>
      <c r="C62" s="65" t="s">
        <v>93</v>
      </c>
      <c r="D62" s="145">
        <v>3962</v>
      </c>
      <c r="E62" s="100">
        <v>3421</v>
      </c>
      <c r="F62" s="91">
        <v>86.345280161534575</v>
      </c>
    </row>
    <row r="63" spans="1:6" ht="15" customHeight="1" x14ac:dyDescent="0.2">
      <c r="A63" s="221"/>
      <c r="B63" s="224"/>
      <c r="C63" s="65" t="s">
        <v>94</v>
      </c>
      <c r="D63" s="145">
        <v>4357</v>
      </c>
      <c r="E63" s="100">
        <v>3842</v>
      </c>
      <c r="F63" s="91">
        <v>88.179940325912327</v>
      </c>
    </row>
    <row r="64" spans="1:6" ht="15" customHeight="1" x14ac:dyDescent="0.2">
      <c r="A64" s="221"/>
      <c r="B64" s="225"/>
      <c r="C64" s="65" t="s">
        <v>95</v>
      </c>
      <c r="D64" s="145">
        <v>26470</v>
      </c>
      <c r="E64" s="100">
        <v>21441</v>
      </c>
      <c r="F64" s="91">
        <v>81.00113335851907</v>
      </c>
    </row>
    <row r="65" spans="1:6" ht="15" customHeight="1" x14ac:dyDescent="0.2">
      <c r="A65" s="221"/>
      <c r="B65" s="226" t="s">
        <v>258</v>
      </c>
      <c r="C65" s="65" t="s">
        <v>96</v>
      </c>
      <c r="D65" s="145">
        <v>9922</v>
      </c>
      <c r="E65" s="100">
        <v>8936</v>
      </c>
      <c r="F65" s="91">
        <v>90.06248740173352</v>
      </c>
    </row>
    <row r="66" spans="1:6" ht="15" customHeight="1" x14ac:dyDescent="0.2">
      <c r="A66" s="221"/>
      <c r="B66" s="227"/>
      <c r="C66" s="65" t="s">
        <v>417</v>
      </c>
      <c r="D66" s="145">
        <v>12602</v>
      </c>
      <c r="E66" s="100">
        <v>11202</v>
      </c>
      <c r="F66" s="91">
        <v>88.89065227741628</v>
      </c>
    </row>
    <row r="67" spans="1:6" ht="15" customHeight="1" x14ac:dyDescent="0.2">
      <c r="A67" s="221"/>
      <c r="B67" s="227"/>
      <c r="C67" s="65" t="s">
        <v>97</v>
      </c>
      <c r="D67" s="145">
        <v>16347</v>
      </c>
      <c r="E67" s="100">
        <v>14831</v>
      </c>
      <c r="F67" s="91">
        <v>90.72612711812566</v>
      </c>
    </row>
    <row r="68" spans="1:6" ht="15" customHeight="1" x14ac:dyDescent="0.2">
      <c r="A68" s="221"/>
      <c r="B68" s="227"/>
      <c r="C68" s="65" t="s">
        <v>98</v>
      </c>
      <c r="D68" s="145">
        <v>8785</v>
      </c>
      <c r="E68" s="100">
        <v>8109</v>
      </c>
      <c r="F68" s="91">
        <v>92.305065452475816</v>
      </c>
    </row>
    <row r="69" spans="1:6" ht="15" customHeight="1" x14ac:dyDescent="0.2">
      <c r="A69" s="221"/>
      <c r="B69" s="227"/>
      <c r="C69" s="65" t="s">
        <v>99</v>
      </c>
      <c r="D69" s="145">
        <v>7261</v>
      </c>
      <c r="E69" s="100">
        <v>6502</v>
      </c>
      <c r="F69" s="91">
        <v>89.546894367167056</v>
      </c>
    </row>
    <row r="70" spans="1:6" ht="15" customHeight="1" x14ac:dyDescent="0.2">
      <c r="A70" s="221"/>
      <c r="B70" s="227"/>
      <c r="C70" s="65" t="s">
        <v>100</v>
      </c>
      <c r="D70" s="145">
        <v>10459</v>
      </c>
      <c r="E70" s="100">
        <v>9579</v>
      </c>
      <c r="F70" s="91">
        <v>91.586193708767567</v>
      </c>
    </row>
    <row r="71" spans="1:6" ht="15" customHeight="1" x14ac:dyDescent="0.2">
      <c r="A71" s="221"/>
      <c r="B71" s="227"/>
      <c r="C71" s="65" t="s">
        <v>101</v>
      </c>
      <c r="D71" s="145">
        <v>10008</v>
      </c>
      <c r="E71" s="100">
        <v>9086</v>
      </c>
      <c r="F71" s="91">
        <v>90.787370103916871</v>
      </c>
    </row>
    <row r="72" spans="1:6" ht="15" customHeight="1" x14ac:dyDescent="0.2">
      <c r="A72" s="221"/>
      <c r="B72" s="230"/>
      <c r="C72" s="65" t="s">
        <v>102</v>
      </c>
      <c r="D72" s="145">
        <v>11339</v>
      </c>
      <c r="E72" s="100">
        <v>10162</v>
      </c>
      <c r="F72" s="91">
        <v>89.619895934385752</v>
      </c>
    </row>
    <row r="73" spans="1:6" ht="15" customHeight="1" x14ac:dyDescent="0.2">
      <c r="A73" s="221"/>
      <c r="B73" s="226" t="s">
        <v>31</v>
      </c>
      <c r="C73" s="65" t="s">
        <v>103</v>
      </c>
      <c r="D73" s="192" t="s">
        <v>367</v>
      </c>
      <c r="E73" s="107" t="s">
        <v>367</v>
      </c>
      <c r="F73" s="108" t="s">
        <v>368</v>
      </c>
    </row>
    <row r="74" spans="1:6" ht="15" customHeight="1" x14ac:dyDescent="0.2">
      <c r="A74" s="221"/>
      <c r="B74" s="227"/>
      <c r="C74" s="65" t="s">
        <v>104</v>
      </c>
      <c r="D74" s="192" t="s">
        <v>367</v>
      </c>
      <c r="E74" s="107" t="s">
        <v>367</v>
      </c>
      <c r="F74" s="108" t="s">
        <v>368</v>
      </c>
    </row>
    <row r="75" spans="1:6" ht="15" customHeight="1" x14ac:dyDescent="0.2">
      <c r="A75" s="221"/>
      <c r="B75" s="227"/>
      <c r="C75" s="65" t="s">
        <v>105</v>
      </c>
      <c r="D75" s="145">
        <v>17027</v>
      </c>
      <c r="E75" s="100">
        <v>15227</v>
      </c>
      <c r="F75" s="91">
        <v>89.428554648499443</v>
      </c>
    </row>
    <row r="76" spans="1:6" ht="15" customHeight="1" x14ac:dyDescent="0.2">
      <c r="A76" s="221"/>
      <c r="B76" s="227"/>
      <c r="C76" s="65" t="s">
        <v>106</v>
      </c>
      <c r="D76" s="145">
        <v>16065</v>
      </c>
      <c r="E76" s="100">
        <v>14347</v>
      </c>
      <c r="F76" s="91">
        <v>89.305944600062247</v>
      </c>
    </row>
    <row r="77" spans="1:6" ht="15" customHeight="1" x14ac:dyDescent="0.2">
      <c r="A77" s="221"/>
      <c r="B77" s="227"/>
      <c r="C77" s="65" t="s">
        <v>107</v>
      </c>
      <c r="D77" s="192" t="s">
        <v>367</v>
      </c>
      <c r="E77" s="107" t="s">
        <v>367</v>
      </c>
      <c r="F77" s="108" t="s">
        <v>368</v>
      </c>
    </row>
    <row r="78" spans="1:6" ht="15" customHeight="1" x14ac:dyDescent="0.2">
      <c r="A78" s="221"/>
      <c r="B78" s="227"/>
      <c r="C78" s="65" t="s">
        <v>108</v>
      </c>
      <c r="D78" s="192" t="s">
        <v>367</v>
      </c>
      <c r="E78" s="107" t="s">
        <v>367</v>
      </c>
      <c r="F78" s="108" t="s">
        <v>368</v>
      </c>
    </row>
    <row r="79" spans="1:6" ht="15" customHeight="1" x14ac:dyDescent="0.2">
      <c r="A79" s="221"/>
      <c r="B79" s="230"/>
      <c r="C79" s="65" t="s">
        <v>109</v>
      </c>
      <c r="D79" s="192" t="s">
        <v>367</v>
      </c>
      <c r="E79" s="107" t="s">
        <v>367</v>
      </c>
      <c r="F79" s="108" t="s">
        <v>368</v>
      </c>
    </row>
    <row r="80" spans="1:6" ht="15" customHeight="1" x14ac:dyDescent="0.2">
      <c r="A80" s="221"/>
      <c r="B80" s="223" t="s">
        <v>339</v>
      </c>
      <c r="C80" s="65" t="s">
        <v>110</v>
      </c>
      <c r="D80" s="145">
        <v>20526</v>
      </c>
      <c r="E80" s="100">
        <v>17171</v>
      </c>
      <c r="F80" s="91">
        <v>83.654876741693457</v>
      </c>
    </row>
    <row r="81" spans="1:6" ht="15" customHeight="1" x14ac:dyDescent="0.2">
      <c r="A81" s="221"/>
      <c r="B81" s="224"/>
      <c r="C81" s="65" t="s">
        <v>111</v>
      </c>
      <c r="D81" s="145">
        <v>2665</v>
      </c>
      <c r="E81" s="100">
        <v>1902</v>
      </c>
      <c r="F81" s="91">
        <v>71.369606003752352</v>
      </c>
    </row>
    <row r="82" spans="1:6" ht="15" customHeight="1" x14ac:dyDescent="0.2">
      <c r="A82" s="221"/>
      <c r="B82" s="224"/>
      <c r="C82" s="65" t="s">
        <v>112</v>
      </c>
      <c r="D82" s="145">
        <v>22825</v>
      </c>
      <c r="E82" s="100">
        <v>20906</v>
      </c>
      <c r="F82" s="91">
        <v>91.592552026286967</v>
      </c>
    </row>
    <row r="83" spans="1:6" ht="15" customHeight="1" x14ac:dyDescent="0.2">
      <c r="A83" s="221"/>
      <c r="B83" s="224"/>
      <c r="C83" s="65" t="s">
        <v>113</v>
      </c>
      <c r="D83" s="145">
        <v>21799</v>
      </c>
      <c r="E83" s="100">
        <v>18299</v>
      </c>
      <c r="F83" s="91">
        <v>83.944217624661675</v>
      </c>
    </row>
    <row r="84" spans="1:6" ht="15" customHeight="1" x14ac:dyDescent="0.2">
      <c r="A84" s="221"/>
      <c r="B84" s="224"/>
      <c r="C84" s="65" t="s">
        <v>114</v>
      </c>
      <c r="D84" s="145">
        <v>11111</v>
      </c>
      <c r="E84" s="100">
        <v>8620</v>
      </c>
      <c r="F84" s="91">
        <v>77.580775807758073</v>
      </c>
    </row>
    <row r="85" spans="1:6" ht="15" customHeight="1" x14ac:dyDescent="0.2">
      <c r="A85" s="221"/>
      <c r="B85" s="224"/>
      <c r="C85" s="65" t="s">
        <v>115</v>
      </c>
      <c r="D85" s="145">
        <v>10855</v>
      </c>
      <c r="E85" s="100">
        <v>9357</v>
      </c>
      <c r="F85" s="91">
        <v>86.199907876554576</v>
      </c>
    </row>
    <row r="86" spans="1:6" ht="15" customHeight="1" x14ac:dyDescent="0.2">
      <c r="A86" s="221"/>
      <c r="B86" s="225"/>
      <c r="C86" s="65" t="s">
        <v>116</v>
      </c>
      <c r="D86" s="145">
        <v>27859</v>
      </c>
      <c r="E86" s="100">
        <v>21217</v>
      </c>
      <c r="F86" s="91">
        <v>76.158512509422451</v>
      </c>
    </row>
    <row r="87" spans="1:6" ht="15" customHeight="1" x14ac:dyDescent="0.2">
      <c r="A87" s="221"/>
      <c r="B87" s="223" t="s">
        <v>340</v>
      </c>
      <c r="C87" s="65" t="s">
        <v>117</v>
      </c>
      <c r="D87" s="145">
        <v>15661</v>
      </c>
      <c r="E87" s="100">
        <v>12812</v>
      </c>
      <c r="F87" s="91">
        <v>81.808313645361082</v>
      </c>
    </row>
    <row r="88" spans="1:6" ht="15" customHeight="1" x14ac:dyDescent="0.2">
      <c r="A88" s="221"/>
      <c r="B88" s="224"/>
      <c r="C88" s="65" t="s">
        <v>118</v>
      </c>
      <c r="D88" s="145">
        <v>24073</v>
      </c>
      <c r="E88" s="100">
        <v>18500</v>
      </c>
      <c r="F88" s="91">
        <v>76.849582519835508</v>
      </c>
    </row>
    <row r="89" spans="1:6" ht="15" customHeight="1" x14ac:dyDescent="0.2">
      <c r="A89" s="221"/>
      <c r="B89" s="224"/>
      <c r="C89" s="65" t="s">
        <v>119</v>
      </c>
      <c r="D89" s="145">
        <v>14115</v>
      </c>
      <c r="E89" s="100">
        <v>12471</v>
      </c>
      <c r="F89" s="91">
        <v>88.352816153028684</v>
      </c>
    </row>
    <row r="90" spans="1:6" ht="15" customHeight="1" x14ac:dyDescent="0.2">
      <c r="A90" s="221"/>
      <c r="B90" s="224"/>
      <c r="C90" s="65" t="s">
        <v>120</v>
      </c>
      <c r="D90" s="145">
        <v>12621</v>
      </c>
      <c r="E90" s="100">
        <v>11093</v>
      </c>
      <c r="F90" s="91">
        <v>87.893193883210515</v>
      </c>
    </row>
    <row r="91" spans="1:6" ht="15" customHeight="1" x14ac:dyDescent="0.2">
      <c r="A91" s="221"/>
      <c r="B91" s="224"/>
      <c r="C91" s="65" t="s">
        <v>121</v>
      </c>
      <c r="D91" s="145">
        <v>8854</v>
      </c>
      <c r="E91" s="100">
        <v>8022</v>
      </c>
      <c r="F91" s="91">
        <v>90.603117235147963</v>
      </c>
    </row>
    <row r="92" spans="1:6" ht="15" customHeight="1" x14ac:dyDescent="0.2">
      <c r="A92" s="221"/>
      <c r="B92" s="224"/>
      <c r="C92" s="65" t="s">
        <v>122</v>
      </c>
      <c r="D92" s="145">
        <v>7194</v>
      </c>
      <c r="E92" s="100">
        <v>6469</v>
      </c>
      <c r="F92" s="91">
        <v>89.922157353350016</v>
      </c>
    </row>
    <row r="93" spans="1:6" ht="15" customHeight="1" x14ac:dyDescent="0.2">
      <c r="A93" s="221"/>
      <c r="B93" s="225"/>
      <c r="C93" s="65" t="s">
        <v>123</v>
      </c>
      <c r="D93" s="145">
        <v>18717</v>
      </c>
      <c r="E93" s="100">
        <v>15252</v>
      </c>
      <c r="F93" s="91">
        <v>81.487417855425548</v>
      </c>
    </row>
    <row r="94" spans="1:6" ht="15" customHeight="1" x14ac:dyDescent="0.2">
      <c r="A94" s="221"/>
      <c r="B94" s="223" t="s">
        <v>341</v>
      </c>
      <c r="C94" s="65" t="s">
        <v>124</v>
      </c>
      <c r="D94" s="192">
        <v>6175</v>
      </c>
      <c r="E94" s="107">
        <v>5002</v>
      </c>
      <c r="F94" s="108">
        <v>81.004048582995949</v>
      </c>
    </row>
    <row r="95" spans="1:6" ht="15" customHeight="1" x14ac:dyDescent="0.2">
      <c r="A95" s="221"/>
      <c r="B95" s="224"/>
      <c r="C95" s="65" t="s">
        <v>125</v>
      </c>
      <c r="D95" s="192">
        <v>6243</v>
      </c>
      <c r="E95" s="107">
        <v>5058</v>
      </c>
      <c r="F95" s="108">
        <v>81.018740989908693</v>
      </c>
    </row>
    <row r="96" spans="1:6" ht="15" customHeight="1" x14ac:dyDescent="0.2">
      <c r="A96" s="221"/>
      <c r="B96" s="224"/>
      <c r="C96" s="65" t="s">
        <v>126</v>
      </c>
      <c r="D96" s="192">
        <v>18337</v>
      </c>
      <c r="E96" s="107">
        <v>15312</v>
      </c>
      <c r="F96" s="108">
        <v>83.503299340131974</v>
      </c>
    </row>
    <row r="97" spans="1:6" ht="15" customHeight="1" x14ac:dyDescent="0.2">
      <c r="A97" s="221"/>
      <c r="B97" s="224"/>
      <c r="C97" s="65" t="s">
        <v>127</v>
      </c>
      <c r="D97" s="192">
        <v>13604</v>
      </c>
      <c r="E97" s="107">
        <v>11682</v>
      </c>
      <c r="F97" s="108">
        <v>85.871802411055569</v>
      </c>
    </row>
    <row r="98" spans="1:6" ht="15" customHeight="1" x14ac:dyDescent="0.2">
      <c r="A98" s="221"/>
      <c r="B98" s="224"/>
      <c r="C98" s="65" t="s">
        <v>128</v>
      </c>
      <c r="D98" s="192" t="s">
        <v>367</v>
      </c>
      <c r="E98" s="107" t="s">
        <v>367</v>
      </c>
      <c r="F98" s="114" t="s">
        <v>368</v>
      </c>
    </row>
    <row r="99" spans="1:6" ht="15" customHeight="1" x14ac:dyDescent="0.2">
      <c r="A99" s="221"/>
      <c r="B99" s="224"/>
      <c r="C99" s="65" t="s">
        <v>129</v>
      </c>
      <c r="D99" s="192" t="s">
        <v>367</v>
      </c>
      <c r="E99" s="107" t="s">
        <v>367</v>
      </c>
      <c r="F99" s="114" t="s">
        <v>368</v>
      </c>
    </row>
    <row r="100" spans="1:6" ht="15" customHeight="1" x14ac:dyDescent="0.2">
      <c r="A100" s="221"/>
      <c r="B100" s="224"/>
      <c r="C100" s="65" t="s">
        <v>130</v>
      </c>
      <c r="D100" s="192">
        <v>7507</v>
      </c>
      <c r="E100" s="107">
        <v>6147</v>
      </c>
      <c r="F100" s="108">
        <v>81.883575329692277</v>
      </c>
    </row>
    <row r="101" spans="1:6" ht="15" customHeight="1" thickBot="1" x14ac:dyDescent="0.25">
      <c r="A101" s="222"/>
      <c r="B101" s="229"/>
      <c r="C101" s="66" t="s">
        <v>418</v>
      </c>
      <c r="D101" s="195">
        <v>7991</v>
      </c>
      <c r="E101" s="110">
        <v>6704</v>
      </c>
      <c r="F101" s="111">
        <v>83.89438117882618</v>
      </c>
    </row>
    <row r="102" spans="1:6" ht="15.75" customHeight="1" thickTop="1" x14ac:dyDescent="0.2">
      <c r="A102" s="234" t="s">
        <v>34</v>
      </c>
      <c r="B102" s="60"/>
      <c r="C102" s="72"/>
      <c r="D102" s="196">
        <v>733220</v>
      </c>
      <c r="E102" s="112">
        <v>608528</v>
      </c>
      <c r="F102" s="113">
        <v>82.99391724175554</v>
      </c>
    </row>
    <row r="103" spans="1:6" ht="15" customHeight="1" x14ac:dyDescent="0.2">
      <c r="A103" s="221"/>
      <c r="B103" s="223" t="s">
        <v>342</v>
      </c>
      <c r="C103" s="65" t="s">
        <v>131</v>
      </c>
      <c r="D103" s="192">
        <v>9151</v>
      </c>
      <c r="E103" s="107">
        <v>6957</v>
      </c>
      <c r="F103" s="108">
        <v>76.024478199103925</v>
      </c>
    </row>
    <row r="104" spans="1:6" ht="15" customHeight="1" x14ac:dyDescent="0.2">
      <c r="A104" s="221"/>
      <c r="B104" s="224"/>
      <c r="C104" s="65" t="s">
        <v>132</v>
      </c>
      <c r="D104" s="192">
        <v>8305</v>
      </c>
      <c r="E104" s="107">
        <v>6237</v>
      </c>
      <c r="F104" s="108">
        <v>75.099337748344368</v>
      </c>
    </row>
    <row r="105" spans="1:6" ht="15" customHeight="1" x14ac:dyDescent="0.2">
      <c r="A105" s="221"/>
      <c r="B105" s="224"/>
      <c r="C105" s="65" t="s">
        <v>133</v>
      </c>
      <c r="D105" s="192">
        <v>4908</v>
      </c>
      <c r="E105" s="107">
        <v>3795</v>
      </c>
      <c r="F105" s="108">
        <v>77.32273838630806</v>
      </c>
    </row>
    <row r="106" spans="1:6" ht="15" customHeight="1" x14ac:dyDescent="0.2">
      <c r="A106" s="221"/>
      <c r="B106" s="224"/>
      <c r="C106" s="65" t="s">
        <v>134</v>
      </c>
      <c r="D106" s="192">
        <v>10027</v>
      </c>
      <c r="E106" s="107">
        <v>7987</v>
      </c>
      <c r="F106" s="108">
        <v>79.654931684451981</v>
      </c>
    </row>
    <row r="107" spans="1:6" ht="15" customHeight="1" x14ac:dyDescent="0.2">
      <c r="A107" s="221"/>
      <c r="B107" s="224"/>
      <c r="C107" s="65" t="s">
        <v>135</v>
      </c>
      <c r="D107" s="192">
        <v>12591</v>
      </c>
      <c r="E107" s="107">
        <v>9340</v>
      </c>
      <c r="F107" s="108">
        <v>74.179969819712483</v>
      </c>
    </row>
    <row r="108" spans="1:6" ht="15" customHeight="1" x14ac:dyDescent="0.2">
      <c r="A108" s="221"/>
      <c r="B108" s="225"/>
      <c r="C108" s="65" t="s">
        <v>136</v>
      </c>
      <c r="D108" s="192">
        <v>17620</v>
      </c>
      <c r="E108" s="107">
        <v>14687</v>
      </c>
      <c r="F108" s="108">
        <v>83.354143019296259</v>
      </c>
    </row>
    <row r="109" spans="1:6" ht="15" customHeight="1" x14ac:dyDescent="0.2">
      <c r="A109" s="221"/>
      <c r="B109" s="223" t="s">
        <v>343</v>
      </c>
      <c r="C109" s="65" t="s">
        <v>137</v>
      </c>
      <c r="D109" s="192">
        <v>26710</v>
      </c>
      <c r="E109" s="107">
        <v>21369</v>
      </c>
      <c r="F109" s="108">
        <v>80.003743916136287</v>
      </c>
    </row>
    <row r="110" spans="1:6" ht="15" customHeight="1" x14ac:dyDescent="0.2">
      <c r="A110" s="221"/>
      <c r="B110" s="224"/>
      <c r="C110" s="65" t="s">
        <v>138</v>
      </c>
      <c r="D110" s="192">
        <v>23559</v>
      </c>
      <c r="E110" s="107">
        <v>19213</v>
      </c>
      <c r="F110" s="108">
        <v>81.552697482915235</v>
      </c>
    </row>
    <row r="111" spans="1:6" ht="15" customHeight="1" x14ac:dyDescent="0.2">
      <c r="A111" s="221"/>
      <c r="B111" s="224"/>
      <c r="C111" s="65" t="s">
        <v>139</v>
      </c>
      <c r="D111" s="192">
        <v>11035</v>
      </c>
      <c r="E111" s="107">
        <v>9184</v>
      </c>
      <c r="F111" s="108">
        <v>83.22609877661985</v>
      </c>
    </row>
    <row r="112" spans="1:6" ht="15" customHeight="1" x14ac:dyDescent="0.2">
      <c r="A112" s="221"/>
      <c r="B112" s="224"/>
      <c r="C112" s="65" t="s">
        <v>140</v>
      </c>
      <c r="D112" s="192">
        <v>17869</v>
      </c>
      <c r="E112" s="107">
        <v>14984</v>
      </c>
      <c r="F112" s="108">
        <v>83.854720465610839</v>
      </c>
    </row>
    <row r="113" spans="1:6" ht="15" customHeight="1" x14ac:dyDescent="0.2">
      <c r="A113" s="221"/>
      <c r="B113" s="224"/>
      <c r="C113" s="65" t="s">
        <v>141</v>
      </c>
      <c r="D113" s="192">
        <v>8595</v>
      </c>
      <c r="E113" s="107">
        <v>7061</v>
      </c>
      <c r="F113" s="108">
        <v>82.152414194299013</v>
      </c>
    </row>
    <row r="114" spans="1:6" ht="15" customHeight="1" x14ac:dyDescent="0.2">
      <c r="A114" s="221"/>
      <c r="B114" s="225"/>
      <c r="C114" s="65" t="s">
        <v>142</v>
      </c>
      <c r="D114" s="192">
        <v>14954</v>
      </c>
      <c r="E114" s="107">
        <v>12554</v>
      </c>
      <c r="F114" s="108">
        <v>83.950782399358019</v>
      </c>
    </row>
    <row r="115" spans="1:6" ht="15" customHeight="1" x14ac:dyDescent="0.2">
      <c r="A115" s="221"/>
      <c r="B115" s="223" t="s">
        <v>344</v>
      </c>
      <c r="C115" s="65" t="s">
        <v>143</v>
      </c>
      <c r="D115" s="192">
        <v>5178</v>
      </c>
      <c r="E115" s="107">
        <v>4616</v>
      </c>
      <c r="F115" s="108">
        <v>89.146388567014284</v>
      </c>
    </row>
    <row r="116" spans="1:6" ht="15" customHeight="1" x14ac:dyDescent="0.2">
      <c r="A116" s="221"/>
      <c r="B116" s="224"/>
      <c r="C116" s="65" t="s">
        <v>144</v>
      </c>
      <c r="D116" s="192">
        <v>14940</v>
      </c>
      <c r="E116" s="107">
        <v>13145</v>
      </c>
      <c r="F116" s="108">
        <v>87.985274431057562</v>
      </c>
    </row>
    <row r="117" spans="1:6" ht="15" customHeight="1" x14ac:dyDescent="0.2">
      <c r="A117" s="221"/>
      <c r="B117" s="224"/>
      <c r="C117" s="65" t="s">
        <v>145</v>
      </c>
      <c r="D117" s="192">
        <v>13348</v>
      </c>
      <c r="E117" s="107">
        <v>11646</v>
      </c>
      <c r="F117" s="108">
        <v>87.249026071321538</v>
      </c>
    </row>
    <row r="118" spans="1:6" ht="15" customHeight="1" x14ac:dyDescent="0.2">
      <c r="A118" s="221"/>
      <c r="B118" s="224"/>
      <c r="C118" s="65" t="s">
        <v>146</v>
      </c>
      <c r="D118" s="192">
        <v>11992</v>
      </c>
      <c r="E118" s="107">
        <v>10652</v>
      </c>
      <c r="F118" s="108">
        <v>88.825883922615077</v>
      </c>
    </row>
    <row r="119" spans="1:6" ht="15" customHeight="1" x14ac:dyDescent="0.2">
      <c r="A119" s="221"/>
      <c r="B119" s="225"/>
      <c r="C119" s="65" t="s">
        <v>147</v>
      </c>
      <c r="D119" s="192">
        <v>13816</v>
      </c>
      <c r="E119" s="107">
        <v>12009</v>
      </c>
      <c r="F119" s="108">
        <v>86.920961204400697</v>
      </c>
    </row>
    <row r="120" spans="1:6" ht="15" customHeight="1" x14ac:dyDescent="0.2">
      <c r="A120" s="221"/>
      <c r="B120" s="226" t="s">
        <v>345</v>
      </c>
      <c r="C120" s="65" t="s">
        <v>148</v>
      </c>
      <c r="D120" s="192">
        <v>17850</v>
      </c>
      <c r="E120" s="107">
        <v>15257</v>
      </c>
      <c r="F120" s="108">
        <v>85.473389355742299</v>
      </c>
    </row>
    <row r="121" spans="1:6" ht="15" customHeight="1" x14ac:dyDescent="0.2">
      <c r="A121" s="221"/>
      <c r="B121" s="227"/>
      <c r="C121" s="65" t="s">
        <v>149</v>
      </c>
      <c r="D121" s="192">
        <v>11398</v>
      </c>
      <c r="E121" s="107">
        <v>9093</v>
      </c>
      <c r="F121" s="108">
        <v>79.777153886646772</v>
      </c>
    </row>
    <row r="122" spans="1:6" ht="15" customHeight="1" x14ac:dyDescent="0.2">
      <c r="A122" s="221"/>
      <c r="B122" s="227"/>
      <c r="C122" s="65" t="s">
        <v>150</v>
      </c>
      <c r="D122" s="192">
        <v>9865</v>
      </c>
      <c r="E122" s="107">
        <v>7584</v>
      </c>
      <c r="F122" s="108">
        <v>76.877850988342615</v>
      </c>
    </row>
    <row r="123" spans="1:6" ht="15" customHeight="1" x14ac:dyDescent="0.2">
      <c r="A123" s="221"/>
      <c r="B123" s="227"/>
      <c r="C123" s="65" t="s">
        <v>419</v>
      </c>
      <c r="D123" s="192">
        <v>14401</v>
      </c>
      <c r="E123" s="107">
        <v>11586</v>
      </c>
      <c r="F123" s="108">
        <v>80.452746337059921</v>
      </c>
    </row>
    <row r="124" spans="1:6" ht="15" customHeight="1" x14ac:dyDescent="0.2">
      <c r="A124" s="221"/>
      <c r="B124" s="227"/>
      <c r="C124" s="65" t="s">
        <v>151</v>
      </c>
      <c r="D124" s="192">
        <v>9970</v>
      </c>
      <c r="E124" s="107">
        <v>7541</v>
      </c>
      <c r="F124" s="108">
        <v>75.636910732196597</v>
      </c>
    </row>
    <row r="125" spans="1:6" ht="15" customHeight="1" x14ac:dyDescent="0.2">
      <c r="A125" s="221"/>
      <c r="B125" s="227"/>
      <c r="C125" s="65" t="s">
        <v>152</v>
      </c>
      <c r="D125" s="192">
        <v>13687</v>
      </c>
      <c r="E125" s="107">
        <v>10590</v>
      </c>
      <c r="F125" s="108">
        <v>77.372689413311903</v>
      </c>
    </row>
    <row r="126" spans="1:6" ht="15" customHeight="1" x14ac:dyDescent="0.2">
      <c r="A126" s="221"/>
      <c r="B126" s="227"/>
      <c r="C126" s="65" t="s">
        <v>153</v>
      </c>
      <c r="D126" s="192">
        <v>11825</v>
      </c>
      <c r="E126" s="107">
        <v>9148</v>
      </c>
      <c r="F126" s="108">
        <v>77.361522198731507</v>
      </c>
    </row>
    <row r="127" spans="1:6" ht="15" customHeight="1" x14ac:dyDescent="0.2">
      <c r="A127" s="221"/>
      <c r="B127" s="227"/>
      <c r="C127" s="65" t="s">
        <v>154</v>
      </c>
      <c r="D127" s="192">
        <v>7494</v>
      </c>
      <c r="E127" s="107">
        <v>5790</v>
      </c>
      <c r="F127" s="108">
        <v>77.261809447558051</v>
      </c>
    </row>
    <row r="128" spans="1:6" ht="15" customHeight="1" x14ac:dyDescent="0.2">
      <c r="A128" s="221"/>
      <c r="B128" s="227"/>
      <c r="C128" s="65" t="s">
        <v>155</v>
      </c>
      <c r="D128" s="192">
        <v>13771</v>
      </c>
      <c r="E128" s="107">
        <v>10969</v>
      </c>
      <c r="F128" s="108">
        <v>79.65289376225401</v>
      </c>
    </row>
    <row r="129" spans="1:6" ht="15" customHeight="1" x14ac:dyDescent="0.2">
      <c r="A129" s="221"/>
      <c r="B129" s="227"/>
      <c r="C129" s="65" t="s">
        <v>156</v>
      </c>
      <c r="D129" s="192">
        <v>13575</v>
      </c>
      <c r="E129" s="107">
        <v>10888</v>
      </c>
      <c r="F129" s="108">
        <v>80.206261510128911</v>
      </c>
    </row>
    <row r="130" spans="1:6" ht="15" customHeight="1" x14ac:dyDescent="0.2">
      <c r="A130" s="221"/>
      <c r="B130" s="227"/>
      <c r="C130" s="65" t="s">
        <v>157</v>
      </c>
      <c r="D130" s="192">
        <v>10781</v>
      </c>
      <c r="E130" s="107">
        <v>8691</v>
      </c>
      <c r="F130" s="108">
        <v>80.614043224190695</v>
      </c>
    </row>
    <row r="131" spans="1:6" ht="15" customHeight="1" x14ac:dyDescent="0.2">
      <c r="A131" s="221"/>
      <c r="B131" s="230"/>
      <c r="C131" s="65" t="s">
        <v>158</v>
      </c>
      <c r="D131" s="192">
        <v>16891</v>
      </c>
      <c r="E131" s="107">
        <v>15333</v>
      </c>
      <c r="F131" s="108">
        <v>90.776152980877384</v>
      </c>
    </row>
    <row r="132" spans="1:6" ht="15" customHeight="1" x14ac:dyDescent="0.2">
      <c r="A132" s="221"/>
      <c r="B132" s="226" t="s">
        <v>346</v>
      </c>
      <c r="C132" s="65" t="s">
        <v>159</v>
      </c>
      <c r="D132" s="192">
        <v>10504</v>
      </c>
      <c r="E132" s="107">
        <v>8740</v>
      </c>
      <c r="F132" s="108">
        <v>83.206397562833203</v>
      </c>
    </row>
    <row r="133" spans="1:6" ht="15" customHeight="1" x14ac:dyDescent="0.2">
      <c r="A133" s="221"/>
      <c r="B133" s="227"/>
      <c r="C133" s="65" t="s">
        <v>160</v>
      </c>
      <c r="D133" s="192">
        <v>9211</v>
      </c>
      <c r="E133" s="107">
        <v>7172</v>
      </c>
      <c r="F133" s="108">
        <v>77.863424166757127</v>
      </c>
    </row>
    <row r="134" spans="1:6" ht="15" customHeight="1" x14ac:dyDescent="0.2">
      <c r="A134" s="221"/>
      <c r="B134" s="227"/>
      <c r="C134" s="65" t="s">
        <v>161</v>
      </c>
      <c r="D134" s="192">
        <v>8963</v>
      </c>
      <c r="E134" s="107">
        <v>7396</v>
      </c>
      <c r="F134" s="108">
        <v>82.517014392502503</v>
      </c>
    </row>
    <row r="135" spans="1:6" ht="15" customHeight="1" x14ac:dyDescent="0.2">
      <c r="A135" s="221"/>
      <c r="B135" s="227"/>
      <c r="C135" s="65" t="s">
        <v>162</v>
      </c>
      <c r="D135" s="192">
        <v>17999</v>
      </c>
      <c r="E135" s="107">
        <v>15190</v>
      </c>
      <c r="F135" s="108">
        <v>84.39357742096783</v>
      </c>
    </row>
    <row r="136" spans="1:6" ht="15" customHeight="1" x14ac:dyDescent="0.2">
      <c r="A136" s="221"/>
      <c r="B136" s="227"/>
      <c r="C136" s="65" t="s">
        <v>420</v>
      </c>
      <c r="D136" s="192">
        <v>7708</v>
      </c>
      <c r="E136" s="107">
        <v>6389</v>
      </c>
      <c r="F136" s="108">
        <v>82.887908666320712</v>
      </c>
    </row>
    <row r="137" spans="1:6" ht="15" customHeight="1" x14ac:dyDescent="0.2">
      <c r="A137" s="221"/>
      <c r="B137" s="227"/>
      <c r="C137" s="65" t="s">
        <v>163</v>
      </c>
      <c r="D137" s="192">
        <v>8784</v>
      </c>
      <c r="E137" s="107">
        <v>7082</v>
      </c>
      <c r="F137" s="108">
        <v>80.623861566484521</v>
      </c>
    </row>
    <row r="138" spans="1:6" ht="15" customHeight="1" x14ac:dyDescent="0.2">
      <c r="A138" s="221"/>
      <c r="B138" s="227"/>
      <c r="C138" s="65" t="s">
        <v>164</v>
      </c>
      <c r="D138" s="192">
        <v>7759</v>
      </c>
      <c r="E138" s="107">
        <v>6061</v>
      </c>
      <c r="F138" s="108">
        <v>78.115736563990197</v>
      </c>
    </row>
    <row r="139" spans="1:6" ht="15" customHeight="1" x14ac:dyDescent="0.2">
      <c r="A139" s="221"/>
      <c r="B139" s="230"/>
      <c r="C139" s="65" t="s">
        <v>165</v>
      </c>
      <c r="D139" s="192">
        <v>5269</v>
      </c>
      <c r="E139" s="107">
        <v>4837</v>
      </c>
      <c r="F139" s="108">
        <v>91.801100778136274</v>
      </c>
    </row>
    <row r="140" spans="1:6" ht="15" customHeight="1" x14ac:dyDescent="0.2">
      <c r="A140" s="221"/>
      <c r="B140" s="226" t="s">
        <v>347</v>
      </c>
      <c r="C140" s="65" t="s">
        <v>166</v>
      </c>
      <c r="D140" s="192">
        <v>7347</v>
      </c>
      <c r="E140" s="107">
        <v>5908</v>
      </c>
      <c r="F140" s="108">
        <v>80.413774329658366</v>
      </c>
    </row>
    <row r="141" spans="1:6" ht="15" customHeight="1" x14ac:dyDescent="0.2">
      <c r="A141" s="221"/>
      <c r="B141" s="227"/>
      <c r="C141" s="65" t="s">
        <v>167</v>
      </c>
      <c r="D141" s="192">
        <v>8338</v>
      </c>
      <c r="E141" s="107">
        <v>6430</v>
      </c>
      <c r="F141" s="108">
        <v>77.116814583833047</v>
      </c>
    </row>
    <row r="142" spans="1:6" ht="15" customHeight="1" x14ac:dyDescent="0.2">
      <c r="A142" s="221"/>
      <c r="B142" s="227"/>
      <c r="C142" s="65" t="s">
        <v>168</v>
      </c>
      <c r="D142" s="192">
        <v>18998</v>
      </c>
      <c r="E142" s="107">
        <v>17195</v>
      </c>
      <c r="F142" s="108">
        <v>90.509527318665121</v>
      </c>
    </row>
    <row r="143" spans="1:6" ht="15" customHeight="1" x14ac:dyDescent="0.2">
      <c r="A143" s="221"/>
      <c r="B143" s="227"/>
      <c r="C143" s="65" t="s">
        <v>169</v>
      </c>
      <c r="D143" s="192" t="s">
        <v>367</v>
      </c>
      <c r="E143" s="107" t="s">
        <v>367</v>
      </c>
      <c r="F143" s="114" t="s">
        <v>368</v>
      </c>
    </row>
    <row r="144" spans="1:6" ht="15" customHeight="1" x14ac:dyDescent="0.2">
      <c r="A144" s="221"/>
      <c r="B144" s="227"/>
      <c r="C144" s="65" t="s">
        <v>170</v>
      </c>
      <c r="D144" s="192" t="s">
        <v>367</v>
      </c>
      <c r="E144" s="107" t="s">
        <v>367</v>
      </c>
      <c r="F144" s="114" t="s">
        <v>368</v>
      </c>
    </row>
    <row r="145" spans="1:6" ht="15" customHeight="1" x14ac:dyDescent="0.2">
      <c r="A145" s="221"/>
      <c r="B145" s="230"/>
      <c r="C145" s="65" t="s">
        <v>171</v>
      </c>
      <c r="D145" s="192">
        <v>10494</v>
      </c>
      <c r="E145" s="107">
        <v>8535</v>
      </c>
      <c r="F145" s="108">
        <v>81.332189822755865</v>
      </c>
    </row>
    <row r="146" spans="1:6" ht="15" customHeight="1" x14ac:dyDescent="0.2">
      <c r="A146" s="221"/>
      <c r="B146" s="223" t="s">
        <v>348</v>
      </c>
      <c r="C146" s="65" t="s">
        <v>172</v>
      </c>
      <c r="D146" s="192">
        <v>15320</v>
      </c>
      <c r="E146" s="107">
        <v>13302</v>
      </c>
      <c r="F146" s="108">
        <v>86.827676240208874</v>
      </c>
    </row>
    <row r="147" spans="1:6" ht="15" customHeight="1" x14ac:dyDescent="0.2">
      <c r="A147" s="221"/>
      <c r="B147" s="224"/>
      <c r="C147" s="65" t="s">
        <v>173</v>
      </c>
      <c r="D147" s="192">
        <v>6358</v>
      </c>
      <c r="E147" s="107">
        <v>5590</v>
      </c>
      <c r="F147" s="108">
        <v>87.920729789241904</v>
      </c>
    </row>
    <row r="148" spans="1:6" ht="15" customHeight="1" x14ac:dyDescent="0.2">
      <c r="A148" s="221"/>
      <c r="B148" s="224"/>
      <c r="C148" s="65" t="s">
        <v>174</v>
      </c>
      <c r="D148" s="192">
        <v>6504</v>
      </c>
      <c r="E148" s="107">
        <v>5681</v>
      </c>
      <c r="F148" s="108">
        <v>87.346248462484624</v>
      </c>
    </row>
    <row r="149" spans="1:6" ht="15" customHeight="1" x14ac:dyDescent="0.2">
      <c r="A149" s="221"/>
      <c r="B149" s="224"/>
      <c r="C149" s="65" t="s">
        <v>175</v>
      </c>
      <c r="D149" s="192">
        <v>12994</v>
      </c>
      <c r="E149" s="107">
        <v>10788</v>
      </c>
      <c r="F149" s="108">
        <v>83.022933661690018</v>
      </c>
    </row>
    <row r="150" spans="1:6" ht="15" customHeight="1" x14ac:dyDescent="0.2">
      <c r="A150" s="221"/>
      <c r="B150" s="224"/>
      <c r="C150" s="65" t="s">
        <v>176</v>
      </c>
      <c r="D150" s="192">
        <v>8666</v>
      </c>
      <c r="E150" s="107">
        <v>7152</v>
      </c>
      <c r="F150" s="108">
        <v>82.529425340410796</v>
      </c>
    </row>
    <row r="151" spans="1:6" ht="15" customHeight="1" x14ac:dyDescent="0.2">
      <c r="A151" s="221"/>
      <c r="B151" s="224"/>
      <c r="C151" s="65" t="s">
        <v>177</v>
      </c>
      <c r="D151" s="192">
        <v>9470</v>
      </c>
      <c r="E151" s="107">
        <v>8020</v>
      </c>
      <c r="F151" s="108">
        <v>84.688489968321008</v>
      </c>
    </row>
    <row r="152" spans="1:6" ht="15" customHeight="1" x14ac:dyDescent="0.2">
      <c r="A152" s="221"/>
      <c r="B152" s="224"/>
      <c r="C152" s="65" t="s">
        <v>178</v>
      </c>
      <c r="D152" s="192">
        <v>5508</v>
      </c>
      <c r="E152" s="107">
        <v>4738</v>
      </c>
      <c r="F152" s="108">
        <v>86.020334059549739</v>
      </c>
    </row>
    <row r="153" spans="1:6" ht="15" customHeight="1" x14ac:dyDescent="0.2">
      <c r="A153" s="221"/>
      <c r="B153" s="225"/>
      <c r="C153" s="65" t="s">
        <v>179</v>
      </c>
      <c r="D153" s="192">
        <v>13445</v>
      </c>
      <c r="E153" s="107">
        <v>11672</v>
      </c>
      <c r="F153" s="108">
        <v>86.8129416139829</v>
      </c>
    </row>
    <row r="154" spans="1:6" ht="15" customHeight="1" x14ac:dyDescent="0.2">
      <c r="A154" s="221"/>
      <c r="B154" s="223" t="s">
        <v>349</v>
      </c>
      <c r="C154" s="65" t="s">
        <v>180</v>
      </c>
      <c r="D154" s="192">
        <v>13489</v>
      </c>
      <c r="E154" s="107">
        <v>10611</v>
      </c>
      <c r="F154" s="108">
        <v>78.664096671361847</v>
      </c>
    </row>
    <row r="155" spans="1:6" ht="15" customHeight="1" x14ac:dyDescent="0.2">
      <c r="A155" s="221"/>
      <c r="B155" s="224"/>
      <c r="C155" s="65" t="s">
        <v>181</v>
      </c>
      <c r="D155" s="192">
        <v>6696</v>
      </c>
      <c r="E155" s="107">
        <v>5665</v>
      </c>
      <c r="F155" s="108">
        <v>84.602747909199522</v>
      </c>
    </row>
    <row r="156" spans="1:6" ht="15" customHeight="1" x14ac:dyDescent="0.2">
      <c r="A156" s="221"/>
      <c r="B156" s="224"/>
      <c r="C156" s="65" t="s">
        <v>182</v>
      </c>
      <c r="D156" s="192">
        <v>18701</v>
      </c>
      <c r="E156" s="107">
        <v>16934</v>
      </c>
      <c r="F156" s="108">
        <v>90.551307416715687</v>
      </c>
    </row>
    <row r="157" spans="1:6" ht="15" customHeight="1" x14ac:dyDescent="0.2">
      <c r="A157" s="221"/>
      <c r="B157" s="224"/>
      <c r="C157" s="65" t="s">
        <v>183</v>
      </c>
      <c r="D157" s="192">
        <v>13010</v>
      </c>
      <c r="E157" s="107">
        <v>10301</v>
      </c>
      <c r="F157" s="108">
        <v>79.177555726364332</v>
      </c>
    </row>
    <row r="158" spans="1:6" ht="15" customHeight="1" x14ac:dyDescent="0.2">
      <c r="A158" s="221"/>
      <c r="B158" s="225"/>
      <c r="C158" s="65" t="s">
        <v>184</v>
      </c>
      <c r="D158" s="192">
        <v>26050</v>
      </c>
      <c r="E158" s="107">
        <v>21773</v>
      </c>
      <c r="F158" s="108">
        <v>83.581573896353163</v>
      </c>
    </row>
    <row r="159" spans="1:6" ht="15" customHeight="1" x14ac:dyDescent="0.2">
      <c r="A159" s="221"/>
      <c r="B159" s="226" t="s">
        <v>35</v>
      </c>
      <c r="C159" s="65" t="s">
        <v>185</v>
      </c>
      <c r="D159" s="192">
        <v>7566</v>
      </c>
      <c r="E159" s="107">
        <v>6485</v>
      </c>
      <c r="F159" s="108">
        <v>85.712397568067672</v>
      </c>
    </row>
    <row r="160" spans="1:6" ht="15" customHeight="1" x14ac:dyDescent="0.2">
      <c r="A160" s="221"/>
      <c r="B160" s="227"/>
      <c r="C160" s="65" t="s">
        <v>186</v>
      </c>
      <c r="D160" s="192">
        <v>7510</v>
      </c>
      <c r="E160" s="107">
        <v>6052</v>
      </c>
      <c r="F160" s="108">
        <v>80.58588548601864</v>
      </c>
    </row>
    <row r="161" spans="1:6" ht="15" customHeight="1" x14ac:dyDescent="0.2">
      <c r="A161" s="221"/>
      <c r="B161" s="227"/>
      <c r="C161" s="65" t="s">
        <v>187</v>
      </c>
      <c r="D161" s="192">
        <v>17847</v>
      </c>
      <c r="E161" s="107">
        <v>15156</v>
      </c>
      <c r="F161" s="108">
        <v>84.921835602622281</v>
      </c>
    </row>
    <row r="162" spans="1:6" ht="15" customHeight="1" x14ac:dyDescent="0.2">
      <c r="A162" s="221"/>
      <c r="B162" s="227"/>
      <c r="C162" s="65" t="s">
        <v>188</v>
      </c>
      <c r="D162" s="192">
        <v>9281</v>
      </c>
      <c r="E162" s="107">
        <v>7544</v>
      </c>
      <c r="F162" s="108">
        <v>81.28434435944402</v>
      </c>
    </row>
    <row r="163" spans="1:6" ht="15" customHeight="1" x14ac:dyDescent="0.2">
      <c r="A163" s="221"/>
      <c r="B163" s="227"/>
      <c r="C163" s="65" t="s">
        <v>189</v>
      </c>
      <c r="D163" s="192">
        <v>10009</v>
      </c>
      <c r="E163" s="107">
        <v>8139</v>
      </c>
      <c r="F163" s="108">
        <v>81.316814866620049</v>
      </c>
    </row>
    <row r="164" spans="1:6" ht="15" customHeight="1" x14ac:dyDescent="0.2">
      <c r="A164" s="221"/>
      <c r="B164" s="227"/>
      <c r="C164" s="65" t="s">
        <v>190</v>
      </c>
      <c r="D164" s="192">
        <v>1237</v>
      </c>
      <c r="E164" s="107">
        <v>1066</v>
      </c>
      <c r="F164" s="108">
        <v>86.176232821341955</v>
      </c>
    </row>
    <row r="165" spans="1:6" ht="15" customHeight="1" x14ac:dyDescent="0.2">
      <c r="A165" s="221"/>
      <c r="B165" s="227"/>
      <c r="C165" s="65" t="s">
        <v>191</v>
      </c>
      <c r="D165" s="192" t="s">
        <v>367</v>
      </c>
      <c r="E165" s="107" t="s">
        <v>367</v>
      </c>
      <c r="F165" s="108" t="s">
        <v>368</v>
      </c>
    </row>
    <row r="166" spans="1:6" ht="15" customHeight="1" x14ac:dyDescent="0.2">
      <c r="A166" s="221"/>
      <c r="B166" s="227"/>
      <c r="C166" s="65" t="s">
        <v>192</v>
      </c>
      <c r="D166" s="192" t="s">
        <v>367</v>
      </c>
      <c r="E166" s="107" t="s">
        <v>367</v>
      </c>
      <c r="F166" s="108" t="s">
        <v>368</v>
      </c>
    </row>
    <row r="167" spans="1:6" ht="15" customHeight="1" x14ac:dyDescent="0.2">
      <c r="A167" s="221"/>
      <c r="B167" s="227"/>
      <c r="C167" s="65" t="s">
        <v>193</v>
      </c>
      <c r="D167" s="192">
        <v>9355</v>
      </c>
      <c r="E167" s="107">
        <v>8140</v>
      </c>
      <c r="F167" s="108">
        <v>87.012292891501872</v>
      </c>
    </row>
    <row r="168" spans="1:6" ht="15" customHeight="1" thickBot="1" x14ac:dyDescent="0.25">
      <c r="A168" s="222"/>
      <c r="B168" s="228"/>
      <c r="C168" s="66" t="s">
        <v>194</v>
      </c>
      <c r="D168" s="195">
        <v>16724</v>
      </c>
      <c r="E168" s="110">
        <v>14878</v>
      </c>
      <c r="F168" s="111">
        <v>88.9619708203779</v>
      </c>
    </row>
    <row r="169" spans="1:6" ht="15.75" customHeight="1" thickTop="1" x14ac:dyDescent="0.2">
      <c r="A169" s="220" t="s">
        <v>36</v>
      </c>
      <c r="B169" s="52"/>
      <c r="C169" s="71"/>
      <c r="D169" s="196">
        <v>500716</v>
      </c>
      <c r="E169" s="112">
        <v>408978</v>
      </c>
      <c r="F169" s="113">
        <v>81.678636192971666</v>
      </c>
    </row>
    <row r="170" spans="1:6" ht="15" customHeight="1" x14ac:dyDescent="0.2">
      <c r="A170" s="221"/>
      <c r="B170" s="223" t="s">
        <v>350</v>
      </c>
      <c r="C170" s="65" t="s">
        <v>195</v>
      </c>
      <c r="D170" s="192">
        <v>6919</v>
      </c>
      <c r="E170" s="107">
        <v>6054</v>
      </c>
      <c r="F170" s="108">
        <v>87.498193380546326</v>
      </c>
    </row>
    <row r="171" spans="1:6" ht="15" customHeight="1" x14ac:dyDescent="0.2">
      <c r="A171" s="221"/>
      <c r="B171" s="224"/>
      <c r="C171" s="65" t="s">
        <v>196</v>
      </c>
      <c r="D171" s="192">
        <v>29188</v>
      </c>
      <c r="E171" s="107">
        <v>23399</v>
      </c>
      <c r="F171" s="108">
        <v>80.166506783609705</v>
      </c>
    </row>
    <row r="172" spans="1:6" ht="15" customHeight="1" x14ac:dyDescent="0.2">
      <c r="A172" s="221"/>
      <c r="B172" s="224"/>
      <c r="C172" s="65" t="s">
        <v>197</v>
      </c>
      <c r="D172" s="192">
        <v>10698</v>
      </c>
      <c r="E172" s="107">
        <v>8803</v>
      </c>
      <c r="F172" s="108">
        <v>82.286408674518597</v>
      </c>
    </row>
    <row r="173" spans="1:6" ht="15" customHeight="1" x14ac:dyDescent="0.2">
      <c r="A173" s="221"/>
      <c r="B173" s="225"/>
      <c r="C173" s="65" t="s">
        <v>198</v>
      </c>
      <c r="D173" s="192">
        <v>22230</v>
      </c>
      <c r="E173" s="107">
        <v>19245</v>
      </c>
      <c r="F173" s="108">
        <v>86.572199730094468</v>
      </c>
    </row>
    <row r="174" spans="1:6" ht="15" customHeight="1" x14ac:dyDescent="0.2">
      <c r="A174" s="221"/>
      <c r="B174" s="223" t="s">
        <v>351</v>
      </c>
      <c r="C174" s="65" t="s">
        <v>199</v>
      </c>
      <c r="D174" s="192">
        <v>18336</v>
      </c>
      <c r="E174" s="107">
        <v>13217</v>
      </c>
      <c r="F174" s="108">
        <v>72.082242582897038</v>
      </c>
    </row>
    <row r="175" spans="1:6" ht="15" customHeight="1" x14ac:dyDescent="0.2">
      <c r="A175" s="221"/>
      <c r="B175" s="224"/>
      <c r="C175" s="65" t="s">
        <v>200</v>
      </c>
      <c r="D175" s="192">
        <v>9445</v>
      </c>
      <c r="E175" s="107">
        <v>7341</v>
      </c>
      <c r="F175" s="108">
        <v>77.723663313922714</v>
      </c>
    </row>
    <row r="176" spans="1:6" ht="15" customHeight="1" x14ac:dyDescent="0.2">
      <c r="A176" s="221"/>
      <c r="B176" s="224"/>
      <c r="C176" s="65" t="s">
        <v>201</v>
      </c>
      <c r="D176" s="192">
        <v>26429</v>
      </c>
      <c r="E176" s="107">
        <v>24197</v>
      </c>
      <c r="F176" s="108">
        <v>91.554731544893869</v>
      </c>
    </row>
    <row r="177" spans="1:6" ht="15" customHeight="1" x14ac:dyDescent="0.2">
      <c r="A177" s="221"/>
      <c r="B177" s="225"/>
      <c r="C177" s="65" t="s">
        <v>202</v>
      </c>
      <c r="D177" s="192">
        <v>10745</v>
      </c>
      <c r="E177" s="107">
        <v>8256</v>
      </c>
      <c r="F177" s="108">
        <v>76.835737552349926</v>
      </c>
    </row>
    <row r="178" spans="1:6" ht="15" customHeight="1" x14ac:dyDescent="0.2">
      <c r="A178" s="221"/>
      <c r="B178" s="223" t="s">
        <v>352</v>
      </c>
      <c r="C178" s="65" t="s">
        <v>203</v>
      </c>
      <c r="D178" s="192">
        <v>28282</v>
      </c>
      <c r="E178" s="107">
        <v>23055</v>
      </c>
      <c r="F178" s="108">
        <v>81.518280178205217</v>
      </c>
    </row>
    <row r="179" spans="1:6" ht="15" customHeight="1" x14ac:dyDescent="0.2">
      <c r="A179" s="221"/>
      <c r="B179" s="224"/>
      <c r="C179" s="65" t="s">
        <v>424</v>
      </c>
      <c r="D179" s="192">
        <v>46339</v>
      </c>
      <c r="E179" s="107">
        <v>37373</v>
      </c>
      <c r="F179" s="108">
        <v>80.65128725263817</v>
      </c>
    </row>
    <row r="180" spans="1:6" ht="15" customHeight="1" x14ac:dyDescent="0.2">
      <c r="A180" s="221"/>
      <c r="B180" s="225"/>
      <c r="C180" s="65" t="s">
        <v>204</v>
      </c>
      <c r="D180" s="192">
        <v>13792</v>
      </c>
      <c r="E180" s="107">
        <v>12080</v>
      </c>
      <c r="F180" s="108">
        <v>87.587006960556849</v>
      </c>
    </row>
    <row r="181" spans="1:6" ht="15" customHeight="1" x14ac:dyDescent="0.2">
      <c r="A181" s="221"/>
      <c r="B181" s="223" t="s">
        <v>299</v>
      </c>
      <c r="C181" s="65" t="s">
        <v>205</v>
      </c>
      <c r="D181" s="192" t="s">
        <v>367</v>
      </c>
      <c r="E181" s="107" t="s">
        <v>367</v>
      </c>
      <c r="F181" s="108" t="s">
        <v>368</v>
      </c>
    </row>
    <row r="182" spans="1:6" ht="15" customHeight="1" x14ac:dyDescent="0.2">
      <c r="A182" s="221"/>
      <c r="B182" s="224"/>
      <c r="C182" s="65" t="s">
        <v>206</v>
      </c>
      <c r="D182" s="192" t="s">
        <v>367</v>
      </c>
      <c r="E182" s="107" t="s">
        <v>367</v>
      </c>
      <c r="F182" s="108" t="s">
        <v>368</v>
      </c>
    </row>
    <row r="183" spans="1:6" ht="15" customHeight="1" x14ac:dyDescent="0.2">
      <c r="A183" s="221"/>
      <c r="B183" s="224"/>
      <c r="C183" s="65" t="s">
        <v>207</v>
      </c>
      <c r="D183" s="192" t="s">
        <v>367</v>
      </c>
      <c r="E183" s="107" t="s">
        <v>367</v>
      </c>
      <c r="F183" s="108" t="s">
        <v>368</v>
      </c>
    </row>
    <row r="184" spans="1:6" ht="15" customHeight="1" x14ac:dyDescent="0.2">
      <c r="A184" s="221"/>
      <c r="B184" s="224"/>
      <c r="C184" s="65" t="s">
        <v>208</v>
      </c>
      <c r="D184" s="192" t="s">
        <v>367</v>
      </c>
      <c r="E184" s="107" t="s">
        <v>367</v>
      </c>
      <c r="F184" s="108" t="s">
        <v>368</v>
      </c>
    </row>
    <row r="185" spans="1:6" ht="15" customHeight="1" x14ac:dyDescent="0.2">
      <c r="A185" s="221"/>
      <c r="B185" s="224"/>
      <c r="C185" s="65" t="s">
        <v>209</v>
      </c>
      <c r="D185" s="192" t="s">
        <v>367</v>
      </c>
      <c r="E185" s="107" t="s">
        <v>367</v>
      </c>
      <c r="F185" s="108" t="s">
        <v>368</v>
      </c>
    </row>
    <row r="186" spans="1:6" ht="15" customHeight="1" x14ac:dyDescent="0.2">
      <c r="A186" s="221"/>
      <c r="B186" s="224"/>
      <c r="C186" s="65" t="s">
        <v>210</v>
      </c>
      <c r="D186" s="192" t="s">
        <v>367</v>
      </c>
      <c r="E186" s="107" t="s">
        <v>367</v>
      </c>
      <c r="F186" s="108" t="s">
        <v>368</v>
      </c>
    </row>
    <row r="187" spans="1:6" ht="15" customHeight="1" x14ac:dyDescent="0.2">
      <c r="A187" s="221"/>
      <c r="B187" s="224"/>
      <c r="C187" s="65" t="s">
        <v>211</v>
      </c>
      <c r="D187" s="192" t="s">
        <v>367</v>
      </c>
      <c r="E187" s="107" t="s">
        <v>367</v>
      </c>
      <c r="F187" s="108" t="s">
        <v>368</v>
      </c>
    </row>
    <row r="188" spans="1:6" ht="15" customHeight="1" x14ac:dyDescent="0.2">
      <c r="A188" s="221"/>
      <c r="B188" s="225"/>
      <c r="C188" s="65" t="s">
        <v>212</v>
      </c>
      <c r="D188" s="192" t="s">
        <v>367</v>
      </c>
      <c r="E188" s="107" t="s">
        <v>367</v>
      </c>
      <c r="F188" s="108" t="s">
        <v>368</v>
      </c>
    </row>
    <row r="189" spans="1:6" ht="15" customHeight="1" x14ac:dyDescent="0.2">
      <c r="A189" s="221"/>
      <c r="B189" s="223" t="s">
        <v>353</v>
      </c>
      <c r="C189" s="65" t="s">
        <v>421</v>
      </c>
      <c r="D189" s="192">
        <v>9476</v>
      </c>
      <c r="E189" s="107">
        <v>7673</v>
      </c>
      <c r="F189" s="108">
        <v>80.972984381595609</v>
      </c>
    </row>
    <row r="190" spans="1:6" ht="15" customHeight="1" x14ac:dyDescent="0.2">
      <c r="A190" s="221"/>
      <c r="B190" s="224"/>
      <c r="C190" s="65" t="s">
        <v>213</v>
      </c>
      <c r="D190" s="192">
        <v>22435</v>
      </c>
      <c r="E190" s="107">
        <v>19490</v>
      </c>
      <c r="F190" s="108">
        <v>86.873189213282814</v>
      </c>
    </row>
    <row r="191" spans="1:6" ht="15" customHeight="1" x14ac:dyDescent="0.2">
      <c r="A191" s="221"/>
      <c r="B191" s="224"/>
      <c r="C191" s="65" t="s">
        <v>214</v>
      </c>
      <c r="D191" s="192">
        <v>5614</v>
      </c>
      <c r="E191" s="107">
        <v>4582</v>
      </c>
      <c r="F191" s="108">
        <v>81.617385108656919</v>
      </c>
    </row>
    <row r="192" spans="1:6" ht="15" customHeight="1" x14ac:dyDescent="0.2">
      <c r="A192" s="221"/>
      <c r="B192" s="224"/>
      <c r="C192" s="65" t="s">
        <v>215</v>
      </c>
      <c r="D192" s="192">
        <v>5840</v>
      </c>
      <c r="E192" s="107">
        <v>5028</v>
      </c>
      <c r="F192" s="108">
        <v>86.095890410958901</v>
      </c>
    </row>
    <row r="193" spans="1:6" ht="15" customHeight="1" x14ac:dyDescent="0.2">
      <c r="A193" s="221"/>
      <c r="B193" s="224"/>
      <c r="C193" s="65" t="s">
        <v>216</v>
      </c>
      <c r="D193" s="192">
        <v>8850</v>
      </c>
      <c r="E193" s="107">
        <v>7051</v>
      </c>
      <c r="F193" s="108">
        <v>79.672316384180789</v>
      </c>
    </row>
    <row r="194" spans="1:6" ht="15" customHeight="1" x14ac:dyDescent="0.2">
      <c r="A194" s="221"/>
      <c r="B194" s="224"/>
      <c r="C194" s="65" t="s">
        <v>217</v>
      </c>
      <c r="D194" s="192">
        <v>6829</v>
      </c>
      <c r="E194" s="107">
        <v>5616</v>
      </c>
      <c r="F194" s="108">
        <v>82.237516473861476</v>
      </c>
    </row>
    <row r="195" spans="1:6" ht="15" customHeight="1" x14ac:dyDescent="0.2">
      <c r="A195" s="221"/>
      <c r="B195" s="224"/>
      <c r="C195" s="65" t="s">
        <v>422</v>
      </c>
      <c r="D195" s="192">
        <v>9245</v>
      </c>
      <c r="E195" s="107">
        <v>7208</v>
      </c>
      <c r="F195" s="108">
        <v>77.96646836127637</v>
      </c>
    </row>
    <row r="196" spans="1:6" ht="15" customHeight="1" x14ac:dyDescent="0.2">
      <c r="A196" s="221"/>
      <c r="B196" s="224"/>
      <c r="C196" s="65" t="s">
        <v>218</v>
      </c>
      <c r="D196" s="192">
        <v>6637</v>
      </c>
      <c r="E196" s="107">
        <v>5611</v>
      </c>
      <c r="F196" s="108">
        <v>84.541208377278892</v>
      </c>
    </row>
    <row r="197" spans="1:6" ht="15" customHeight="1" x14ac:dyDescent="0.2">
      <c r="A197" s="221"/>
      <c r="B197" s="224"/>
      <c r="C197" s="65" t="s">
        <v>219</v>
      </c>
      <c r="D197" s="192">
        <v>8582</v>
      </c>
      <c r="E197" s="107">
        <v>7311</v>
      </c>
      <c r="F197" s="108">
        <v>85.189932416686091</v>
      </c>
    </row>
    <row r="198" spans="1:6" ht="15" customHeight="1" x14ac:dyDescent="0.2">
      <c r="A198" s="221"/>
      <c r="B198" s="224"/>
      <c r="C198" s="65" t="s">
        <v>220</v>
      </c>
      <c r="D198" s="192">
        <v>13870</v>
      </c>
      <c r="E198" s="107">
        <v>11372</v>
      </c>
      <c r="F198" s="108">
        <v>81.989906272530646</v>
      </c>
    </row>
    <row r="199" spans="1:6" ht="15" customHeight="1" x14ac:dyDescent="0.2">
      <c r="A199" s="221"/>
      <c r="B199" s="224"/>
      <c r="C199" s="65" t="s">
        <v>221</v>
      </c>
      <c r="D199" s="192">
        <v>9989</v>
      </c>
      <c r="E199" s="107">
        <v>8442</v>
      </c>
      <c r="F199" s="108">
        <v>84.512964260686758</v>
      </c>
    </row>
    <row r="200" spans="1:6" ht="15" customHeight="1" x14ac:dyDescent="0.2">
      <c r="A200" s="221"/>
      <c r="B200" s="225"/>
      <c r="C200" s="65" t="s">
        <v>222</v>
      </c>
      <c r="D200" s="192">
        <v>3376</v>
      </c>
      <c r="E200" s="107">
        <v>2776</v>
      </c>
      <c r="F200" s="108">
        <v>82.227488151658761</v>
      </c>
    </row>
    <row r="201" spans="1:6" ht="15" customHeight="1" x14ac:dyDescent="0.2">
      <c r="A201" s="221"/>
      <c r="B201" s="223" t="s">
        <v>38</v>
      </c>
      <c r="C201" s="65" t="s">
        <v>223</v>
      </c>
      <c r="D201" s="192">
        <v>3788</v>
      </c>
      <c r="E201" s="107">
        <v>3420</v>
      </c>
      <c r="F201" s="108">
        <v>90.285110876451952</v>
      </c>
    </row>
    <row r="202" spans="1:6" ht="15" customHeight="1" x14ac:dyDescent="0.2">
      <c r="A202" s="221"/>
      <c r="B202" s="224"/>
      <c r="C202" s="65" t="s">
        <v>224</v>
      </c>
      <c r="D202" s="192">
        <v>5059</v>
      </c>
      <c r="E202" s="107">
        <v>3421</v>
      </c>
      <c r="F202" s="108">
        <v>67.622059695592014</v>
      </c>
    </row>
    <row r="203" spans="1:6" ht="15" customHeight="1" x14ac:dyDescent="0.2">
      <c r="A203" s="221"/>
      <c r="B203" s="224"/>
      <c r="C203" s="65" t="s">
        <v>225</v>
      </c>
      <c r="D203" s="192">
        <v>9232</v>
      </c>
      <c r="E203" s="107">
        <v>8021</v>
      </c>
      <c r="F203" s="108">
        <v>86.88258232235701</v>
      </c>
    </row>
    <row r="204" spans="1:6" ht="15" customHeight="1" x14ac:dyDescent="0.2">
      <c r="A204" s="221"/>
      <c r="B204" s="224"/>
      <c r="C204" s="65" t="s">
        <v>226</v>
      </c>
      <c r="D204" s="192">
        <v>4003</v>
      </c>
      <c r="E204" s="107">
        <v>2865</v>
      </c>
      <c r="F204" s="108">
        <v>71.571321508868351</v>
      </c>
    </row>
    <row r="205" spans="1:6" ht="15" customHeight="1" x14ac:dyDescent="0.2">
      <c r="A205" s="221"/>
      <c r="B205" s="224"/>
      <c r="C205" s="65" t="s">
        <v>423</v>
      </c>
      <c r="D205" s="192">
        <v>3410</v>
      </c>
      <c r="E205" s="107">
        <v>2499</v>
      </c>
      <c r="F205" s="108">
        <v>73.284457478005862</v>
      </c>
    </row>
    <row r="206" spans="1:6" ht="15" customHeight="1" x14ac:dyDescent="0.2">
      <c r="A206" s="221"/>
      <c r="B206" s="224"/>
      <c r="C206" s="65" t="s">
        <v>227</v>
      </c>
      <c r="D206" s="192">
        <v>25474</v>
      </c>
      <c r="E206" s="107">
        <v>20160</v>
      </c>
      <c r="F206" s="108">
        <v>79.139514799403315</v>
      </c>
    </row>
    <row r="207" spans="1:6" ht="15" customHeight="1" x14ac:dyDescent="0.2">
      <c r="A207" s="221"/>
      <c r="B207" s="224"/>
      <c r="C207" s="65" t="s">
        <v>228</v>
      </c>
      <c r="D207" s="192">
        <v>8543</v>
      </c>
      <c r="E207" s="107">
        <v>5749</v>
      </c>
      <c r="F207" s="108">
        <v>67.29486128994499</v>
      </c>
    </row>
    <row r="208" spans="1:6" ht="15" customHeight="1" x14ac:dyDescent="0.2">
      <c r="A208" s="221"/>
      <c r="B208" s="224"/>
      <c r="C208" s="65" t="s">
        <v>229</v>
      </c>
      <c r="D208" s="192">
        <v>4550</v>
      </c>
      <c r="E208" s="107">
        <v>3017</v>
      </c>
      <c r="F208" s="108">
        <v>66.307692307692307</v>
      </c>
    </row>
    <row r="209" spans="1:6" ht="15" customHeight="1" x14ac:dyDescent="0.2">
      <c r="A209" s="221"/>
      <c r="B209" s="224"/>
      <c r="C209" s="65" t="s">
        <v>230</v>
      </c>
      <c r="D209" s="192" t="s">
        <v>367</v>
      </c>
      <c r="E209" s="107" t="s">
        <v>367</v>
      </c>
      <c r="F209" s="114" t="s">
        <v>368</v>
      </c>
    </row>
    <row r="210" spans="1:6" ht="15" customHeight="1" x14ac:dyDescent="0.2">
      <c r="A210" s="221"/>
      <c r="B210" s="225"/>
      <c r="C210" s="65" t="s">
        <v>231</v>
      </c>
      <c r="D210" s="192">
        <v>5144</v>
      </c>
      <c r="E210" s="107">
        <v>3943</v>
      </c>
      <c r="F210" s="108">
        <v>76.652410575427695</v>
      </c>
    </row>
    <row r="211" spans="1:6" ht="15" customHeight="1" x14ac:dyDescent="0.2">
      <c r="A211" s="221"/>
      <c r="B211" s="223" t="s">
        <v>354</v>
      </c>
      <c r="C211" s="65" t="s">
        <v>232</v>
      </c>
      <c r="D211" s="192">
        <v>35167</v>
      </c>
      <c r="E211" s="107">
        <v>28554</v>
      </c>
      <c r="F211" s="108">
        <v>81.195438905792358</v>
      </c>
    </row>
    <row r="212" spans="1:6" ht="15" customHeight="1" x14ac:dyDescent="0.2">
      <c r="A212" s="221"/>
      <c r="B212" s="224"/>
      <c r="C212" s="65" t="s">
        <v>233</v>
      </c>
      <c r="D212" s="192">
        <v>8375</v>
      </c>
      <c r="E212" s="107">
        <v>7494</v>
      </c>
      <c r="F212" s="108">
        <v>89.48059701492538</v>
      </c>
    </row>
    <row r="213" spans="1:6" ht="15" customHeight="1" x14ac:dyDescent="0.2">
      <c r="A213" s="221"/>
      <c r="B213" s="224"/>
      <c r="C213" s="65" t="s">
        <v>234</v>
      </c>
      <c r="D213" s="192">
        <v>7063</v>
      </c>
      <c r="E213" s="107">
        <v>5840</v>
      </c>
      <c r="F213" s="108">
        <v>82.68441172306386</v>
      </c>
    </row>
    <row r="214" spans="1:6" ht="15" customHeight="1" x14ac:dyDescent="0.2">
      <c r="A214" s="221"/>
      <c r="B214" s="224"/>
      <c r="C214" s="65" t="s">
        <v>429</v>
      </c>
      <c r="D214" s="192">
        <v>1408</v>
      </c>
      <c r="E214" s="107">
        <v>1177</v>
      </c>
      <c r="F214" s="108">
        <v>83.59375</v>
      </c>
    </row>
    <row r="215" spans="1:6" ht="15" customHeight="1" x14ac:dyDescent="0.2">
      <c r="A215" s="221"/>
      <c r="B215" s="224"/>
      <c r="C215" s="65" t="s">
        <v>235</v>
      </c>
      <c r="D215" s="192" t="s">
        <v>367</v>
      </c>
      <c r="E215" s="107" t="s">
        <v>367</v>
      </c>
      <c r="F215" s="114" t="s">
        <v>368</v>
      </c>
    </row>
    <row r="216" spans="1:6" ht="15" customHeight="1" x14ac:dyDescent="0.2">
      <c r="A216" s="221"/>
      <c r="B216" s="224"/>
      <c r="C216" s="65" t="s">
        <v>236</v>
      </c>
      <c r="D216" s="192">
        <v>7236</v>
      </c>
      <c r="E216" s="107">
        <v>6209</v>
      </c>
      <c r="F216" s="108">
        <v>85.807075732448865</v>
      </c>
    </row>
    <row r="217" spans="1:6" ht="15" customHeight="1" x14ac:dyDescent="0.2">
      <c r="A217" s="221"/>
      <c r="B217" s="224"/>
      <c r="C217" s="65" t="s">
        <v>432</v>
      </c>
      <c r="D217" s="192">
        <v>6948</v>
      </c>
      <c r="E217" s="107">
        <v>6101</v>
      </c>
      <c r="F217" s="108">
        <v>87.809441565918249</v>
      </c>
    </row>
    <row r="218" spans="1:6" ht="15" customHeight="1" x14ac:dyDescent="0.2">
      <c r="A218" s="221"/>
      <c r="B218" s="224"/>
      <c r="C218" s="65" t="s">
        <v>237</v>
      </c>
      <c r="D218" s="192">
        <v>12381</v>
      </c>
      <c r="E218" s="107">
        <v>8861</v>
      </c>
      <c r="F218" s="108">
        <v>71.569340117922621</v>
      </c>
    </row>
    <row r="219" spans="1:6" ht="15" customHeight="1" thickBot="1" x14ac:dyDescent="0.25">
      <c r="A219" s="222"/>
      <c r="B219" s="229"/>
      <c r="C219" s="66" t="s">
        <v>433</v>
      </c>
      <c r="D219" s="197">
        <v>19789</v>
      </c>
      <c r="E219" s="115">
        <v>16467</v>
      </c>
      <c r="F219" s="116">
        <v>83.212896053362982</v>
      </c>
    </row>
    <row r="220" spans="1:6" ht="15.75" thickTop="1" x14ac:dyDescent="0.2">
      <c r="A220" s="215" t="s">
        <v>39</v>
      </c>
      <c r="B220" s="231"/>
      <c r="C220" s="216"/>
      <c r="D220" s="183">
        <v>2263439</v>
      </c>
      <c r="E220" s="118">
        <v>1874478</v>
      </c>
      <c r="F220" s="119">
        <v>82.815485639330248</v>
      </c>
    </row>
    <row r="222" spans="1:6" x14ac:dyDescent="0.2">
      <c r="A222" s="1" t="s">
        <v>434</v>
      </c>
    </row>
    <row r="223" spans="1:6" x14ac:dyDescent="0.2">
      <c r="A223" s="3" t="s">
        <v>430</v>
      </c>
    </row>
  </sheetData>
  <mergeCells count="32">
    <mergeCell ref="A220:C220"/>
    <mergeCell ref="A7:A39"/>
    <mergeCell ref="B8:B19"/>
    <mergeCell ref="B20:B27"/>
    <mergeCell ref="B28:B39"/>
    <mergeCell ref="A40:A101"/>
    <mergeCell ref="B41:B47"/>
    <mergeCell ref="B48:B54"/>
    <mergeCell ref="B55:B64"/>
    <mergeCell ref="B65:B72"/>
    <mergeCell ref="B73:B79"/>
    <mergeCell ref="B80:B86"/>
    <mergeCell ref="B87:B93"/>
    <mergeCell ref="B94:B101"/>
    <mergeCell ref="A102:A168"/>
    <mergeCell ref="B103:B108"/>
    <mergeCell ref="B109:B114"/>
    <mergeCell ref="B115:B119"/>
    <mergeCell ref="B120:B131"/>
    <mergeCell ref="B132:B139"/>
    <mergeCell ref="B140:B145"/>
    <mergeCell ref="B146:B153"/>
    <mergeCell ref="B154:B158"/>
    <mergeCell ref="B159:B168"/>
    <mergeCell ref="A169:A219"/>
    <mergeCell ref="B170:B173"/>
    <mergeCell ref="B174:B177"/>
    <mergeCell ref="B178:B180"/>
    <mergeCell ref="B181:B188"/>
    <mergeCell ref="B189:B200"/>
    <mergeCell ref="B201:B210"/>
    <mergeCell ref="B211:B219"/>
  </mergeCells>
  <hyperlinks>
    <hyperlink ref="A223" location="Cover!A37" display="*See notes on data quality"/>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3"/>
  <sheetViews>
    <sheetView zoomScaleNormal="100" workbookViewId="0"/>
  </sheetViews>
  <sheetFormatPr defaultRowHeight="14.25" x14ac:dyDescent="0.2"/>
  <cols>
    <col min="1" max="1" width="19" style="1" customWidth="1"/>
    <col min="2" max="2" width="47.5" style="1" bestFit="1" customWidth="1"/>
    <col min="3" max="3" width="15.25" style="1" bestFit="1" customWidth="1"/>
    <col min="4" max="4" width="22.875" style="1" customWidth="1"/>
    <col min="5" max="5" width="15.5" style="1" customWidth="1"/>
    <col min="6" max="16384" width="9" style="1"/>
  </cols>
  <sheetData>
    <row r="2" spans="1:5" ht="15.75" x14ac:dyDescent="0.25">
      <c r="A2" s="4" t="s">
        <v>241</v>
      </c>
      <c r="B2" s="4" t="s">
        <v>316</v>
      </c>
    </row>
    <row r="3" spans="1:5" ht="15.75" x14ac:dyDescent="0.25">
      <c r="A3" s="4" t="s">
        <v>16</v>
      </c>
      <c r="B3" s="4" t="s">
        <v>314</v>
      </c>
    </row>
    <row r="4" spans="1:5" ht="15.75" x14ac:dyDescent="0.25">
      <c r="A4" s="4" t="s">
        <v>17</v>
      </c>
      <c r="B4" s="4" t="s">
        <v>399</v>
      </c>
    </row>
    <row r="6" spans="1:5" ht="45.75" thickBot="1" x14ac:dyDescent="0.25">
      <c r="A6" s="48" t="s">
        <v>18</v>
      </c>
      <c r="B6" s="28" t="s">
        <v>317</v>
      </c>
      <c r="C6" s="33" t="s">
        <v>238</v>
      </c>
      <c r="D6" s="31" t="s">
        <v>239</v>
      </c>
      <c r="E6" s="32" t="s">
        <v>240</v>
      </c>
    </row>
    <row r="7" spans="1:5" ht="15.75" thickTop="1" x14ac:dyDescent="0.2">
      <c r="A7" s="217" t="s">
        <v>24</v>
      </c>
      <c r="B7" s="73"/>
      <c r="C7" s="81">
        <v>80430</v>
      </c>
      <c r="D7" s="82">
        <v>41476</v>
      </c>
      <c r="E7" s="83">
        <v>51.567822951634966</v>
      </c>
    </row>
    <row r="8" spans="1:5" x14ac:dyDescent="0.2">
      <c r="A8" s="218"/>
      <c r="B8" s="64" t="s">
        <v>25</v>
      </c>
      <c r="C8" s="84">
        <v>7806</v>
      </c>
      <c r="D8" s="86">
        <v>7660</v>
      </c>
      <c r="E8" s="87">
        <v>98.129599999999996</v>
      </c>
    </row>
    <row r="9" spans="1:5" x14ac:dyDescent="0.2">
      <c r="A9" s="218"/>
      <c r="B9" s="65" t="s">
        <v>26</v>
      </c>
      <c r="C9" s="88">
        <v>13220</v>
      </c>
      <c r="D9" s="90">
        <v>12311</v>
      </c>
      <c r="E9" s="91">
        <v>93.124099999999999</v>
      </c>
    </row>
    <row r="10" spans="1:5" x14ac:dyDescent="0.2">
      <c r="A10" s="218"/>
      <c r="B10" s="65" t="s">
        <v>359</v>
      </c>
      <c r="C10" s="88">
        <v>53562</v>
      </c>
      <c r="D10" s="90">
        <v>16001</v>
      </c>
      <c r="E10" s="91">
        <v>29.873799999999999</v>
      </c>
    </row>
    <row r="11" spans="1:5" x14ac:dyDescent="0.2">
      <c r="A11" s="218"/>
      <c r="B11" s="65" t="s">
        <v>28</v>
      </c>
      <c r="C11" s="88" t="s">
        <v>367</v>
      </c>
      <c r="D11" s="90" t="s">
        <v>367</v>
      </c>
      <c r="E11" s="92" t="s">
        <v>368</v>
      </c>
    </row>
    <row r="12" spans="1:5" ht="15" thickBot="1" x14ac:dyDescent="0.25">
      <c r="A12" s="219"/>
      <c r="B12" s="66" t="s">
        <v>29</v>
      </c>
      <c r="C12" s="93">
        <v>5842</v>
      </c>
      <c r="D12" s="95">
        <v>5504</v>
      </c>
      <c r="E12" s="96">
        <v>94.214299999999994</v>
      </c>
    </row>
    <row r="13" spans="1:5" ht="15.75" thickTop="1" x14ac:dyDescent="0.2">
      <c r="A13" s="220" t="s">
        <v>74</v>
      </c>
      <c r="B13" s="73"/>
      <c r="C13" s="81">
        <v>88084</v>
      </c>
      <c r="D13" s="82">
        <v>85525</v>
      </c>
      <c r="E13" s="83">
        <v>97.094800000000006</v>
      </c>
    </row>
    <row r="14" spans="1:5" x14ac:dyDescent="0.2">
      <c r="A14" s="221"/>
      <c r="B14" s="67" t="s">
        <v>253</v>
      </c>
      <c r="C14" s="88">
        <v>8169</v>
      </c>
      <c r="D14" s="90">
        <v>8021</v>
      </c>
      <c r="E14" s="91">
        <v>98.188299999999998</v>
      </c>
    </row>
    <row r="15" spans="1:5" x14ac:dyDescent="0.2">
      <c r="A15" s="221"/>
      <c r="B15" s="65" t="s">
        <v>254</v>
      </c>
      <c r="C15" s="88">
        <v>2949</v>
      </c>
      <c r="D15" s="90">
        <v>2927</v>
      </c>
      <c r="E15" s="91">
        <v>99.253999999999991</v>
      </c>
    </row>
    <row r="16" spans="1:5" x14ac:dyDescent="0.2">
      <c r="A16" s="221"/>
      <c r="B16" s="65" t="s">
        <v>255</v>
      </c>
      <c r="C16" s="88">
        <v>13119</v>
      </c>
      <c r="D16" s="90">
        <v>13025</v>
      </c>
      <c r="E16" s="91">
        <v>99.283500000000004</v>
      </c>
    </row>
    <row r="17" spans="1:5" x14ac:dyDescent="0.2">
      <c r="A17" s="221"/>
      <c r="B17" s="65" t="s">
        <v>256</v>
      </c>
      <c r="C17" s="88">
        <v>3104</v>
      </c>
      <c r="D17" s="90">
        <v>3070</v>
      </c>
      <c r="E17" s="91">
        <v>98.904600000000002</v>
      </c>
    </row>
    <row r="18" spans="1:5" x14ac:dyDescent="0.2">
      <c r="A18" s="221"/>
      <c r="B18" s="65" t="s">
        <v>30</v>
      </c>
      <c r="C18" s="88">
        <v>4762</v>
      </c>
      <c r="D18" s="90">
        <v>4683</v>
      </c>
      <c r="E18" s="91">
        <v>98.340999999999994</v>
      </c>
    </row>
    <row r="19" spans="1:5" x14ac:dyDescent="0.2">
      <c r="A19" s="221"/>
      <c r="B19" s="65" t="s">
        <v>257</v>
      </c>
      <c r="C19" s="88">
        <v>2830</v>
      </c>
      <c r="D19" s="90">
        <v>2782</v>
      </c>
      <c r="E19" s="91">
        <v>98.303899999999999</v>
      </c>
    </row>
    <row r="20" spans="1:5" x14ac:dyDescent="0.2">
      <c r="A20" s="221"/>
      <c r="B20" s="65" t="s">
        <v>258</v>
      </c>
      <c r="C20" s="88">
        <v>10400</v>
      </c>
      <c r="D20" s="90">
        <v>9071</v>
      </c>
      <c r="E20" s="91">
        <v>87.221199999999996</v>
      </c>
    </row>
    <row r="21" spans="1:5" x14ac:dyDescent="0.2">
      <c r="A21" s="221"/>
      <c r="B21" s="65" t="s">
        <v>259</v>
      </c>
      <c r="C21" s="88">
        <v>3186</v>
      </c>
      <c r="D21" s="90">
        <v>3150</v>
      </c>
      <c r="E21" s="91">
        <v>98.870100000000008</v>
      </c>
    </row>
    <row r="22" spans="1:5" x14ac:dyDescent="0.2">
      <c r="A22" s="221"/>
      <c r="B22" s="65" t="s">
        <v>265</v>
      </c>
      <c r="C22" s="88">
        <v>5192</v>
      </c>
      <c r="D22" s="90">
        <v>5162</v>
      </c>
      <c r="E22" s="91">
        <v>99.422200000000004</v>
      </c>
    </row>
    <row r="23" spans="1:5" x14ac:dyDescent="0.2">
      <c r="A23" s="221"/>
      <c r="B23" s="65" t="s">
        <v>32</v>
      </c>
      <c r="C23" s="88">
        <v>5511</v>
      </c>
      <c r="D23" s="90">
        <v>5401</v>
      </c>
      <c r="E23" s="91">
        <v>98.004000000000005</v>
      </c>
    </row>
    <row r="24" spans="1:5" x14ac:dyDescent="0.2">
      <c r="A24" s="221"/>
      <c r="B24" s="65" t="s">
        <v>260</v>
      </c>
      <c r="C24" s="88">
        <v>3330</v>
      </c>
      <c r="D24" s="90">
        <v>3270</v>
      </c>
      <c r="E24" s="91">
        <v>98.1982</v>
      </c>
    </row>
    <row r="25" spans="1:5" x14ac:dyDescent="0.2">
      <c r="A25" s="221"/>
      <c r="B25" s="65" t="s">
        <v>261</v>
      </c>
      <c r="C25" s="88">
        <v>2605</v>
      </c>
      <c r="D25" s="90">
        <v>2584</v>
      </c>
      <c r="E25" s="91">
        <v>99.193899999999999</v>
      </c>
    </row>
    <row r="26" spans="1:5" x14ac:dyDescent="0.2">
      <c r="A26" s="221"/>
      <c r="B26" s="65" t="s">
        <v>33</v>
      </c>
      <c r="C26" s="88">
        <v>4498</v>
      </c>
      <c r="D26" s="90">
        <v>4423</v>
      </c>
      <c r="E26" s="91">
        <v>98.332599999999999</v>
      </c>
    </row>
    <row r="27" spans="1:5" x14ac:dyDescent="0.2">
      <c r="A27" s="221"/>
      <c r="B27" s="65" t="s">
        <v>250</v>
      </c>
      <c r="C27" s="88">
        <v>3215</v>
      </c>
      <c r="D27" s="90">
        <v>3018</v>
      </c>
      <c r="E27" s="91">
        <v>93.872500000000002</v>
      </c>
    </row>
    <row r="28" spans="1:5" x14ac:dyDescent="0.2">
      <c r="A28" s="221"/>
      <c r="B28" s="65" t="s">
        <v>262</v>
      </c>
      <c r="C28" s="88">
        <v>2438</v>
      </c>
      <c r="D28" s="90">
        <v>2384</v>
      </c>
      <c r="E28" s="91">
        <v>97.7851</v>
      </c>
    </row>
    <row r="29" spans="1:5" x14ac:dyDescent="0.2">
      <c r="A29" s="221"/>
      <c r="B29" s="65" t="s">
        <v>251</v>
      </c>
      <c r="C29" s="88">
        <v>1581</v>
      </c>
      <c r="D29" s="90">
        <v>1438</v>
      </c>
      <c r="E29" s="91">
        <v>90.955100000000002</v>
      </c>
    </row>
    <row r="30" spans="1:5" x14ac:dyDescent="0.2">
      <c r="A30" s="221"/>
      <c r="B30" s="65" t="s">
        <v>252</v>
      </c>
      <c r="C30" s="88">
        <v>2508</v>
      </c>
      <c r="D30" s="90">
        <v>2499</v>
      </c>
      <c r="E30" s="91">
        <v>99.641100000000009</v>
      </c>
    </row>
    <row r="31" spans="1:5" x14ac:dyDescent="0.2">
      <c r="A31" s="221"/>
      <c r="B31" s="65" t="s">
        <v>263</v>
      </c>
      <c r="C31" s="88">
        <v>5932</v>
      </c>
      <c r="D31" s="90">
        <v>5889</v>
      </c>
      <c r="E31" s="91">
        <v>99.275100000000009</v>
      </c>
    </row>
    <row r="32" spans="1:5" ht="15" thickBot="1" x14ac:dyDescent="0.25">
      <c r="A32" s="222"/>
      <c r="B32" s="66" t="s">
        <v>264</v>
      </c>
      <c r="C32" s="93">
        <v>2755</v>
      </c>
      <c r="D32" s="95">
        <v>2728</v>
      </c>
      <c r="E32" s="96">
        <v>99.02</v>
      </c>
    </row>
    <row r="33" spans="1:5" ht="15.75" thickTop="1" x14ac:dyDescent="0.2">
      <c r="A33" s="217" t="s">
        <v>34</v>
      </c>
      <c r="B33" s="73"/>
      <c r="C33" s="81">
        <v>80391</v>
      </c>
      <c r="D33" s="82">
        <v>79018</v>
      </c>
      <c r="E33" s="83">
        <v>98.292100000000005</v>
      </c>
    </row>
    <row r="34" spans="1:5" x14ac:dyDescent="0.2">
      <c r="A34" s="218"/>
      <c r="B34" s="65" t="s">
        <v>266</v>
      </c>
      <c r="C34" s="88">
        <v>1403</v>
      </c>
      <c r="D34" s="90">
        <v>1389</v>
      </c>
      <c r="E34" s="91">
        <v>99.002099999999999</v>
      </c>
    </row>
    <row r="35" spans="1:5" x14ac:dyDescent="0.2">
      <c r="A35" s="218"/>
      <c r="B35" s="65" t="s">
        <v>267</v>
      </c>
      <c r="C35" s="88">
        <v>2437</v>
      </c>
      <c r="D35" s="90">
        <v>2399</v>
      </c>
      <c r="E35" s="91">
        <v>98.440700000000007</v>
      </c>
    </row>
    <row r="36" spans="1:5" x14ac:dyDescent="0.2">
      <c r="A36" s="218"/>
      <c r="B36" s="65" t="s">
        <v>268</v>
      </c>
      <c r="C36" s="88">
        <v>2968</v>
      </c>
      <c r="D36" s="90">
        <v>2920</v>
      </c>
      <c r="E36" s="91">
        <v>98.3827</v>
      </c>
    </row>
    <row r="37" spans="1:5" x14ac:dyDescent="0.2">
      <c r="A37" s="218"/>
      <c r="B37" s="65" t="s">
        <v>269</v>
      </c>
      <c r="C37" s="88">
        <v>2069</v>
      </c>
      <c r="D37" s="90">
        <v>2031</v>
      </c>
      <c r="E37" s="91">
        <v>98.163399999999996</v>
      </c>
    </row>
    <row r="38" spans="1:5" x14ac:dyDescent="0.2">
      <c r="A38" s="218"/>
      <c r="B38" s="65" t="s">
        <v>270</v>
      </c>
      <c r="C38" s="88">
        <v>3658</v>
      </c>
      <c r="D38" s="90">
        <v>3562</v>
      </c>
      <c r="E38" s="91">
        <v>97.375599999999991</v>
      </c>
    </row>
    <row r="39" spans="1:5" x14ac:dyDescent="0.2">
      <c r="A39" s="218"/>
      <c r="B39" s="65" t="s">
        <v>271</v>
      </c>
      <c r="C39" s="88">
        <v>3134</v>
      </c>
      <c r="D39" s="90">
        <v>3113</v>
      </c>
      <c r="E39" s="91">
        <v>99.329900000000009</v>
      </c>
    </row>
    <row r="40" spans="1:5" x14ac:dyDescent="0.2">
      <c r="A40" s="218"/>
      <c r="B40" s="65" t="s">
        <v>272</v>
      </c>
      <c r="C40" s="88">
        <v>3424</v>
      </c>
      <c r="D40" s="90">
        <v>3383</v>
      </c>
      <c r="E40" s="91">
        <v>98.802599999999998</v>
      </c>
    </row>
    <row r="41" spans="1:5" x14ac:dyDescent="0.2">
      <c r="A41" s="218"/>
      <c r="B41" s="65" t="s">
        <v>273</v>
      </c>
      <c r="C41" s="88">
        <v>5273</v>
      </c>
      <c r="D41" s="90">
        <v>5067</v>
      </c>
      <c r="E41" s="91">
        <v>96.093299999999999</v>
      </c>
    </row>
    <row r="42" spans="1:5" x14ac:dyDescent="0.2">
      <c r="A42" s="218"/>
      <c r="B42" s="65" t="s">
        <v>274</v>
      </c>
      <c r="C42" s="88">
        <v>1904</v>
      </c>
      <c r="D42" s="90">
        <v>1883</v>
      </c>
      <c r="E42" s="91">
        <v>98.897100000000009</v>
      </c>
    </row>
    <row r="43" spans="1:5" x14ac:dyDescent="0.2">
      <c r="A43" s="218"/>
      <c r="B43" s="65" t="s">
        <v>275</v>
      </c>
      <c r="C43" s="88">
        <v>3182</v>
      </c>
      <c r="D43" s="90">
        <v>3135</v>
      </c>
      <c r="E43" s="91">
        <v>98.522900000000007</v>
      </c>
    </row>
    <row r="44" spans="1:5" x14ac:dyDescent="0.2">
      <c r="A44" s="218"/>
      <c r="B44" s="65" t="s">
        <v>276</v>
      </c>
      <c r="C44" s="88">
        <v>5109</v>
      </c>
      <c r="D44" s="90">
        <v>5034</v>
      </c>
      <c r="E44" s="91">
        <v>98.531999999999996</v>
      </c>
    </row>
    <row r="45" spans="1:5" x14ac:dyDescent="0.2">
      <c r="A45" s="218"/>
      <c r="B45" s="65" t="s">
        <v>277</v>
      </c>
      <c r="C45" s="88">
        <v>3742</v>
      </c>
      <c r="D45" s="90">
        <v>3673</v>
      </c>
      <c r="E45" s="91">
        <v>98.156099999999995</v>
      </c>
    </row>
    <row r="46" spans="1:5" x14ac:dyDescent="0.2">
      <c r="A46" s="218"/>
      <c r="B46" s="65" t="s">
        <v>278</v>
      </c>
      <c r="C46" s="88">
        <v>2403</v>
      </c>
      <c r="D46" s="90">
        <v>2347</v>
      </c>
      <c r="E46" s="91">
        <v>97.669600000000003</v>
      </c>
    </row>
    <row r="47" spans="1:5" x14ac:dyDescent="0.2">
      <c r="A47" s="218"/>
      <c r="B47" s="65" t="s">
        <v>279</v>
      </c>
      <c r="C47" s="88">
        <v>4695</v>
      </c>
      <c r="D47" s="90">
        <v>4695</v>
      </c>
      <c r="E47" s="91">
        <v>100</v>
      </c>
    </row>
    <row r="48" spans="1:5" x14ac:dyDescent="0.2">
      <c r="A48" s="218"/>
      <c r="B48" s="65" t="s">
        <v>280</v>
      </c>
      <c r="C48" s="88">
        <v>2159</v>
      </c>
      <c r="D48" s="90">
        <v>2137</v>
      </c>
      <c r="E48" s="91">
        <v>98.980999999999995</v>
      </c>
    </row>
    <row r="49" spans="1:5" x14ac:dyDescent="0.2">
      <c r="A49" s="218"/>
      <c r="B49" s="65" t="s">
        <v>281</v>
      </c>
      <c r="C49" s="88">
        <v>5321</v>
      </c>
      <c r="D49" s="90">
        <v>5172</v>
      </c>
      <c r="E49" s="91">
        <v>97.199799999999996</v>
      </c>
    </row>
    <row r="50" spans="1:5" x14ac:dyDescent="0.2">
      <c r="A50" s="218"/>
      <c r="B50" s="65" t="s">
        <v>282</v>
      </c>
      <c r="C50" s="88">
        <v>1861</v>
      </c>
      <c r="D50" s="90">
        <v>1847</v>
      </c>
      <c r="E50" s="91">
        <v>99.247700000000009</v>
      </c>
    </row>
    <row r="51" spans="1:5" x14ac:dyDescent="0.2">
      <c r="A51" s="218"/>
      <c r="B51" s="65" t="s">
        <v>283</v>
      </c>
      <c r="C51" s="88">
        <v>1479</v>
      </c>
      <c r="D51" s="90">
        <v>1474</v>
      </c>
      <c r="E51" s="91">
        <v>99.661900000000003</v>
      </c>
    </row>
    <row r="52" spans="1:5" x14ac:dyDescent="0.2">
      <c r="A52" s="218"/>
      <c r="B52" s="65" t="s">
        <v>284</v>
      </c>
      <c r="C52" s="88">
        <v>3993</v>
      </c>
      <c r="D52" s="90">
        <v>3793</v>
      </c>
      <c r="E52" s="91">
        <v>94.991199999999992</v>
      </c>
    </row>
    <row r="53" spans="1:5" x14ac:dyDescent="0.2">
      <c r="A53" s="218"/>
      <c r="B53" s="65" t="s">
        <v>291</v>
      </c>
      <c r="C53" s="88">
        <v>1437</v>
      </c>
      <c r="D53" s="90">
        <v>1398</v>
      </c>
      <c r="E53" s="91">
        <v>97.286000000000001</v>
      </c>
    </row>
    <row r="54" spans="1:5" x14ac:dyDescent="0.2">
      <c r="A54" s="218"/>
      <c r="B54" s="65" t="s">
        <v>285</v>
      </c>
      <c r="C54" s="88">
        <v>2428</v>
      </c>
      <c r="D54" s="90">
        <v>2382</v>
      </c>
      <c r="E54" s="91">
        <v>98.105400000000003</v>
      </c>
    </row>
    <row r="55" spans="1:5" x14ac:dyDescent="0.2">
      <c r="A55" s="218"/>
      <c r="B55" s="65" t="s">
        <v>286</v>
      </c>
      <c r="C55" s="88">
        <v>8127</v>
      </c>
      <c r="D55" s="90">
        <v>8074</v>
      </c>
      <c r="E55" s="91">
        <v>99.347899999999996</v>
      </c>
    </row>
    <row r="56" spans="1:5" x14ac:dyDescent="0.2">
      <c r="A56" s="218"/>
      <c r="B56" s="65" t="s">
        <v>287</v>
      </c>
      <c r="C56" s="88">
        <v>1882</v>
      </c>
      <c r="D56" s="90">
        <v>1862</v>
      </c>
      <c r="E56" s="91">
        <v>98.937299999999993</v>
      </c>
    </row>
    <row r="57" spans="1:5" x14ac:dyDescent="0.2">
      <c r="A57" s="218"/>
      <c r="B57" s="65" t="s">
        <v>288</v>
      </c>
      <c r="C57" s="88">
        <v>1795</v>
      </c>
      <c r="D57" s="90">
        <v>1783</v>
      </c>
      <c r="E57" s="91">
        <v>99.331499999999991</v>
      </c>
    </row>
    <row r="58" spans="1:5" x14ac:dyDescent="0.2">
      <c r="A58" s="218"/>
      <c r="B58" s="65" t="s">
        <v>289</v>
      </c>
      <c r="C58" s="88">
        <v>3036</v>
      </c>
      <c r="D58" s="90">
        <v>3001</v>
      </c>
      <c r="E58" s="91">
        <v>98.847200000000001</v>
      </c>
    </row>
    <row r="59" spans="1:5" ht="15" thickBot="1" x14ac:dyDescent="0.25">
      <c r="A59" s="219"/>
      <c r="B59" s="66" t="s">
        <v>290</v>
      </c>
      <c r="C59" s="93">
        <v>1472</v>
      </c>
      <c r="D59" s="95">
        <v>1464</v>
      </c>
      <c r="E59" s="96">
        <v>99.456500000000005</v>
      </c>
    </row>
    <row r="60" spans="1:5" ht="15.75" thickTop="1" x14ac:dyDescent="0.2">
      <c r="A60" s="217" t="s">
        <v>36</v>
      </c>
      <c r="B60" s="64"/>
      <c r="C60" s="97">
        <v>58673</v>
      </c>
      <c r="D60" s="98">
        <v>56085</v>
      </c>
      <c r="E60" s="99">
        <v>95.589112538987266</v>
      </c>
    </row>
    <row r="61" spans="1:5" x14ac:dyDescent="0.2">
      <c r="A61" s="218"/>
      <c r="B61" s="65" t="s">
        <v>292</v>
      </c>
      <c r="C61" s="88">
        <v>2267</v>
      </c>
      <c r="D61" s="90">
        <v>2245</v>
      </c>
      <c r="E61" s="91">
        <v>99.029600000000002</v>
      </c>
    </row>
    <row r="62" spans="1:5" x14ac:dyDescent="0.2">
      <c r="A62" s="218"/>
      <c r="B62" s="65" t="s">
        <v>293</v>
      </c>
      <c r="C62" s="88">
        <v>4306</v>
      </c>
      <c r="D62" s="100">
        <v>4300</v>
      </c>
      <c r="E62" s="91">
        <v>99.860700000000008</v>
      </c>
    </row>
    <row r="63" spans="1:5" x14ac:dyDescent="0.2">
      <c r="A63" s="218"/>
      <c r="B63" s="65" t="s">
        <v>294</v>
      </c>
      <c r="C63" s="88">
        <v>2736</v>
      </c>
      <c r="D63" s="100">
        <v>2675</v>
      </c>
      <c r="E63" s="91">
        <v>97.770499999999998</v>
      </c>
    </row>
    <row r="64" spans="1:5" x14ac:dyDescent="0.2">
      <c r="A64" s="218"/>
      <c r="B64" s="65" t="s">
        <v>295</v>
      </c>
      <c r="C64" s="88">
        <v>4878</v>
      </c>
      <c r="D64" s="100">
        <v>4799</v>
      </c>
      <c r="E64" s="91">
        <v>98.380499999999998</v>
      </c>
    </row>
    <row r="65" spans="1:5" x14ac:dyDescent="0.2">
      <c r="A65" s="218"/>
      <c r="B65" s="65" t="s">
        <v>296</v>
      </c>
      <c r="C65" s="88">
        <v>2851</v>
      </c>
      <c r="D65" s="100">
        <v>2746</v>
      </c>
      <c r="E65" s="91">
        <v>96.317099999999996</v>
      </c>
    </row>
    <row r="66" spans="1:5" x14ac:dyDescent="0.2">
      <c r="A66" s="218"/>
      <c r="B66" s="65" t="s">
        <v>297</v>
      </c>
      <c r="C66" s="88">
        <v>3809</v>
      </c>
      <c r="D66" s="100">
        <v>3623</v>
      </c>
      <c r="E66" s="91">
        <v>95.116799999999998</v>
      </c>
    </row>
    <row r="67" spans="1:5" x14ac:dyDescent="0.2">
      <c r="A67" s="218"/>
      <c r="B67" s="65" t="s">
        <v>308</v>
      </c>
      <c r="C67" s="88">
        <v>2157</v>
      </c>
      <c r="D67" s="100">
        <v>2157</v>
      </c>
      <c r="E67" s="91">
        <v>100</v>
      </c>
    </row>
    <row r="68" spans="1:5" x14ac:dyDescent="0.2">
      <c r="A68" s="218"/>
      <c r="B68" s="65" t="s">
        <v>298</v>
      </c>
      <c r="C68" s="88">
        <v>3511</v>
      </c>
      <c r="D68" s="100">
        <v>3509</v>
      </c>
      <c r="E68" s="91">
        <v>99.942999999999998</v>
      </c>
    </row>
    <row r="69" spans="1:5" x14ac:dyDescent="0.2">
      <c r="A69" s="218"/>
      <c r="B69" s="65" t="s">
        <v>299</v>
      </c>
      <c r="C69" s="88" t="s">
        <v>367</v>
      </c>
      <c r="D69" s="100" t="s">
        <v>367</v>
      </c>
      <c r="E69" s="91" t="s">
        <v>368</v>
      </c>
    </row>
    <row r="70" spans="1:5" x14ac:dyDescent="0.2">
      <c r="A70" s="218"/>
      <c r="B70" s="65" t="s">
        <v>300</v>
      </c>
      <c r="C70" s="88">
        <v>3162</v>
      </c>
      <c r="D70" s="100">
        <v>3148</v>
      </c>
      <c r="E70" s="91">
        <v>99.557199999999995</v>
      </c>
    </row>
    <row r="71" spans="1:5" x14ac:dyDescent="0.2">
      <c r="A71" s="218"/>
      <c r="B71" s="65" t="s">
        <v>301</v>
      </c>
      <c r="C71" s="88">
        <v>2160</v>
      </c>
      <c r="D71" s="100">
        <v>2116</v>
      </c>
      <c r="E71" s="91">
        <v>97.962999999999994</v>
      </c>
    </row>
    <row r="72" spans="1:5" x14ac:dyDescent="0.2">
      <c r="A72" s="218"/>
      <c r="B72" s="65" t="s">
        <v>302</v>
      </c>
      <c r="C72" s="88">
        <v>1955</v>
      </c>
      <c r="D72" s="100">
        <v>1944</v>
      </c>
      <c r="E72" s="91">
        <v>99.437299999999993</v>
      </c>
    </row>
    <row r="73" spans="1:5" x14ac:dyDescent="0.2">
      <c r="A73" s="218"/>
      <c r="B73" s="65" t="s">
        <v>360</v>
      </c>
      <c r="C73" s="88">
        <v>4701</v>
      </c>
      <c r="D73" s="100">
        <v>2953</v>
      </c>
      <c r="E73" s="91">
        <v>62.816399999999994</v>
      </c>
    </row>
    <row r="74" spans="1:5" x14ac:dyDescent="0.2">
      <c r="A74" s="218"/>
      <c r="B74" s="65" t="s">
        <v>304</v>
      </c>
      <c r="C74" s="88">
        <v>2551</v>
      </c>
      <c r="D74" s="100">
        <v>2540</v>
      </c>
      <c r="E74" s="91">
        <v>99.568799999999996</v>
      </c>
    </row>
    <row r="75" spans="1:5" x14ac:dyDescent="0.2">
      <c r="A75" s="218"/>
      <c r="B75" s="65" t="s">
        <v>305</v>
      </c>
      <c r="C75" s="88">
        <v>2708</v>
      </c>
      <c r="D75" s="100">
        <v>2660</v>
      </c>
      <c r="E75" s="91">
        <v>98.227500000000006</v>
      </c>
    </row>
    <row r="76" spans="1:5" x14ac:dyDescent="0.2">
      <c r="A76" s="218"/>
      <c r="B76" s="65" t="s">
        <v>37</v>
      </c>
      <c r="C76" s="88">
        <v>1727</v>
      </c>
      <c r="D76" s="100">
        <v>1680</v>
      </c>
      <c r="E76" s="91">
        <v>97.278500000000008</v>
      </c>
    </row>
    <row r="77" spans="1:5" x14ac:dyDescent="0.2">
      <c r="A77" s="218"/>
      <c r="B77" s="65" t="s">
        <v>306</v>
      </c>
      <c r="C77" s="88">
        <v>3378</v>
      </c>
      <c r="D77" s="100">
        <v>3317</v>
      </c>
      <c r="E77" s="91">
        <v>98.194199999999995</v>
      </c>
    </row>
    <row r="78" spans="1:5" x14ac:dyDescent="0.2">
      <c r="A78" s="218"/>
      <c r="B78" s="65" t="s">
        <v>310</v>
      </c>
      <c r="C78" s="88">
        <v>4863</v>
      </c>
      <c r="D78" s="100">
        <v>4786</v>
      </c>
      <c r="E78" s="91">
        <v>98.416600000000003</v>
      </c>
    </row>
    <row r="79" spans="1:5" x14ac:dyDescent="0.2">
      <c r="A79" s="218"/>
      <c r="B79" s="65" t="s">
        <v>309</v>
      </c>
      <c r="C79" s="88">
        <v>1377</v>
      </c>
      <c r="D79" s="100">
        <v>1356</v>
      </c>
      <c r="E79" s="91">
        <v>98.474900000000005</v>
      </c>
    </row>
    <row r="80" spans="1:5" ht="15" thickBot="1" x14ac:dyDescent="0.25">
      <c r="A80" s="219"/>
      <c r="B80" s="66" t="s">
        <v>307</v>
      </c>
      <c r="C80" s="93">
        <v>3576</v>
      </c>
      <c r="D80" s="102">
        <v>3531</v>
      </c>
      <c r="E80" s="96">
        <v>98.741599999999991</v>
      </c>
    </row>
    <row r="81" spans="1:5" ht="15.75" thickTop="1" x14ac:dyDescent="0.2">
      <c r="A81" s="215" t="s">
        <v>39</v>
      </c>
      <c r="B81" s="216"/>
      <c r="C81" s="103">
        <v>307578</v>
      </c>
      <c r="D81" s="105">
        <v>262104</v>
      </c>
      <c r="E81" s="106">
        <v>85.21545754247704</v>
      </c>
    </row>
    <row r="83" spans="1:5" x14ac:dyDescent="0.2">
      <c r="A83" s="3" t="s">
        <v>372</v>
      </c>
    </row>
  </sheetData>
  <mergeCells count="5">
    <mergeCell ref="A81:B81"/>
    <mergeCell ref="A7:A12"/>
    <mergeCell ref="A13:A32"/>
    <mergeCell ref="A33:A59"/>
    <mergeCell ref="A60:A80"/>
  </mergeCells>
  <hyperlinks>
    <hyperlink ref="A83" location="Cover!A37" display="*See notes on data qualit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1"/>
  <sheetViews>
    <sheetView zoomScaleNormal="100" workbookViewId="0"/>
  </sheetViews>
  <sheetFormatPr defaultRowHeight="14.25" x14ac:dyDescent="0.2"/>
  <cols>
    <col min="1" max="1" width="19" style="1" customWidth="1"/>
    <col min="2" max="2" width="47.5" style="1" bestFit="1" customWidth="1"/>
    <col min="3" max="3" width="14.875" style="1" customWidth="1"/>
    <col min="4" max="5" width="12.75" style="1" customWidth="1"/>
    <col min="6" max="6" width="18.5" style="1" customWidth="1"/>
    <col min="7" max="7" width="16.875" style="1" customWidth="1"/>
    <col min="8" max="8" width="17.625" style="1" customWidth="1"/>
    <col min="9" max="9" width="18.625" style="1" customWidth="1"/>
    <col min="10" max="16384" width="9" style="1"/>
  </cols>
  <sheetData>
    <row r="2" spans="1:9" ht="15.75" x14ac:dyDescent="0.25">
      <c r="A2" s="4" t="s">
        <v>356</v>
      </c>
      <c r="B2" s="4" t="s">
        <v>383</v>
      </c>
    </row>
    <row r="3" spans="1:9" ht="15.75" x14ac:dyDescent="0.25">
      <c r="A3" s="4" t="s">
        <v>16</v>
      </c>
      <c r="B3" s="4" t="s">
        <v>314</v>
      </c>
    </row>
    <row r="4" spans="1:9" ht="15.75" x14ac:dyDescent="0.25">
      <c r="A4" s="4" t="s">
        <v>17</v>
      </c>
      <c r="B4" s="4" t="s">
        <v>399</v>
      </c>
    </row>
    <row r="5" spans="1:9" ht="15" thickBot="1" x14ac:dyDescent="0.25"/>
    <row r="6" spans="1:9" ht="64.5" customHeight="1" thickBot="1" x14ac:dyDescent="0.25">
      <c r="A6" s="69" t="s">
        <v>18</v>
      </c>
      <c r="B6" s="49" t="s">
        <v>317</v>
      </c>
      <c r="C6" s="33" t="s">
        <v>22</v>
      </c>
      <c r="D6" s="30" t="s">
        <v>41</v>
      </c>
      <c r="E6" s="30" t="s">
        <v>42</v>
      </c>
      <c r="F6" s="170" t="s">
        <v>43</v>
      </c>
      <c r="G6" s="33" t="s">
        <v>412</v>
      </c>
      <c r="H6" s="169" t="s">
        <v>379</v>
      </c>
      <c r="I6" s="34" t="s">
        <v>435</v>
      </c>
    </row>
    <row r="7" spans="1:9" ht="15.75" thickTop="1" x14ac:dyDescent="0.2">
      <c r="A7" s="217" t="s">
        <v>24</v>
      </c>
      <c r="B7" s="73"/>
      <c r="C7" s="81">
        <v>252387</v>
      </c>
      <c r="D7" s="81">
        <v>8148</v>
      </c>
      <c r="E7" s="81">
        <v>964</v>
      </c>
      <c r="F7" s="82">
        <v>9707</v>
      </c>
      <c r="G7" s="81">
        <v>3228.3754710028643</v>
      </c>
      <c r="H7" s="153">
        <v>381.95311168958779</v>
      </c>
      <c r="I7" s="154">
        <v>3846.0776505921458</v>
      </c>
    </row>
    <row r="8" spans="1:9" x14ac:dyDescent="0.2">
      <c r="A8" s="218"/>
      <c r="B8" s="64" t="s">
        <v>25</v>
      </c>
      <c r="C8" s="84">
        <v>55232</v>
      </c>
      <c r="D8" s="121">
        <v>1271</v>
      </c>
      <c r="E8" s="85">
        <v>211</v>
      </c>
      <c r="F8" s="86">
        <v>1876</v>
      </c>
      <c r="G8" s="84">
        <v>2301.2022016222477</v>
      </c>
      <c r="H8" s="155">
        <v>382.02491309385863</v>
      </c>
      <c r="I8" s="156">
        <v>3396.5816917728853</v>
      </c>
    </row>
    <row r="9" spans="1:9" x14ac:dyDescent="0.2">
      <c r="A9" s="218"/>
      <c r="B9" s="65" t="s">
        <v>26</v>
      </c>
      <c r="C9" s="88">
        <v>79531</v>
      </c>
      <c r="D9" s="123">
        <v>2339</v>
      </c>
      <c r="E9" s="89">
        <v>287</v>
      </c>
      <c r="F9" s="90">
        <v>3674</v>
      </c>
      <c r="G9" s="88">
        <v>2940.9915630383121</v>
      </c>
      <c r="H9" s="157">
        <v>360.86557443009644</v>
      </c>
      <c r="I9" s="158">
        <v>4619.5823012410256</v>
      </c>
    </row>
    <row r="10" spans="1:9" x14ac:dyDescent="0.2">
      <c r="A10" s="218"/>
      <c r="B10" s="65" t="s">
        <v>27</v>
      </c>
      <c r="C10" s="88">
        <v>75704</v>
      </c>
      <c r="D10" s="123">
        <v>3243</v>
      </c>
      <c r="E10" s="89">
        <v>303</v>
      </c>
      <c r="F10" s="90">
        <v>3135</v>
      </c>
      <c r="G10" s="88">
        <v>4283.7894959315227</v>
      </c>
      <c r="H10" s="157">
        <v>400.24305188629398</v>
      </c>
      <c r="I10" s="158">
        <v>4141.1286061502697</v>
      </c>
    </row>
    <row r="11" spans="1:9" x14ac:dyDescent="0.2">
      <c r="A11" s="218"/>
      <c r="B11" s="65" t="s">
        <v>28</v>
      </c>
      <c r="C11" s="88" t="s">
        <v>367</v>
      </c>
      <c r="D11" s="123" t="s">
        <v>367</v>
      </c>
      <c r="E11" s="89" t="s">
        <v>367</v>
      </c>
      <c r="F11" s="90" t="s">
        <v>367</v>
      </c>
      <c r="G11" s="167" t="s">
        <v>368</v>
      </c>
      <c r="H11" s="159" t="s">
        <v>368</v>
      </c>
      <c r="I11" s="160" t="s">
        <v>368</v>
      </c>
    </row>
    <row r="12" spans="1:9" ht="15" thickBot="1" x14ac:dyDescent="0.25">
      <c r="A12" s="219"/>
      <c r="B12" s="66" t="s">
        <v>29</v>
      </c>
      <c r="C12" s="93">
        <v>41920</v>
      </c>
      <c r="D12" s="126">
        <v>1295</v>
      </c>
      <c r="E12" s="94">
        <v>163</v>
      </c>
      <c r="F12" s="95">
        <v>1022</v>
      </c>
      <c r="G12" s="93">
        <v>3089.2175572519086</v>
      </c>
      <c r="H12" s="161">
        <v>388.83587786259545</v>
      </c>
      <c r="I12" s="162">
        <v>2437.9770992366412</v>
      </c>
    </row>
    <row r="13" spans="1:9" ht="15.75" thickTop="1" x14ac:dyDescent="0.2">
      <c r="A13" s="220" t="s">
        <v>74</v>
      </c>
      <c r="B13" s="73"/>
      <c r="C13" s="81">
        <v>710208</v>
      </c>
      <c r="D13" s="128">
        <v>25441</v>
      </c>
      <c r="E13" s="81">
        <v>2541</v>
      </c>
      <c r="F13" s="82">
        <v>17164</v>
      </c>
      <c r="G13" s="81">
        <v>3582.1900063080116</v>
      </c>
      <c r="H13" s="153">
        <v>357.78250878615842</v>
      </c>
      <c r="I13" s="154">
        <v>2416.7567811120125</v>
      </c>
    </row>
    <row r="14" spans="1:9" x14ac:dyDescent="0.2">
      <c r="A14" s="221"/>
      <c r="B14" s="63" t="s">
        <v>253</v>
      </c>
      <c r="C14" s="88">
        <v>66935</v>
      </c>
      <c r="D14" s="123">
        <v>1694</v>
      </c>
      <c r="E14" s="89">
        <v>189</v>
      </c>
      <c r="F14" s="90">
        <v>1454</v>
      </c>
      <c r="G14" s="88">
        <v>2530.813475760066</v>
      </c>
      <c r="H14" s="157">
        <v>282.363486964966</v>
      </c>
      <c r="I14" s="158">
        <v>2172.2566669156645</v>
      </c>
    </row>
    <row r="15" spans="1:9" x14ac:dyDescent="0.2">
      <c r="A15" s="221"/>
      <c r="B15" s="65" t="s">
        <v>254</v>
      </c>
      <c r="C15" s="88">
        <v>23997</v>
      </c>
      <c r="D15" s="123">
        <v>697</v>
      </c>
      <c r="E15" s="89">
        <v>63</v>
      </c>
      <c r="F15" s="90">
        <v>552</v>
      </c>
      <c r="G15" s="88">
        <v>2904.5297328832771</v>
      </c>
      <c r="H15" s="157">
        <v>262.53281660207523</v>
      </c>
      <c r="I15" s="158">
        <v>2300.2875359419927</v>
      </c>
    </row>
    <row r="16" spans="1:9" x14ac:dyDescent="0.2">
      <c r="A16" s="221"/>
      <c r="B16" s="65" t="s">
        <v>255</v>
      </c>
      <c r="C16" s="88">
        <v>119204</v>
      </c>
      <c r="D16" s="123">
        <v>4005</v>
      </c>
      <c r="E16" s="89">
        <v>567</v>
      </c>
      <c r="F16" s="90">
        <v>2261</v>
      </c>
      <c r="G16" s="88">
        <v>3359.7865843428076</v>
      </c>
      <c r="H16" s="157">
        <v>475.65517935639747</v>
      </c>
      <c r="I16" s="158">
        <v>1896.7484312606962</v>
      </c>
    </row>
    <row r="17" spans="1:9" x14ac:dyDescent="0.2">
      <c r="A17" s="221"/>
      <c r="B17" s="65" t="s">
        <v>256</v>
      </c>
      <c r="C17" s="88">
        <v>30226</v>
      </c>
      <c r="D17" s="123">
        <v>695</v>
      </c>
      <c r="E17" s="89">
        <v>69</v>
      </c>
      <c r="F17" s="90">
        <v>371</v>
      </c>
      <c r="G17" s="88">
        <v>2299.3449348243234</v>
      </c>
      <c r="H17" s="157">
        <v>228.2802884933501</v>
      </c>
      <c r="I17" s="158">
        <v>1227.4201018990273</v>
      </c>
    </row>
    <row r="18" spans="1:9" x14ac:dyDescent="0.2">
      <c r="A18" s="221"/>
      <c r="B18" s="65" t="s">
        <v>30</v>
      </c>
      <c r="C18" s="88">
        <v>42643</v>
      </c>
      <c r="D18" s="123">
        <v>668</v>
      </c>
      <c r="E18" s="89">
        <v>102</v>
      </c>
      <c r="F18" s="90">
        <v>407</v>
      </c>
      <c r="G18" s="88">
        <v>1566.4939145932508</v>
      </c>
      <c r="H18" s="157">
        <v>239.19517857561618</v>
      </c>
      <c r="I18" s="158">
        <v>954.43566353211554</v>
      </c>
    </row>
    <row r="19" spans="1:9" x14ac:dyDescent="0.2">
      <c r="A19" s="221"/>
      <c r="B19" s="65" t="s">
        <v>257</v>
      </c>
      <c r="C19" s="88">
        <v>21992</v>
      </c>
      <c r="D19" s="123">
        <v>1027</v>
      </c>
      <c r="E19" s="89">
        <v>57</v>
      </c>
      <c r="F19" s="90">
        <v>458</v>
      </c>
      <c r="G19" s="88">
        <v>4669.8799563477623</v>
      </c>
      <c r="H19" s="157">
        <v>259.18515823935979</v>
      </c>
      <c r="I19" s="158">
        <v>2082.5754819934523</v>
      </c>
    </row>
    <row r="20" spans="1:9" x14ac:dyDescent="0.2">
      <c r="A20" s="221"/>
      <c r="B20" s="65" t="s">
        <v>258</v>
      </c>
      <c r="C20" s="88">
        <v>83927</v>
      </c>
      <c r="D20" s="123">
        <v>4377</v>
      </c>
      <c r="E20" s="89">
        <v>233</v>
      </c>
      <c r="F20" s="90">
        <v>2540</v>
      </c>
      <c r="G20" s="88">
        <v>5215.2465833402839</v>
      </c>
      <c r="H20" s="157">
        <v>277.62221930963813</v>
      </c>
      <c r="I20" s="158">
        <v>3026.4396439763127</v>
      </c>
    </row>
    <row r="21" spans="1:9" x14ac:dyDescent="0.2">
      <c r="A21" s="221"/>
      <c r="B21" s="65" t="s">
        <v>259</v>
      </c>
      <c r="C21" s="88">
        <v>23106</v>
      </c>
      <c r="D21" s="123">
        <v>1946</v>
      </c>
      <c r="E21" s="89">
        <v>139</v>
      </c>
      <c r="F21" s="90">
        <v>1428</v>
      </c>
      <c r="G21" s="88">
        <v>8422.05487752099</v>
      </c>
      <c r="H21" s="157">
        <v>601.57534839435641</v>
      </c>
      <c r="I21" s="158">
        <v>6180.2129317060508</v>
      </c>
    </row>
    <row r="22" spans="1:9" x14ac:dyDescent="0.2">
      <c r="A22" s="221"/>
      <c r="B22" s="65" t="s">
        <v>265</v>
      </c>
      <c r="C22" s="88">
        <v>46980</v>
      </c>
      <c r="D22" s="123">
        <v>3886</v>
      </c>
      <c r="E22" s="89">
        <v>286</v>
      </c>
      <c r="F22" s="90">
        <v>2670</v>
      </c>
      <c r="G22" s="88">
        <v>8271.6049382716046</v>
      </c>
      <c r="H22" s="157">
        <v>608.76968922945935</v>
      </c>
      <c r="I22" s="158">
        <v>5683.2694763729251</v>
      </c>
    </row>
    <row r="23" spans="1:9" x14ac:dyDescent="0.2">
      <c r="A23" s="221"/>
      <c r="B23" s="65" t="s">
        <v>32</v>
      </c>
      <c r="C23" s="88">
        <v>38059</v>
      </c>
      <c r="D23" s="123">
        <v>624</v>
      </c>
      <c r="E23" s="89">
        <v>113</v>
      </c>
      <c r="F23" s="90">
        <v>767</v>
      </c>
      <c r="G23" s="88">
        <v>1639.5596310990829</v>
      </c>
      <c r="H23" s="157">
        <v>296.90743319582754</v>
      </c>
      <c r="I23" s="158">
        <v>2015.2920465592895</v>
      </c>
    </row>
    <row r="24" spans="1:9" x14ac:dyDescent="0.2">
      <c r="A24" s="221"/>
      <c r="B24" s="65" t="s">
        <v>260</v>
      </c>
      <c r="C24" s="88">
        <v>23933</v>
      </c>
      <c r="D24" s="123">
        <v>553</v>
      </c>
      <c r="E24" s="89">
        <v>72</v>
      </c>
      <c r="F24" s="90">
        <v>240</v>
      </c>
      <c r="G24" s="88">
        <v>2310.6171395144779</v>
      </c>
      <c r="H24" s="157">
        <v>300.83984456608033</v>
      </c>
      <c r="I24" s="158">
        <v>1002.7994818869344</v>
      </c>
    </row>
    <row r="25" spans="1:9" x14ac:dyDescent="0.2">
      <c r="A25" s="221"/>
      <c r="B25" s="65" t="s">
        <v>261</v>
      </c>
      <c r="C25" s="88">
        <v>20016</v>
      </c>
      <c r="D25" s="123">
        <v>629</v>
      </c>
      <c r="E25" s="89">
        <v>60</v>
      </c>
      <c r="F25" s="90">
        <v>558</v>
      </c>
      <c r="G25" s="88">
        <v>3142.4860111910475</v>
      </c>
      <c r="H25" s="157">
        <v>299.76019184652279</v>
      </c>
      <c r="I25" s="158">
        <v>2787.7697841726617</v>
      </c>
    </row>
    <row r="26" spans="1:9" x14ac:dyDescent="0.2">
      <c r="A26" s="221"/>
      <c r="B26" s="65" t="s">
        <v>33</v>
      </c>
      <c r="C26" s="88">
        <v>24218</v>
      </c>
      <c r="D26" s="123">
        <v>515</v>
      </c>
      <c r="E26" s="89">
        <v>110</v>
      </c>
      <c r="F26" s="90">
        <v>618</v>
      </c>
      <c r="G26" s="88">
        <v>2126.5174663473449</v>
      </c>
      <c r="H26" s="157">
        <v>454.20761417127761</v>
      </c>
      <c r="I26" s="158">
        <v>2551.820959616814</v>
      </c>
    </row>
    <row r="27" spans="1:9" x14ac:dyDescent="0.2">
      <c r="A27" s="221"/>
      <c r="B27" s="65" t="s">
        <v>250</v>
      </c>
      <c r="C27" s="88">
        <v>20302</v>
      </c>
      <c r="D27" s="123">
        <v>774</v>
      </c>
      <c r="E27" s="89">
        <v>66</v>
      </c>
      <c r="F27" s="90">
        <v>596</v>
      </c>
      <c r="G27" s="88">
        <v>3812.4322726824944</v>
      </c>
      <c r="H27" s="157">
        <v>325.09112402718944</v>
      </c>
      <c r="I27" s="158">
        <v>2935.671362427347</v>
      </c>
    </row>
    <row r="28" spans="1:9" x14ac:dyDescent="0.2">
      <c r="A28" s="221"/>
      <c r="B28" s="65" t="s">
        <v>262</v>
      </c>
      <c r="C28" s="88">
        <v>18555</v>
      </c>
      <c r="D28" s="123">
        <v>321</v>
      </c>
      <c r="E28" s="89">
        <v>82</v>
      </c>
      <c r="F28" s="90">
        <v>843</v>
      </c>
      <c r="G28" s="88">
        <v>1729.9919159256265</v>
      </c>
      <c r="H28" s="157">
        <v>441.92939908380492</v>
      </c>
      <c r="I28" s="158">
        <v>4543.2497978981401</v>
      </c>
    </row>
    <row r="29" spans="1:9" x14ac:dyDescent="0.2">
      <c r="A29" s="221"/>
      <c r="B29" s="65" t="s">
        <v>251</v>
      </c>
      <c r="C29" s="88">
        <v>15510</v>
      </c>
      <c r="D29" s="123">
        <v>494</v>
      </c>
      <c r="E29" s="89">
        <v>27</v>
      </c>
      <c r="F29" s="90">
        <v>216</v>
      </c>
      <c r="G29" s="88">
        <v>3185.0419084461637</v>
      </c>
      <c r="H29" s="157">
        <v>174.08123791102514</v>
      </c>
      <c r="I29" s="158">
        <v>1392.6499032882011</v>
      </c>
    </row>
    <row r="30" spans="1:9" x14ac:dyDescent="0.2">
      <c r="A30" s="221"/>
      <c r="B30" s="65" t="s">
        <v>252</v>
      </c>
      <c r="C30" s="88">
        <v>26246</v>
      </c>
      <c r="D30" s="123">
        <v>283</v>
      </c>
      <c r="E30" s="89">
        <v>161</v>
      </c>
      <c r="F30" s="90">
        <v>144</v>
      </c>
      <c r="G30" s="88">
        <v>1078.259544311514</v>
      </c>
      <c r="H30" s="157">
        <v>613.4268078945363</v>
      </c>
      <c r="I30" s="158">
        <v>548.65503314790828</v>
      </c>
    </row>
    <row r="31" spans="1:9" x14ac:dyDescent="0.2">
      <c r="A31" s="221"/>
      <c r="B31" s="65" t="s">
        <v>263</v>
      </c>
      <c r="C31" s="88">
        <v>46656</v>
      </c>
      <c r="D31" s="123">
        <v>1807</v>
      </c>
      <c r="E31" s="89">
        <v>95</v>
      </c>
      <c r="F31" s="90">
        <v>725</v>
      </c>
      <c r="G31" s="88">
        <v>3873.0281207133057</v>
      </c>
      <c r="H31" s="157">
        <v>203.61796982167351</v>
      </c>
      <c r="I31" s="158">
        <v>1553.9266117969821</v>
      </c>
    </row>
    <row r="32" spans="1:9" ht="15" thickBot="1" x14ac:dyDescent="0.25">
      <c r="A32" s="222"/>
      <c r="B32" s="66" t="s">
        <v>264</v>
      </c>
      <c r="C32" s="93">
        <v>17703</v>
      </c>
      <c r="D32" s="126">
        <v>446</v>
      </c>
      <c r="E32" s="94">
        <v>50</v>
      </c>
      <c r="F32" s="95">
        <v>316</v>
      </c>
      <c r="G32" s="93">
        <v>2519.3470033327685</v>
      </c>
      <c r="H32" s="161">
        <v>282.43800485793366</v>
      </c>
      <c r="I32" s="162">
        <v>1785.0081907021411</v>
      </c>
    </row>
    <row r="33" spans="1:9" ht="15.75" thickTop="1" x14ac:dyDescent="0.2">
      <c r="A33" s="217" t="s">
        <v>34</v>
      </c>
      <c r="B33" s="73"/>
      <c r="C33" s="81">
        <v>645314</v>
      </c>
      <c r="D33" s="128">
        <v>23352</v>
      </c>
      <c r="E33" s="81">
        <v>2440</v>
      </c>
      <c r="F33" s="82">
        <v>13888</v>
      </c>
      <c r="G33" s="81">
        <v>3618.7034528927006</v>
      </c>
      <c r="H33" s="153">
        <v>378.11050124435548</v>
      </c>
      <c r="I33" s="154">
        <v>2152.1305906891839</v>
      </c>
    </row>
    <row r="34" spans="1:9" x14ac:dyDescent="0.2">
      <c r="A34" s="218"/>
      <c r="B34" s="65" t="s">
        <v>266</v>
      </c>
      <c r="C34" s="88">
        <v>15739</v>
      </c>
      <c r="D34" s="123">
        <v>475</v>
      </c>
      <c r="E34" s="89">
        <v>150</v>
      </c>
      <c r="F34" s="90">
        <v>476</v>
      </c>
      <c r="G34" s="88">
        <v>3017.9808119956797</v>
      </c>
      <c r="H34" s="157">
        <v>953.04657220916192</v>
      </c>
      <c r="I34" s="158">
        <v>3024.3344558104072</v>
      </c>
    </row>
    <row r="35" spans="1:9" x14ac:dyDescent="0.2">
      <c r="A35" s="218"/>
      <c r="B35" s="65" t="s">
        <v>267</v>
      </c>
      <c r="C35" s="88">
        <v>20878</v>
      </c>
      <c r="D35" s="123">
        <v>686</v>
      </c>
      <c r="E35" s="89">
        <v>73</v>
      </c>
      <c r="F35" s="90">
        <v>458</v>
      </c>
      <c r="G35" s="88">
        <v>3285.7553405498611</v>
      </c>
      <c r="H35" s="157">
        <v>349.65034965034965</v>
      </c>
      <c r="I35" s="158">
        <v>2193.6967142446592</v>
      </c>
    </row>
    <row r="36" spans="1:9" x14ac:dyDescent="0.2">
      <c r="A36" s="218"/>
      <c r="B36" s="65" t="s">
        <v>268</v>
      </c>
      <c r="C36" s="88">
        <v>25632</v>
      </c>
      <c r="D36" s="123">
        <v>699</v>
      </c>
      <c r="E36" s="89">
        <v>73</v>
      </c>
      <c r="F36" s="90">
        <v>361</v>
      </c>
      <c r="G36" s="88">
        <v>2727.059925093633</v>
      </c>
      <c r="H36" s="157">
        <v>284.80024968789013</v>
      </c>
      <c r="I36" s="158">
        <v>1408.3957553058676</v>
      </c>
    </row>
    <row r="37" spans="1:9" x14ac:dyDescent="0.2">
      <c r="A37" s="218"/>
      <c r="B37" s="65" t="s">
        <v>269</v>
      </c>
      <c r="C37" s="88">
        <v>15684</v>
      </c>
      <c r="D37" s="123">
        <v>336</v>
      </c>
      <c r="E37" s="89">
        <v>51</v>
      </c>
      <c r="F37" s="90">
        <v>221</v>
      </c>
      <c r="G37" s="88">
        <v>2142.3106350420812</v>
      </c>
      <c r="H37" s="157">
        <v>325.17214996174448</v>
      </c>
      <c r="I37" s="158">
        <v>1409.0793165008927</v>
      </c>
    </row>
    <row r="38" spans="1:9" x14ac:dyDescent="0.2">
      <c r="A38" s="218"/>
      <c r="B38" s="65" t="s">
        <v>270</v>
      </c>
      <c r="C38" s="88">
        <v>29189</v>
      </c>
      <c r="D38" s="123">
        <v>803</v>
      </c>
      <c r="E38" s="89">
        <v>32</v>
      </c>
      <c r="F38" s="90">
        <v>469</v>
      </c>
      <c r="G38" s="88">
        <v>2751.0363493096716</v>
      </c>
      <c r="H38" s="157">
        <v>109.63034019664943</v>
      </c>
      <c r="I38" s="158">
        <v>1606.7696735071431</v>
      </c>
    </row>
    <row r="39" spans="1:9" x14ac:dyDescent="0.2">
      <c r="A39" s="218"/>
      <c r="B39" s="65" t="s">
        <v>271</v>
      </c>
      <c r="C39" s="88">
        <v>26344</v>
      </c>
      <c r="D39" s="123">
        <v>1268</v>
      </c>
      <c r="E39" s="89">
        <v>94</v>
      </c>
      <c r="F39" s="90">
        <v>513</v>
      </c>
      <c r="G39" s="88">
        <v>4813.2402064986336</v>
      </c>
      <c r="H39" s="157">
        <v>356.81749164895228</v>
      </c>
      <c r="I39" s="158">
        <v>1947.312481020346</v>
      </c>
    </row>
    <row r="40" spans="1:9" x14ac:dyDescent="0.2">
      <c r="A40" s="218"/>
      <c r="B40" s="65" t="s">
        <v>272</v>
      </c>
      <c r="C40" s="88">
        <v>23811</v>
      </c>
      <c r="D40" s="123">
        <v>1308</v>
      </c>
      <c r="E40" s="89">
        <v>94</v>
      </c>
      <c r="F40" s="90">
        <v>366</v>
      </c>
      <c r="G40" s="88">
        <v>5493.2594179160888</v>
      </c>
      <c r="H40" s="157">
        <v>394.77552391751709</v>
      </c>
      <c r="I40" s="158">
        <v>1537.1046995086303</v>
      </c>
    </row>
    <row r="41" spans="1:9" x14ac:dyDescent="0.2">
      <c r="A41" s="218"/>
      <c r="B41" s="65" t="s">
        <v>273</v>
      </c>
      <c r="C41" s="88">
        <v>40857</v>
      </c>
      <c r="D41" s="123">
        <v>2699</v>
      </c>
      <c r="E41" s="89">
        <v>177</v>
      </c>
      <c r="F41" s="90">
        <v>877</v>
      </c>
      <c r="G41" s="88">
        <v>6605.967153731307</v>
      </c>
      <c r="H41" s="157">
        <v>433.21829796607676</v>
      </c>
      <c r="I41" s="158">
        <v>2146.5110017867196</v>
      </c>
    </row>
    <row r="42" spans="1:9" x14ac:dyDescent="0.2">
      <c r="A42" s="218"/>
      <c r="B42" s="65" t="s">
        <v>274</v>
      </c>
      <c r="C42" s="88">
        <v>17066</v>
      </c>
      <c r="D42" s="123">
        <v>295</v>
      </c>
      <c r="E42" s="89">
        <v>41</v>
      </c>
      <c r="F42" s="90">
        <v>177</v>
      </c>
      <c r="G42" s="88">
        <v>1728.5831477792103</v>
      </c>
      <c r="H42" s="157">
        <v>240.2437595218563</v>
      </c>
      <c r="I42" s="158">
        <v>1037.1498886675261</v>
      </c>
    </row>
    <row r="43" spans="1:9" x14ac:dyDescent="0.2">
      <c r="A43" s="218"/>
      <c r="B43" s="65" t="s">
        <v>275</v>
      </c>
      <c r="C43" s="88">
        <v>23930</v>
      </c>
      <c r="D43" s="123">
        <v>690</v>
      </c>
      <c r="E43" s="89">
        <v>190</v>
      </c>
      <c r="F43" s="90">
        <v>777</v>
      </c>
      <c r="G43" s="88">
        <v>2883.4099456748854</v>
      </c>
      <c r="H43" s="157">
        <v>793.98244880902621</v>
      </c>
      <c r="I43" s="158">
        <v>3246.9703301295444</v>
      </c>
    </row>
    <row r="44" spans="1:9" x14ac:dyDescent="0.2">
      <c r="A44" s="218"/>
      <c r="B44" s="65" t="s">
        <v>276</v>
      </c>
      <c r="C44" s="88">
        <v>35405</v>
      </c>
      <c r="D44" s="123">
        <v>2332</v>
      </c>
      <c r="E44" s="89">
        <v>428</v>
      </c>
      <c r="F44" s="90">
        <v>1424</v>
      </c>
      <c r="G44" s="88">
        <v>6586.6403050416602</v>
      </c>
      <c r="H44" s="157">
        <v>1208.8688038412654</v>
      </c>
      <c r="I44" s="158">
        <v>4022.0307866120602</v>
      </c>
    </row>
    <row r="45" spans="1:9" x14ac:dyDescent="0.2">
      <c r="A45" s="218"/>
      <c r="B45" s="65" t="s">
        <v>277</v>
      </c>
      <c r="C45" s="88">
        <v>28928</v>
      </c>
      <c r="D45" s="123">
        <v>800</v>
      </c>
      <c r="E45" s="89">
        <v>50</v>
      </c>
      <c r="F45" s="90">
        <v>462</v>
      </c>
      <c r="G45" s="88">
        <v>2765.4867256637172</v>
      </c>
      <c r="H45" s="157">
        <v>172.84292035398232</v>
      </c>
      <c r="I45" s="158">
        <v>1597.0685840707963</v>
      </c>
    </row>
    <row r="46" spans="1:9" x14ac:dyDescent="0.2">
      <c r="A46" s="218"/>
      <c r="B46" s="65" t="s">
        <v>278</v>
      </c>
      <c r="C46" s="88">
        <v>17046</v>
      </c>
      <c r="D46" s="123">
        <v>766</v>
      </c>
      <c r="E46" s="89">
        <v>19</v>
      </c>
      <c r="F46" s="90">
        <v>484</v>
      </c>
      <c r="G46" s="88">
        <v>4493.7228675349061</v>
      </c>
      <c r="H46" s="157">
        <v>111.46309984747154</v>
      </c>
      <c r="I46" s="158">
        <v>2839.3758066408541</v>
      </c>
    </row>
    <row r="47" spans="1:9" x14ac:dyDescent="0.2">
      <c r="A47" s="218"/>
      <c r="B47" s="65" t="s">
        <v>279</v>
      </c>
      <c r="C47" s="88">
        <v>31269</v>
      </c>
      <c r="D47" s="123">
        <v>383</v>
      </c>
      <c r="E47" s="89">
        <v>145</v>
      </c>
      <c r="F47" s="90">
        <v>504</v>
      </c>
      <c r="G47" s="88">
        <v>1224.8552879849053</v>
      </c>
      <c r="H47" s="157">
        <v>463.7180594198727</v>
      </c>
      <c r="I47" s="158">
        <v>1611.8200134318333</v>
      </c>
    </row>
    <row r="48" spans="1:9" x14ac:dyDescent="0.2">
      <c r="A48" s="218"/>
      <c r="B48" s="65" t="s">
        <v>280</v>
      </c>
      <c r="C48" s="88">
        <v>16645</v>
      </c>
      <c r="D48" s="123">
        <v>421</v>
      </c>
      <c r="E48" s="89">
        <v>50</v>
      </c>
      <c r="F48" s="90">
        <v>421</v>
      </c>
      <c r="G48" s="88">
        <v>2529.2880744968461</v>
      </c>
      <c r="H48" s="157">
        <v>300.39050765995796</v>
      </c>
      <c r="I48" s="158">
        <v>2529.2880744968461</v>
      </c>
    </row>
    <row r="49" spans="1:9" x14ac:dyDescent="0.2">
      <c r="A49" s="218"/>
      <c r="B49" s="65" t="s">
        <v>281</v>
      </c>
      <c r="C49" s="88">
        <v>43705</v>
      </c>
      <c r="D49" s="123">
        <v>1951</v>
      </c>
      <c r="E49" s="89">
        <v>112</v>
      </c>
      <c r="F49" s="90">
        <v>841</v>
      </c>
      <c r="G49" s="88">
        <v>4464.0201349959962</v>
      </c>
      <c r="H49" s="157">
        <v>256.26358540212794</v>
      </c>
      <c r="I49" s="158">
        <v>1924.2649582427641</v>
      </c>
    </row>
    <row r="50" spans="1:9" x14ac:dyDescent="0.2">
      <c r="A50" s="218"/>
      <c r="B50" s="65" t="s">
        <v>282</v>
      </c>
      <c r="C50" s="88">
        <v>16350</v>
      </c>
      <c r="D50" s="123">
        <v>388</v>
      </c>
      <c r="E50" s="89">
        <v>43</v>
      </c>
      <c r="F50" s="90">
        <v>117</v>
      </c>
      <c r="G50" s="88">
        <v>2373.0886850152906</v>
      </c>
      <c r="H50" s="157">
        <v>262.99694189602445</v>
      </c>
      <c r="I50" s="158">
        <v>715.59633027522932</v>
      </c>
    </row>
    <row r="51" spans="1:9" x14ac:dyDescent="0.2">
      <c r="A51" s="218"/>
      <c r="B51" s="65" t="s">
        <v>283</v>
      </c>
      <c r="C51" s="88">
        <v>15253</v>
      </c>
      <c r="D51" s="123">
        <v>356</v>
      </c>
      <c r="E51" s="89">
        <v>29</v>
      </c>
      <c r="F51" s="90">
        <v>380</v>
      </c>
      <c r="G51" s="88">
        <v>2333.9670884416178</v>
      </c>
      <c r="H51" s="157">
        <v>190.1265324854127</v>
      </c>
      <c r="I51" s="158">
        <v>2491.313184291615</v>
      </c>
    </row>
    <row r="52" spans="1:9" x14ac:dyDescent="0.2">
      <c r="A52" s="218"/>
      <c r="B52" s="65" t="s">
        <v>284</v>
      </c>
      <c r="C52" s="88">
        <v>30549</v>
      </c>
      <c r="D52" s="123">
        <v>1300</v>
      </c>
      <c r="E52" s="89">
        <v>89</v>
      </c>
      <c r="F52" s="90">
        <v>635</v>
      </c>
      <c r="G52" s="88">
        <v>4255.4584438115817</v>
      </c>
      <c r="H52" s="157">
        <v>291.33523192248521</v>
      </c>
      <c r="I52" s="158">
        <v>2078.6277783233495</v>
      </c>
    </row>
    <row r="53" spans="1:9" x14ac:dyDescent="0.2">
      <c r="A53" s="218"/>
      <c r="B53" s="65" t="s">
        <v>291</v>
      </c>
      <c r="C53" s="88">
        <v>14328</v>
      </c>
      <c r="D53" s="123">
        <v>647</v>
      </c>
      <c r="E53" s="89">
        <v>35</v>
      </c>
      <c r="F53" s="90">
        <v>367</v>
      </c>
      <c r="G53" s="88">
        <v>4515.6337241764377</v>
      </c>
      <c r="H53" s="157">
        <v>244.27694025683974</v>
      </c>
      <c r="I53" s="158">
        <v>2561.4182021217198</v>
      </c>
    </row>
    <row r="54" spans="1:9" x14ac:dyDescent="0.2">
      <c r="A54" s="218"/>
      <c r="B54" s="65" t="s">
        <v>285</v>
      </c>
      <c r="C54" s="88">
        <v>21825</v>
      </c>
      <c r="D54" s="123">
        <v>479</v>
      </c>
      <c r="E54" s="89">
        <v>27</v>
      </c>
      <c r="F54" s="90">
        <v>563</v>
      </c>
      <c r="G54" s="88">
        <v>2194.7308132875141</v>
      </c>
      <c r="H54" s="157">
        <v>123.71134020618555</v>
      </c>
      <c r="I54" s="158">
        <v>2579.6105383734248</v>
      </c>
    </row>
    <row r="55" spans="1:9" x14ac:dyDescent="0.2">
      <c r="A55" s="218"/>
      <c r="B55" s="65" t="s">
        <v>286</v>
      </c>
      <c r="C55" s="88">
        <v>60616</v>
      </c>
      <c r="D55" s="123">
        <v>1859</v>
      </c>
      <c r="E55" s="89">
        <v>200</v>
      </c>
      <c r="F55" s="90">
        <v>1332</v>
      </c>
      <c r="G55" s="88">
        <v>3066.8470370859181</v>
      </c>
      <c r="H55" s="157">
        <v>329.94588887422464</v>
      </c>
      <c r="I55" s="158">
        <v>2197.4396199023358</v>
      </c>
    </row>
    <row r="56" spans="1:9" x14ac:dyDescent="0.2">
      <c r="A56" s="218"/>
      <c r="B56" s="65" t="s">
        <v>287</v>
      </c>
      <c r="C56" s="88">
        <v>16592</v>
      </c>
      <c r="D56" s="123">
        <v>164</v>
      </c>
      <c r="E56" s="89">
        <v>49</v>
      </c>
      <c r="F56" s="90">
        <v>262</v>
      </c>
      <c r="G56" s="88">
        <v>988.4281581485053</v>
      </c>
      <c r="H56" s="157">
        <v>295.32304725168757</v>
      </c>
      <c r="I56" s="158">
        <v>1579.0742526518804</v>
      </c>
    </row>
    <row r="57" spans="1:9" x14ac:dyDescent="0.2">
      <c r="A57" s="218"/>
      <c r="B57" s="65" t="s">
        <v>288</v>
      </c>
      <c r="C57" s="88">
        <v>19615</v>
      </c>
      <c r="D57" s="123">
        <v>560</v>
      </c>
      <c r="E57" s="89">
        <v>57</v>
      </c>
      <c r="F57" s="90">
        <v>450</v>
      </c>
      <c r="G57" s="88">
        <v>2854.9579403517714</v>
      </c>
      <c r="H57" s="157">
        <v>290.59393321437676</v>
      </c>
      <c r="I57" s="158">
        <v>2294.1626306398161</v>
      </c>
    </row>
    <row r="58" spans="1:9" x14ac:dyDescent="0.2">
      <c r="A58" s="218"/>
      <c r="B58" s="65" t="s">
        <v>289</v>
      </c>
      <c r="C58" s="88">
        <v>23371</v>
      </c>
      <c r="D58" s="123">
        <v>1504</v>
      </c>
      <c r="E58" s="89">
        <v>106</v>
      </c>
      <c r="F58" s="90">
        <v>688</v>
      </c>
      <c r="G58" s="88">
        <v>6435.3258311582731</v>
      </c>
      <c r="H58" s="157">
        <v>453.55354927046341</v>
      </c>
      <c r="I58" s="158">
        <v>2943.8192631894226</v>
      </c>
    </row>
    <row r="59" spans="1:9" ht="15" thickBot="1" x14ac:dyDescent="0.25">
      <c r="A59" s="219"/>
      <c r="B59" s="66" t="s">
        <v>290</v>
      </c>
      <c r="C59" s="93">
        <v>14687</v>
      </c>
      <c r="D59" s="126">
        <v>183</v>
      </c>
      <c r="E59" s="94">
        <v>26</v>
      </c>
      <c r="F59" s="95">
        <v>263</v>
      </c>
      <c r="G59" s="93">
        <v>1245.9998638251516</v>
      </c>
      <c r="H59" s="161">
        <v>177.02730305712535</v>
      </c>
      <c r="I59" s="162">
        <v>1790.6992578470758</v>
      </c>
    </row>
    <row r="60" spans="1:9" ht="15.75" thickTop="1" x14ac:dyDescent="0.2">
      <c r="A60" s="217" t="s">
        <v>36</v>
      </c>
      <c r="B60" s="64"/>
      <c r="C60" s="97">
        <v>415976</v>
      </c>
      <c r="D60" s="129">
        <v>10060</v>
      </c>
      <c r="E60" s="97">
        <v>1310</v>
      </c>
      <c r="F60" s="98">
        <v>8899</v>
      </c>
      <c r="G60" s="97">
        <v>2418.4087543512123</v>
      </c>
      <c r="H60" s="163">
        <v>314.92201473161913</v>
      </c>
      <c r="I60" s="164">
        <v>2139.3061138142584</v>
      </c>
    </row>
    <row r="61" spans="1:9" x14ac:dyDescent="0.2">
      <c r="A61" s="218"/>
      <c r="B61" s="65" t="s">
        <v>292</v>
      </c>
      <c r="C61" s="88">
        <v>19285</v>
      </c>
      <c r="D61" s="123">
        <v>342</v>
      </c>
      <c r="E61" s="89">
        <v>42</v>
      </c>
      <c r="F61" s="90">
        <v>358</v>
      </c>
      <c r="G61" s="88">
        <v>1773.3990147783252</v>
      </c>
      <c r="H61" s="157">
        <v>217.7858439201452</v>
      </c>
      <c r="I61" s="158">
        <v>1856.365050557428</v>
      </c>
    </row>
    <row r="62" spans="1:9" x14ac:dyDescent="0.2">
      <c r="A62" s="218"/>
      <c r="B62" s="65" t="s">
        <v>293</v>
      </c>
      <c r="C62" s="88">
        <v>25366</v>
      </c>
      <c r="D62" s="131">
        <v>880</v>
      </c>
      <c r="E62" s="89">
        <v>68</v>
      </c>
      <c r="F62" s="90">
        <v>1038</v>
      </c>
      <c r="G62" s="88">
        <v>3469.210754553339</v>
      </c>
      <c r="H62" s="157">
        <v>268.07537648821256</v>
      </c>
      <c r="I62" s="158">
        <v>4092.0917763935977</v>
      </c>
    </row>
    <row r="63" spans="1:9" x14ac:dyDescent="0.2">
      <c r="A63" s="218"/>
      <c r="B63" s="65" t="s">
        <v>294</v>
      </c>
      <c r="C63" s="88">
        <v>25785</v>
      </c>
      <c r="D63" s="131">
        <v>593</v>
      </c>
      <c r="E63" s="89">
        <v>79</v>
      </c>
      <c r="F63" s="90">
        <v>336</v>
      </c>
      <c r="G63" s="88">
        <v>2299.786697692457</v>
      </c>
      <c r="H63" s="157">
        <v>306.3796781074268</v>
      </c>
      <c r="I63" s="158">
        <v>1303.0831878999418</v>
      </c>
    </row>
    <row r="64" spans="1:9" x14ac:dyDescent="0.2">
      <c r="A64" s="218"/>
      <c r="B64" s="65" t="s">
        <v>295</v>
      </c>
      <c r="C64" s="88">
        <v>28904</v>
      </c>
      <c r="D64" s="131">
        <v>677</v>
      </c>
      <c r="E64" s="89">
        <v>75</v>
      </c>
      <c r="F64" s="90">
        <v>610</v>
      </c>
      <c r="G64" s="88">
        <v>2342.2363686686963</v>
      </c>
      <c r="H64" s="157">
        <v>259.47965679490727</v>
      </c>
      <c r="I64" s="158">
        <v>2110.4345419319125</v>
      </c>
    </row>
    <row r="65" spans="1:9" x14ac:dyDescent="0.2">
      <c r="A65" s="218"/>
      <c r="B65" s="65" t="s">
        <v>296</v>
      </c>
      <c r="C65" s="88">
        <v>23055</v>
      </c>
      <c r="D65" s="131">
        <v>162</v>
      </c>
      <c r="E65" s="89">
        <v>72</v>
      </c>
      <c r="F65" s="90">
        <v>228</v>
      </c>
      <c r="G65" s="88">
        <v>702.66753415744961</v>
      </c>
      <c r="H65" s="157">
        <v>312.29668184775534</v>
      </c>
      <c r="I65" s="158">
        <v>988.93949251789206</v>
      </c>
    </row>
    <row r="66" spans="1:9" x14ac:dyDescent="0.2">
      <c r="A66" s="218"/>
      <c r="B66" s="65" t="s">
        <v>297</v>
      </c>
      <c r="C66" s="88">
        <v>28550</v>
      </c>
      <c r="D66" s="131">
        <v>592</v>
      </c>
      <c r="E66" s="89">
        <v>78</v>
      </c>
      <c r="F66" s="90">
        <v>247</v>
      </c>
      <c r="G66" s="88">
        <v>2073.555166374781</v>
      </c>
      <c r="H66" s="157">
        <v>273.2049036777583</v>
      </c>
      <c r="I66" s="158">
        <v>865.14886164623465</v>
      </c>
    </row>
    <row r="67" spans="1:9" x14ac:dyDescent="0.2">
      <c r="A67" s="218"/>
      <c r="B67" s="65" t="s">
        <v>308</v>
      </c>
      <c r="C67" s="88">
        <v>14264</v>
      </c>
      <c r="D67" s="131">
        <v>278</v>
      </c>
      <c r="E67" s="89">
        <v>54</v>
      </c>
      <c r="F67" s="90">
        <v>252</v>
      </c>
      <c r="G67" s="88">
        <v>1948.9624228827818</v>
      </c>
      <c r="H67" s="157">
        <v>378.57543466068421</v>
      </c>
      <c r="I67" s="158">
        <v>1766.6853617498598</v>
      </c>
    </row>
    <row r="68" spans="1:9" x14ac:dyDescent="0.2">
      <c r="A68" s="218"/>
      <c r="B68" s="65" t="s">
        <v>298</v>
      </c>
      <c r="C68" s="88">
        <v>23622</v>
      </c>
      <c r="D68" s="131">
        <v>680</v>
      </c>
      <c r="E68" s="89">
        <v>74</v>
      </c>
      <c r="F68" s="90">
        <v>248</v>
      </c>
      <c r="G68" s="88">
        <v>2878.6724240115145</v>
      </c>
      <c r="H68" s="157">
        <v>313.26729320125304</v>
      </c>
      <c r="I68" s="158">
        <v>1049.8687664041995</v>
      </c>
    </row>
    <row r="69" spans="1:9" x14ac:dyDescent="0.2">
      <c r="A69" s="218"/>
      <c r="B69" s="65" t="s">
        <v>299</v>
      </c>
      <c r="C69" s="88" t="s">
        <v>367</v>
      </c>
      <c r="D69" s="131" t="s">
        <v>367</v>
      </c>
      <c r="E69" s="89" t="s">
        <v>367</v>
      </c>
      <c r="F69" s="90" t="s">
        <v>367</v>
      </c>
      <c r="G69" s="88" t="s">
        <v>368</v>
      </c>
      <c r="H69" s="157" t="s">
        <v>368</v>
      </c>
      <c r="I69" s="158" t="s">
        <v>368</v>
      </c>
    </row>
    <row r="70" spans="1:9" x14ac:dyDescent="0.2">
      <c r="A70" s="218"/>
      <c r="B70" s="65" t="s">
        <v>300</v>
      </c>
      <c r="C70" s="88">
        <v>24572</v>
      </c>
      <c r="D70" s="131">
        <v>528</v>
      </c>
      <c r="E70" s="89">
        <v>89</v>
      </c>
      <c r="F70" s="90">
        <v>461</v>
      </c>
      <c r="G70" s="88">
        <v>2148.7872375061047</v>
      </c>
      <c r="H70" s="157">
        <v>362.20087904932444</v>
      </c>
      <c r="I70" s="158">
        <v>1876.1191600195345</v>
      </c>
    </row>
    <row r="71" spans="1:9" x14ac:dyDescent="0.2">
      <c r="A71" s="218"/>
      <c r="B71" s="65" t="s">
        <v>301</v>
      </c>
      <c r="C71" s="88">
        <v>19840</v>
      </c>
      <c r="D71" s="131">
        <v>533</v>
      </c>
      <c r="E71" s="89">
        <v>48</v>
      </c>
      <c r="F71" s="90">
        <v>137</v>
      </c>
      <c r="G71" s="88">
        <v>2686.4919354838707</v>
      </c>
      <c r="H71" s="157">
        <v>241.93548387096774</v>
      </c>
      <c r="I71" s="158">
        <v>690.52419354838707</v>
      </c>
    </row>
    <row r="72" spans="1:9" x14ac:dyDescent="0.2">
      <c r="A72" s="218"/>
      <c r="B72" s="65" t="s">
        <v>302</v>
      </c>
      <c r="C72" s="88">
        <v>13091</v>
      </c>
      <c r="D72" s="131">
        <v>345</v>
      </c>
      <c r="E72" s="89">
        <v>44</v>
      </c>
      <c r="F72" s="90">
        <v>233</v>
      </c>
      <c r="G72" s="88">
        <v>2635.3983652891302</v>
      </c>
      <c r="H72" s="157">
        <v>336.10877702238179</v>
      </c>
      <c r="I72" s="158">
        <v>1779.8487510503398</v>
      </c>
    </row>
    <row r="73" spans="1:9" x14ac:dyDescent="0.2">
      <c r="A73" s="218"/>
      <c r="B73" s="65" t="s">
        <v>303</v>
      </c>
      <c r="C73" s="88">
        <v>19804</v>
      </c>
      <c r="D73" s="131">
        <v>340</v>
      </c>
      <c r="E73" s="89">
        <v>52</v>
      </c>
      <c r="F73" s="90">
        <v>1160</v>
      </c>
      <c r="G73" s="88">
        <v>1716.824883861846</v>
      </c>
      <c r="H73" s="157">
        <v>262.57321753181179</v>
      </c>
      <c r="I73" s="158">
        <v>5857.4025449404162</v>
      </c>
    </row>
    <row r="74" spans="1:9" x14ac:dyDescent="0.2">
      <c r="A74" s="218"/>
      <c r="B74" s="65" t="s">
        <v>304</v>
      </c>
      <c r="C74" s="88">
        <v>19630</v>
      </c>
      <c r="D74" s="131">
        <v>285</v>
      </c>
      <c r="E74" s="89">
        <v>54</v>
      </c>
      <c r="F74" s="90">
        <v>382</v>
      </c>
      <c r="G74" s="88">
        <v>1451.8593988792663</v>
      </c>
      <c r="H74" s="157">
        <v>275.08914926133468</v>
      </c>
      <c r="I74" s="158">
        <v>1946.0010188487011</v>
      </c>
    </row>
    <row r="75" spans="1:9" x14ac:dyDescent="0.2">
      <c r="A75" s="218"/>
      <c r="B75" s="65" t="s">
        <v>305</v>
      </c>
      <c r="C75" s="88">
        <v>21740</v>
      </c>
      <c r="D75" s="131">
        <v>359</v>
      </c>
      <c r="E75" s="89">
        <v>33</v>
      </c>
      <c r="F75" s="90">
        <v>307</v>
      </c>
      <c r="G75" s="88">
        <v>1651.3339466421344</v>
      </c>
      <c r="H75" s="157">
        <v>151.79392824287029</v>
      </c>
      <c r="I75" s="158">
        <v>1412.1435142594296</v>
      </c>
    </row>
    <row r="76" spans="1:9" x14ac:dyDescent="0.2">
      <c r="A76" s="218"/>
      <c r="B76" s="65" t="s">
        <v>37</v>
      </c>
      <c r="C76" s="88">
        <v>12128</v>
      </c>
      <c r="D76" s="131">
        <v>478</v>
      </c>
      <c r="E76" s="89">
        <v>58</v>
      </c>
      <c r="F76" s="90">
        <v>287</v>
      </c>
      <c r="G76" s="88">
        <v>3941.2928759894457</v>
      </c>
      <c r="H76" s="157">
        <v>478.23218997361477</v>
      </c>
      <c r="I76" s="158">
        <v>2366.4248021108178</v>
      </c>
    </row>
    <row r="77" spans="1:9" x14ac:dyDescent="0.2">
      <c r="A77" s="218"/>
      <c r="B77" s="65" t="s">
        <v>306</v>
      </c>
      <c r="C77" s="88">
        <v>31230</v>
      </c>
      <c r="D77" s="131">
        <v>571</v>
      </c>
      <c r="E77" s="89">
        <v>141</v>
      </c>
      <c r="F77" s="90">
        <v>1135</v>
      </c>
      <c r="G77" s="88">
        <v>1828.3701569004163</v>
      </c>
      <c r="H77" s="157">
        <v>451.4889529298751</v>
      </c>
      <c r="I77" s="158">
        <v>3634.3259686199171</v>
      </c>
    </row>
    <row r="78" spans="1:9" x14ac:dyDescent="0.2">
      <c r="A78" s="218"/>
      <c r="B78" s="65" t="s">
        <v>310</v>
      </c>
      <c r="C78" s="88">
        <v>34693</v>
      </c>
      <c r="D78" s="131">
        <v>1656</v>
      </c>
      <c r="E78" s="89">
        <v>93</v>
      </c>
      <c r="F78" s="90">
        <v>1051</v>
      </c>
      <c r="G78" s="88">
        <v>4773.2972069293519</v>
      </c>
      <c r="H78" s="157">
        <v>268.06560401233679</v>
      </c>
      <c r="I78" s="158">
        <v>3029.4295679243651</v>
      </c>
    </row>
    <row r="79" spans="1:9" x14ac:dyDescent="0.2">
      <c r="A79" s="218"/>
      <c r="B79" s="65" t="s">
        <v>309</v>
      </c>
      <c r="C79" s="88">
        <v>11174</v>
      </c>
      <c r="D79" s="131">
        <v>274</v>
      </c>
      <c r="E79" s="89">
        <v>43</v>
      </c>
      <c r="F79" s="90">
        <v>250</v>
      </c>
      <c r="G79" s="88">
        <v>2452.1209951673527</v>
      </c>
      <c r="H79" s="157">
        <v>384.82190800071595</v>
      </c>
      <c r="I79" s="158">
        <v>2237.3366744227669</v>
      </c>
    </row>
    <row r="80" spans="1:9" ht="15" thickBot="1" x14ac:dyDescent="0.25">
      <c r="A80" s="219"/>
      <c r="B80" s="66" t="s">
        <v>307</v>
      </c>
      <c r="C80" s="93">
        <v>19243</v>
      </c>
      <c r="D80" s="132">
        <v>487</v>
      </c>
      <c r="E80" s="94">
        <v>113</v>
      </c>
      <c r="F80" s="95">
        <v>179</v>
      </c>
      <c r="G80" s="93">
        <v>2530.790417294601</v>
      </c>
      <c r="H80" s="161">
        <v>587.22652393077999</v>
      </c>
      <c r="I80" s="162">
        <v>930.20838746557183</v>
      </c>
    </row>
    <row r="81" spans="1:9" ht="15.75" thickTop="1" x14ac:dyDescent="0.2">
      <c r="A81" s="58" t="s">
        <v>39</v>
      </c>
      <c r="B81" s="43"/>
      <c r="C81" s="103">
        <v>2023885</v>
      </c>
      <c r="D81" s="104">
        <v>67001</v>
      </c>
      <c r="E81" s="103">
        <v>7255</v>
      </c>
      <c r="F81" s="171">
        <v>49658</v>
      </c>
      <c r="G81" s="103">
        <v>3310.5141843533602</v>
      </c>
      <c r="H81" s="165">
        <v>358.46898415670847</v>
      </c>
      <c r="I81" s="166">
        <v>2453.5979069957039</v>
      </c>
    </row>
  </sheetData>
  <mergeCells count="4">
    <mergeCell ref="A7:A12"/>
    <mergeCell ref="A13:A32"/>
    <mergeCell ref="A33:A59"/>
    <mergeCell ref="A60:A8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3"/>
  <sheetViews>
    <sheetView zoomScaleNormal="100" workbookViewId="0"/>
  </sheetViews>
  <sheetFormatPr defaultRowHeight="14.25" x14ac:dyDescent="0.2"/>
  <cols>
    <col min="1" max="1" width="19" style="1" customWidth="1"/>
    <col min="2" max="2" width="18.375" style="1" customWidth="1"/>
    <col min="3" max="3" width="40" style="1" bestFit="1" customWidth="1"/>
    <col min="4" max="5" width="12.75" style="1" customWidth="1"/>
    <col min="6" max="7" width="16.875" style="1" customWidth="1"/>
    <col min="8" max="8" width="16" style="1" customWidth="1"/>
    <col min="9" max="9" width="15.5" style="1" customWidth="1"/>
    <col min="10" max="10" width="17.875" style="1" customWidth="1"/>
    <col min="11" max="16384" width="9" style="1"/>
  </cols>
  <sheetData>
    <row r="2" spans="1:10" ht="15.75" x14ac:dyDescent="0.25">
      <c r="A2" s="4" t="s">
        <v>355</v>
      </c>
      <c r="B2" s="4" t="s">
        <v>373</v>
      </c>
    </row>
    <row r="3" spans="1:10" ht="15.75" x14ac:dyDescent="0.25">
      <c r="A3" s="4" t="s">
        <v>16</v>
      </c>
      <c r="B3" s="4" t="s">
        <v>330</v>
      </c>
    </row>
    <row r="4" spans="1:10" ht="15.75" x14ac:dyDescent="0.25">
      <c r="A4" s="4" t="s">
        <v>17</v>
      </c>
      <c r="B4" s="4" t="s">
        <v>399</v>
      </c>
    </row>
    <row r="6" spans="1:10" ht="60.75" thickBot="1" x14ac:dyDescent="0.25">
      <c r="A6" s="35" t="s">
        <v>18</v>
      </c>
      <c r="B6" s="53" t="s">
        <v>332</v>
      </c>
      <c r="C6" s="54" t="s">
        <v>333</v>
      </c>
      <c r="D6" s="33" t="s">
        <v>22</v>
      </c>
      <c r="E6" s="30" t="s">
        <v>41</v>
      </c>
      <c r="F6" s="30" t="s">
        <v>374</v>
      </c>
      <c r="G6" s="172" t="s">
        <v>436</v>
      </c>
      <c r="H6" s="32" t="s">
        <v>412</v>
      </c>
      <c r="I6" s="34" t="s">
        <v>375</v>
      </c>
      <c r="J6" s="34" t="s">
        <v>437</v>
      </c>
    </row>
    <row r="7" spans="1:10" ht="15.75" thickTop="1" x14ac:dyDescent="0.2">
      <c r="A7" s="220" t="s">
        <v>24</v>
      </c>
      <c r="B7" s="10"/>
      <c r="C7" s="55"/>
      <c r="D7" s="81">
        <v>252313</v>
      </c>
      <c r="E7" s="81">
        <v>8148</v>
      </c>
      <c r="F7" s="81">
        <v>1198</v>
      </c>
      <c r="G7" s="173">
        <v>11174</v>
      </c>
      <c r="H7" s="81">
        <v>3229.322309987991</v>
      </c>
      <c r="I7" s="81">
        <v>14702.994599901816</v>
      </c>
      <c r="J7" s="81">
        <v>932721.20200333896</v>
      </c>
    </row>
    <row r="8" spans="1:10" x14ac:dyDescent="0.2">
      <c r="A8" s="221"/>
      <c r="B8" s="224" t="s">
        <v>334</v>
      </c>
      <c r="C8" s="64" t="s">
        <v>413</v>
      </c>
      <c r="D8" s="88">
        <v>8519</v>
      </c>
      <c r="E8" s="88">
        <v>163</v>
      </c>
      <c r="F8" s="88">
        <v>92</v>
      </c>
      <c r="G8" s="100">
        <v>419</v>
      </c>
      <c r="H8" s="88">
        <v>1913.3701138631293</v>
      </c>
      <c r="I8" s="88">
        <v>1079.9389599718277</v>
      </c>
      <c r="J8" s="88">
        <v>4918.4176546543022</v>
      </c>
    </row>
    <row r="9" spans="1:10" x14ac:dyDescent="0.2">
      <c r="A9" s="221"/>
      <c r="B9" s="224"/>
      <c r="C9" s="65" t="s">
        <v>44</v>
      </c>
      <c r="D9" s="88">
        <v>15097</v>
      </c>
      <c r="E9" s="88">
        <v>363</v>
      </c>
      <c r="F9" s="88">
        <v>40</v>
      </c>
      <c r="G9" s="100">
        <v>459</v>
      </c>
      <c r="H9" s="88">
        <v>2404.4512154732729</v>
      </c>
      <c r="I9" s="88">
        <v>264.95330198052591</v>
      </c>
      <c r="J9" s="88">
        <v>3040.3391402265352</v>
      </c>
    </row>
    <row r="10" spans="1:10" x14ac:dyDescent="0.2">
      <c r="A10" s="221"/>
      <c r="B10" s="224"/>
      <c r="C10" s="65" t="s">
        <v>45</v>
      </c>
      <c r="D10" s="88">
        <v>6683</v>
      </c>
      <c r="E10" s="88">
        <v>150</v>
      </c>
      <c r="F10" s="88">
        <v>23</v>
      </c>
      <c r="G10" s="100">
        <v>244</v>
      </c>
      <c r="H10" s="88">
        <v>2244.5009726170883</v>
      </c>
      <c r="I10" s="88">
        <v>344.15681580128683</v>
      </c>
      <c r="J10" s="88">
        <v>3651.0549154571304</v>
      </c>
    </row>
    <row r="11" spans="1:10" x14ac:dyDescent="0.2">
      <c r="A11" s="221"/>
      <c r="B11" s="224"/>
      <c r="C11" s="65" t="s">
        <v>46</v>
      </c>
      <c r="D11" s="88">
        <v>9609</v>
      </c>
      <c r="E11" s="88">
        <v>263</v>
      </c>
      <c r="F11" s="88">
        <v>71</v>
      </c>
      <c r="G11" s="100">
        <v>480</v>
      </c>
      <c r="H11" s="88">
        <v>2737.0173795400146</v>
      </c>
      <c r="I11" s="88">
        <v>738.89062337392033</v>
      </c>
      <c r="J11" s="88">
        <v>4995.3168904152353</v>
      </c>
    </row>
    <row r="12" spans="1:10" x14ac:dyDescent="0.2">
      <c r="A12" s="221"/>
      <c r="B12" s="224"/>
      <c r="C12" s="65" t="s">
        <v>47</v>
      </c>
      <c r="D12" s="88">
        <v>14457</v>
      </c>
      <c r="E12" s="88">
        <v>286</v>
      </c>
      <c r="F12" s="88">
        <v>65</v>
      </c>
      <c r="G12" s="100">
        <v>525</v>
      </c>
      <c r="H12" s="88">
        <v>1978.2804177906896</v>
      </c>
      <c r="I12" s="88">
        <v>449.60918586152042</v>
      </c>
      <c r="J12" s="88">
        <v>3631.4588088815108</v>
      </c>
    </row>
    <row r="13" spans="1:10" x14ac:dyDescent="0.2">
      <c r="A13" s="221"/>
      <c r="B13" s="224"/>
      <c r="C13" s="65" t="s">
        <v>48</v>
      </c>
      <c r="D13" s="88">
        <v>11332</v>
      </c>
      <c r="E13" s="88">
        <v>307</v>
      </c>
      <c r="F13" s="88">
        <v>38</v>
      </c>
      <c r="G13" s="100">
        <v>464</v>
      </c>
      <c r="H13" s="88">
        <v>2709.1422520296505</v>
      </c>
      <c r="I13" s="88">
        <v>335.33356865513588</v>
      </c>
      <c r="J13" s="88">
        <v>4094.5993646311331</v>
      </c>
    </row>
    <row r="14" spans="1:10" x14ac:dyDescent="0.2">
      <c r="A14" s="221"/>
      <c r="B14" s="224"/>
      <c r="C14" s="65" t="s">
        <v>49</v>
      </c>
      <c r="D14" s="88">
        <v>9502</v>
      </c>
      <c r="E14" s="88">
        <v>238</v>
      </c>
      <c r="F14" s="88">
        <v>62</v>
      </c>
      <c r="G14" s="100">
        <v>484</v>
      </c>
      <c r="H14" s="88">
        <v>2504.7358450852453</v>
      </c>
      <c r="I14" s="88">
        <v>652.49421174489578</v>
      </c>
      <c r="J14" s="88">
        <v>5093.6644916859605</v>
      </c>
    </row>
    <row r="15" spans="1:10" x14ac:dyDescent="0.2">
      <c r="A15" s="221"/>
      <c r="B15" s="224"/>
      <c r="C15" s="65" t="s">
        <v>50</v>
      </c>
      <c r="D15" s="88">
        <v>7663</v>
      </c>
      <c r="E15" s="88">
        <v>165</v>
      </c>
      <c r="F15" s="88">
        <v>25</v>
      </c>
      <c r="G15" s="100">
        <v>280</v>
      </c>
      <c r="H15" s="88">
        <v>2153.2037061203187</v>
      </c>
      <c r="I15" s="88">
        <v>326.24298577580578</v>
      </c>
      <c r="J15" s="88">
        <v>3653.9214406890251</v>
      </c>
    </row>
    <row r="16" spans="1:10" x14ac:dyDescent="0.2">
      <c r="A16" s="221"/>
      <c r="B16" s="224"/>
      <c r="C16" s="65" t="s">
        <v>51</v>
      </c>
      <c r="D16" s="88">
        <v>17702</v>
      </c>
      <c r="E16" s="88">
        <v>755</v>
      </c>
      <c r="F16" s="88">
        <v>127</v>
      </c>
      <c r="G16" s="100">
        <v>1095</v>
      </c>
      <c r="H16" s="88">
        <v>4265.0547960682406</v>
      </c>
      <c r="I16" s="88">
        <v>717.4330584114789</v>
      </c>
      <c r="J16" s="88">
        <v>6185.7417240989716</v>
      </c>
    </row>
    <row r="17" spans="1:10" x14ac:dyDescent="0.2">
      <c r="A17" s="221"/>
      <c r="B17" s="224"/>
      <c r="C17" s="65" t="s">
        <v>52</v>
      </c>
      <c r="D17" s="88">
        <v>13923</v>
      </c>
      <c r="E17" s="88">
        <v>216</v>
      </c>
      <c r="F17" s="88">
        <v>71</v>
      </c>
      <c r="G17" s="100">
        <v>590</v>
      </c>
      <c r="H17" s="88">
        <v>1551.3897866839043</v>
      </c>
      <c r="I17" s="88">
        <v>509.94756877109819</v>
      </c>
      <c r="J17" s="88">
        <v>4237.5924728865912</v>
      </c>
    </row>
    <row r="18" spans="1:10" x14ac:dyDescent="0.2">
      <c r="A18" s="221"/>
      <c r="B18" s="224"/>
      <c r="C18" s="65" t="s">
        <v>53</v>
      </c>
      <c r="D18" s="88">
        <v>9693</v>
      </c>
      <c r="E18" s="88">
        <v>266</v>
      </c>
      <c r="F18" s="88">
        <v>47</v>
      </c>
      <c r="G18" s="100">
        <v>440</v>
      </c>
      <c r="H18" s="88">
        <v>2744.2484266996803</v>
      </c>
      <c r="I18" s="88">
        <v>484.88600020633442</v>
      </c>
      <c r="J18" s="88">
        <v>4539.3582998039819</v>
      </c>
    </row>
    <row r="19" spans="1:10" x14ac:dyDescent="0.2">
      <c r="A19" s="221"/>
      <c r="B19" s="224"/>
      <c r="C19" s="65" t="s">
        <v>54</v>
      </c>
      <c r="D19" s="88">
        <v>10551</v>
      </c>
      <c r="E19" s="88">
        <v>437</v>
      </c>
      <c r="F19" s="88">
        <v>48</v>
      </c>
      <c r="G19" s="100">
        <v>483</v>
      </c>
      <c r="H19" s="88">
        <v>4141.7875082930532</v>
      </c>
      <c r="I19" s="88">
        <v>454.93318168893938</v>
      </c>
      <c r="J19" s="88">
        <v>4577.765140744953</v>
      </c>
    </row>
    <row r="20" spans="1:10" x14ac:dyDescent="0.2">
      <c r="A20" s="221"/>
      <c r="B20" s="224" t="s">
        <v>335</v>
      </c>
      <c r="C20" s="65" t="s">
        <v>55</v>
      </c>
      <c r="D20" s="88">
        <v>14403</v>
      </c>
      <c r="E20" s="88">
        <v>566</v>
      </c>
      <c r="F20" s="88">
        <v>57</v>
      </c>
      <c r="G20" s="100">
        <v>725</v>
      </c>
      <c r="H20" s="88">
        <v>3929.7368603763107</v>
      </c>
      <c r="I20" s="88">
        <v>395.75088523224326</v>
      </c>
      <c r="J20" s="88">
        <v>5033.6735402346731</v>
      </c>
    </row>
    <row r="21" spans="1:10" x14ac:dyDescent="0.2">
      <c r="A21" s="221"/>
      <c r="B21" s="224"/>
      <c r="C21" s="65" t="s">
        <v>56</v>
      </c>
      <c r="D21" s="88">
        <v>4715</v>
      </c>
      <c r="E21" s="88">
        <v>317</v>
      </c>
      <c r="F21" s="88">
        <v>25</v>
      </c>
      <c r="G21" s="100">
        <v>177</v>
      </c>
      <c r="H21" s="88">
        <v>6723.2237539766702</v>
      </c>
      <c r="I21" s="88">
        <v>530.2226935312832</v>
      </c>
      <c r="J21" s="88">
        <v>3753.9766702014845</v>
      </c>
    </row>
    <row r="22" spans="1:10" x14ac:dyDescent="0.2">
      <c r="A22" s="221"/>
      <c r="B22" s="224"/>
      <c r="C22" s="65" t="s">
        <v>57</v>
      </c>
      <c r="D22" s="88">
        <v>14468</v>
      </c>
      <c r="E22" s="88">
        <v>491</v>
      </c>
      <c r="F22" s="88">
        <v>61</v>
      </c>
      <c r="G22" s="100">
        <v>747</v>
      </c>
      <c r="H22" s="88">
        <v>3393.6964335084322</v>
      </c>
      <c r="I22" s="88">
        <v>421.62012717721865</v>
      </c>
      <c r="J22" s="88">
        <v>5163.1186065800384</v>
      </c>
    </row>
    <row r="23" spans="1:10" x14ac:dyDescent="0.2">
      <c r="A23" s="221"/>
      <c r="B23" s="224"/>
      <c r="C23" s="65" t="s">
        <v>58</v>
      </c>
      <c r="D23" s="88">
        <v>4705</v>
      </c>
      <c r="E23" s="88">
        <v>378</v>
      </c>
      <c r="F23" s="88">
        <v>40</v>
      </c>
      <c r="G23" s="100">
        <v>167</v>
      </c>
      <c r="H23" s="88">
        <v>8034.0063761955362</v>
      </c>
      <c r="I23" s="88">
        <v>850.15940488841647</v>
      </c>
      <c r="J23" s="88">
        <v>3549.4155154091391</v>
      </c>
    </row>
    <row r="24" spans="1:10" x14ac:dyDescent="0.2">
      <c r="A24" s="221"/>
      <c r="B24" s="224"/>
      <c r="C24" s="65" t="s">
        <v>59</v>
      </c>
      <c r="D24" s="88">
        <v>11542</v>
      </c>
      <c r="E24" s="88">
        <v>416</v>
      </c>
      <c r="F24" s="88">
        <v>24</v>
      </c>
      <c r="G24" s="100">
        <v>466</v>
      </c>
      <c r="H24" s="88">
        <v>3604.228036735401</v>
      </c>
      <c r="I24" s="88">
        <v>207.93623288858083</v>
      </c>
      <c r="J24" s="88">
        <v>4037.4285219199446</v>
      </c>
    </row>
    <row r="25" spans="1:10" x14ac:dyDescent="0.2">
      <c r="A25" s="221"/>
      <c r="B25" s="224"/>
      <c r="C25" s="65" t="s">
        <v>60</v>
      </c>
      <c r="D25" s="88">
        <v>10527</v>
      </c>
      <c r="E25" s="88">
        <v>342</v>
      </c>
      <c r="F25" s="88">
        <v>53</v>
      </c>
      <c r="G25" s="100">
        <v>645</v>
      </c>
      <c r="H25" s="88">
        <v>3248.7888287261326</v>
      </c>
      <c r="I25" s="88">
        <v>503.46727462714921</v>
      </c>
      <c r="J25" s="88">
        <v>6127.1017383870048</v>
      </c>
    </row>
    <row r="26" spans="1:10" x14ac:dyDescent="0.2">
      <c r="A26" s="221"/>
      <c r="B26" s="224"/>
      <c r="C26" s="65" t="s">
        <v>61</v>
      </c>
      <c r="D26" s="88">
        <v>9474</v>
      </c>
      <c r="E26" s="88">
        <v>325</v>
      </c>
      <c r="F26" s="88">
        <v>49</v>
      </c>
      <c r="G26" s="100">
        <v>487</v>
      </c>
      <c r="H26" s="88">
        <v>3430.441207515305</v>
      </c>
      <c r="I26" s="88">
        <v>517.20498205615365</v>
      </c>
      <c r="J26" s="88">
        <v>5140.3842094152424</v>
      </c>
    </row>
    <row r="27" spans="1:10" x14ac:dyDescent="0.2">
      <c r="A27" s="221"/>
      <c r="B27" s="224"/>
      <c r="C27" s="65" t="s">
        <v>369</v>
      </c>
      <c r="D27" s="88">
        <v>5908</v>
      </c>
      <c r="E27" s="88">
        <v>410</v>
      </c>
      <c r="F27" s="88">
        <v>38</v>
      </c>
      <c r="G27" s="100">
        <v>214</v>
      </c>
      <c r="H27" s="88">
        <v>6939.7427217332424</v>
      </c>
      <c r="I27" s="88">
        <v>643.19566689234944</v>
      </c>
      <c r="J27" s="88">
        <v>3622.2071767095467</v>
      </c>
    </row>
    <row r="28" spans="1:10" x14ac:dyDescent="0.2">
      <c r="A28" s="221"/>
      <c r="B28" s="224" t="s">
        <v>336</v>
      </c>
      <c r="C28" s="65" t="s">
        <v>62</v>
      </c>
      <c r="D28" s="88" t="s">
        <v>367</v>
      </c>
      <c r="E28" s="88" t="s">
        <v>367</v>
      </c>
      <c r="F28" s="88" t="s">
        <v>367</v>
      </c>
      <c r="G28" s="100" t="s">
        <v>367</v>
      </c>
      <c r="H28" s="88" t="s">
        <v>368</v>
      </c>
      <c r="I28" s="88" t="s">
        <v>368</v>
      </c>
      <c r="J28" s="88" t="s">
        <v>368</v>
      </c>
    </row>
    <row r="29" spans="1:10" x14ac:dyDescent="0.2">
      <c r="A29" s="221"/>
      <c r="B29" s="224"/>
      <c r="C29" s="65" t="s">
        <v>63</v>
      </c>
      <c r="D29" s="88" t="s">
        <v>367</v>
      </c>
      <c r="E29" s="88" t="s">
        <v>367</v>
      </c>
      <c r="F29" s="88" t="s">
        <v>367</v>
      </c>
      <c r="G29" s="100" t="s">
        <v>367</v>
      </c>
      <c r="H29" s="88" t="s">
        <v>368</v>
      </c>
      <c r="I29" s="88" t="s">
        <v>368</v>
      </c>
      <c r="J29" s="88" t="s">
        <v>368</v>
      </c>
    </row>
    <row r="30" spans="1:10" x14ac:dyDescent="0.2">
      <c r="A30" s="221"/>
      <c r="B30" s="224"/>
      <c r="C30" s="65" t="s">
        <v>64</v>
      </c>
      <c r="D30" s="88">
        <v>12468</v>
      </c>
      <c r="E30" s="88">
        <v>281</v>
      </c>
      <c r="F30" s="88">
        <v>52</v>
      </c>
      <c r="G30" s="100">
        <v>463</v>
      </c>
      <c r="H30" s="88">
        <v>2253.76965030478</v>
      </c>
      <c r="I30" s="88">
        <v>417.06769329483478</v>
      </c>
      <c r="J30" s="88">
        <v>3713.5065768367017</v>
      </c>
    </row>
    <row r="31" spans="1:10" x14ac:dyDescent="0.2">
      <c r="A31" s="221"/>
      <c r="B31" s="224"/>
      <c r="C31" s="65" t="s">
        <v>65</v>
      </c>
      <c r="D31" s="88" t="s">
        <v>367</v>
      </c>
      <c r="E31" s="88" t="s">
        <v>367</v>
      </c>
      <c r="F31" s="88" t="s">
        <v>367</v>
      </c>
      <c r="G31" s="100" t="s">
        <v>367</v>
      </c>
      <c r="H31" s="88" t="s">
        <v>368</v>
      </c>
      <c r="I31" s="88" t="s">
        <v>368</v>
      </c>
      <c r="J31" s="88" t="s">
        <v>368</v>
      </c>
    </row>
    <row r="32" spans="1:10" x14ac:dyDescent="0.2">
      <c r="A32" s="221"/>
      <c r="B32" s="224"/>
      <c r="C32" s="65" t="s">
        <v>66</v>
      </c>
      <c r="D32" s="88">
        <v>4556</v>
      </c>
      <c r="E32" s="88">
        <v>144</v>
      </c>
      <c r="F32" s="88">
        <v>11</v>
      </c>
      <c r="G32" s="100">
        <v>144</v>
      </c>
      <c r="H32" s="88">
        <v>3160.6672519754175</v>
      </c>
      <c r="I32" s="88">
        <v>241.43985952589992</v>
      </c>
      <c r="J32" s="88">
        <v>3160.6672519754175</v>
      </c>
    </row>
    <row r="33" spans="1:10" x14ac:dyDescent="0.2">
      <c r="A33" s="221"/>
      <c r="B33" s="224"/>
      <c r="C33" s="65" t="s">
        <v>67</v>
      </c>
      <c r="D33" s="88" t="s">
        <v>367</v>
      </c>
      <c r="E33" s="88" t="s">
        <v>367</v>
      </c>
      <c r="F33" s="88" t="s">
        <v>367</v>
      </c>
      <c r="G33" s="100" t="s">
        <v>367</v>
      </c>
      <c r="H33" s="88" t="s">
        <v>368</v>
      </c>
      <c r="I33" s="88" t="s">
        <v>368</v>
      </c>
      <c r="J33" s="88" t="s">
        <v>368</v>
      </c>
    </row>
    <row r="34" spans="1:10" x14ac:dyDescent="0.2">
      <c r="A34" s="221"/>
      <c r="B34" s="224"/>
      <c r="C34" s="65" t="s">
        <v>68</v>
      </c>
      <c r="D34" s="88" t="s">
        <v>367</v>
      </c>
      <c r="E34" s="88" t="s">
        <v>367</v>
      </c>
      <c r="F34" s="88" t="s">
        <v>367</v>
      </c>
      <c r="G34" s="100" t="s">
        <v>367</v>
      </c>
      <c r="H34" s="88" t="s">
        <v>368</v>
      </c>
      <c r="I34" s="88" t="s">
        <v>368</v>
      </c>
      <c r="J34" s="88" t="s">
        <v>368</v>
      </c>
    </row>
    <row r="35" spans="1:10" x14ac:dyDescent="0.2">
      <c r="A35" s="221"/>
      <c r="B35" s="224"/>
      <c r="C35" s="65" t="s">
        <v>69</v>
      </c>
      <c r="D35" s="88">
        <v>6469</v>
      </c>
      <c r="E35" s="88">
        <v>166</v>
      </c>
      <c r="F35" s="88">
        <v>27</v>
      </c>
      <c r="G35" s="100">
        <v>305</v>
      </c>
      <c r="H35" s="88">
        <v>2566.0844025351676</v>
      </c>
      <c r="I35" s="88">
        <v>417.37517390632246</v>
      </c>
      <c r="J35" s="88">
        <v>4714.7936311640133</v>
      </c>
    </row>
    <row r="36" spans="1:10" x14ac:dyDescent="0.2">
      <c r="A36" s="221"/>
      <c r="B36" s="224"/>
      <c r="C36" s="65" t="s">
        <v>70</v>
      </c>
      <c r="D36" s="88">
        <v>4058</v>
      </c>
      <c r="E36" s="88">
        <v>143</v>
      </c>
      <c r="F36" s="88">
        <v>8</v>
      </c>
      <c r="G36" s="100">
        <v>134</v>
      </c>
      <c r="H36" s="88">
        <v>3523.9034006899947</v>
      </c>
      <c r="I36" s="88">
        <v>197.14144898965009</v>
      </c>
      <c r="J36" s="88">
        <v>3302.1192705766389</v>
      </c>
    </row>
    <row r="37" spans="1:10" x14ac:dyDescent="0.2">
      <c r="A37" s="221"/>
      <c r="B37" s="224"/>
      <c r="C37" s="65" t="s">
        <v>71</v>
      </c>
      <c r="D37" s="88" t="s">
        <v>367</v>
      </c>
      <c r="E37" s="88" t="s">
        <v>367</v>
      </c>
      <c r="F37" s="88" t="s">
        <v>367</v>
      </c>
      <c r="G37" s="100" t="s">
        <v>367</v>
      </c>
      <c r="H37" s="88" t="s">
        <v>368</v>
      </c>
      <c r="I37" s="88" t="s">
        <v>368</v>
      </c>
      <c r="J37" s="88" t="s">
        <v>368</v>
      </c>
    </row>
    <row r="38" spans="1:10" x14ac:dyDescent="0.2">
      <c r="A38" s="221"/>
      <c r="B38" s="224"/>
      <c r="C38" s="65" t="s">
        <v>72</v>
      </c>
      <c r="D38" s="88">
        <v>5819</v>
      </c>
      <c r="E38" s="88">
        <v>166</v>
      </c>
      <c r="F38" s="88">
        <v>23</v>
      </c>
      <c r="G38" s="100">
        <v>201</v>
      </c>
      <c r="H38" s="88">
        <v>2852.723835710603</v>
      </c>
      <c r="I38" s="88">
        <v>395.25691699604738</v>
      </c>
      <c r="J38" s="88">
        <v>3454.2017528785018</v>
      </c>
    </row>
    <row r="39" spans="1:10" ht="15" thickBot="1" x14ac:dyDescent="0.25">
      <c r="A39" s="222"/>
      <c r="B39" s="229"/>
      <c r="C39" s="66" t="s">
        <v>73</v>
      </c>
      <c r="D39" s="93">
        <v>8470</v>
      </c>
      <c r="E39" s="93">
        <v>394</v>
      </c>
      <c r="F39" s="93">
        <v>21</v>
      </c>
      <c r="G39" s="102">
        <v>336</v>
      </c>
      <c r="H39" s="93">
        <v>4651.7119244391979</v>
      </c>
      <c r="I39" s="93">
        <v>247.93388429752068</v>
      </c>
      <c r="J39" s="93">
        <v>3966.9421487603308</v>
      </c>
    </row>
    <row r="40" spans="1:10" ht="15.75" thickTop="1" x14ac:dyDescent="0.2">
      <c r="A40" s="220" t="s">
        <v>74</v>
      </c>
      <c r="B40" s="52"/>
      <c r="C40" s="71"/>
      <c r="D40" s="81">
        <f>SUM(D41:D101)</f>
        <v>604659</v>
      </c>
      <c r="E40" s="81">
        <f t="shared" ref="E40:G40" si="0">SUM(E41:E101)</f>
        <v>22385</v>
      </c>
      <c r="F40" s="81">
        <f t="shared" si="0"/>
        <v>2047</v>
      </c>
      <c r="G40" s="173">
        <f t="shared" si="0"/>
        <v>20909</v>
      </c>
      <c r="H40" s="81">
        <f>E40/D40*100000</f>
        <v>3702.0866306463645</v>
      </c>
      <c r="I40" s="81">
        <f>F40/D40*100000</f>
        <v>338.53791972004052</v>
      </c>
      <c r="J40" s="81">
        <f>G40/D40*100000</f>
        <v>3457.9821023089048</v>
      </c>
    </row>
    <row r="41" spans="1:10" x14ac:dyDescent="0.2">
      <c r="A41" s="221"/>
      <c r="B41" s="223" t="s">
        <v>253</v>
      </c>
      <c r="C41" s="65" t="s">
        <v>75</v>
      </c>
      <c r="D41" s="88">
        <v>18551</v>
      </c>
      <c r="E41" s="88">
        <v>384</v>
      </c>
      <c r="F41" s="88">
        <v>63</v>
      </c>
      <c r="G41" s="100">
        <v>512</v>
      </c>
      <c r="H41" s="88">
        <v>2069.969273893591</v>
      </c>
      <c r="I41" s="88">
        <v>339.60433399816725</v>
      </c>
      <c r="J41" s="88">
        <v>2759.9590318581209</v>
      </c>
    </row>
    <row r="42" spans="1:10" x14ac:dyDescent="0.2">
      <c r="A42" s="221"/>
      <c r="B42" s="224"/>
      <c r="C42" s="65" t="s">
        <v>76</v>
      </c>
      <c r="D42" s="88">
        <v>7424</v>
      </c>
      <c r="E42" s="88">
        <v>184</v>
      </c>
      <c r="F42" s="88">
        <v>18</v>
      </c>
      <c r="G42" s="100">
        <v>185</v>
      </c>
      <c r="H42" s="88">
        <v>2478.4482758620688</v>
      </c>
      <c r="I42" s="88">
        <v>242.45689655172416</v>
      </c>
      <c r="J42" s="88">
        <v>2491.9181034482758</v>
      </c>
    </row>
    <row r="43" spans="1:10" x14ac:dyDescent="0.2">
      <c r="A43" s="221"/>
      <c r="B43" s="224"/>
      <c r="C43" s="65" t="s">
        <v>77</v>
      </c>
      <c r="D43" s="88">
        <v>7125</v>
      </c>
      <c r="E43" s="88">
        <v>211</v>
      </c>
      <c r="F43" s="88">
        <v>19</v>
      </c>
      <c r="G43" s="100">
        <v>165</v>
      </c>
      <c r="H43" s="88">
        <v>2961.4035087719299</v>
      </c>
      <c r="I43" s="88">
        <v>266.66666666666669</v>
      </c>
      <c r="J43" s="88">
        <v>2315.7894736842109</v>
      </c>
    </row>
    <row r="44" spans="1:10" x14ac:dyDescent="0.2">
      <c r="A44" s="221"/>
      <c r="B44" s="224"/>
      <c r="C44" s="65" t="s">
        <v>78</v>
      </c>
      <c r="D44" s="88">
        <v>9766</v>
      </c>
      <c r="E44" s="88">
        <v>320</v>
      </c>
      <c r="F44" s="88">
        <v>30</v>
      </c>
      <c r="G44" s="100">
        <v>244</v>
      </c>
      <c r="H44" s="88">
        <v>3276.6741757116524</v>
      </c>
      <c r="I44" s="88">
        <v>307.18820397296747</v>
      </c>
      <c r="J44" s="88">
        <v>2498.4640589801352</v>
      </c>
    </row>
    <row r="45" spans="1:10" x14ac:dyDescent="0.2">
      <c r="A45" s="221"/>
      <c r="B45" s="224"/>
      <c r="C45" s="65" t="s">
        <v>79</v>
      </c>
      <c r="D45" s="88">
        <v>12040</v>
      </c>
      <c r="E45" s="88">
        <v>363</v>
      </c>
      <c r="F45" s="88">
        <v>32</v>
      </c>
      <c r="G45" s="100">
        <v>229</v>
      </c>
      <c r="H45" s="88">
        <v>3014.9501661129566</v>
      </c>
      <c r="I45" s="88">
        <v>265.78073089700996</v>
      </c>
      <c r="J45" s="88">
        <v>1901.9933554817276</v>
      </c>
    </row>
    <row r="46" spans="1:10" x14ac:dyDescent="0.2">
      <c r="A46" s="221"/>
      <c r="B46" s="224"/>
      <c r="C46" s="65" t="s">
        <v>80</v>
      </c>
      <c r="D46" s="88">
        <v>6709</v>
      </c>
      <c r="E46" s="88">
        <v>132</v>
      </c>
      <c r="F46" s="88">
        <v>22</v>
      </c>
      <c r="G46" s="100">
        <v>163</v>
      </c>
      <c r="H46" s="88">
        <v>1967.5063347741839</v>
      </c>
      <c r="I46" s="88">
        <v>327.917722462364</v>
      </c>
      <c r="J46" s="88">
        <v>2429.5722164256968</v>
      </c>
    </row>
    <row r="47" spans="1:10" x14ac:dyDescent="0.2">
      <c r="A47" s="221"/>
      <c r="B47" s="225"/>
      <c r="C47" s="65" t="s">
        <v>81</v>
      </c>
      <c r="D47" s="88">
        <v>5441</v>
      </c>
      <c r="E47" s="88">
        <v>100</v>
      </c>
      <c r="F47" s="88">
        <v>13</v>
      </c>
      <c r="G47" s="100">
        <v>106</v>
      </c>
      <c r="H47" s="88">
        <v>1837.8974453225508</v>
      </c>
      <c r="I47" s="88">
        <v>238.92666789193163</v>
      </c>
      <c r="J47" s="88">
        <v>1948.1712920419041</v>
      </c>
    </row>
    <row r="48" spans="1:10" x14ac:dyDescent="0.2">
      <c r="A48" s="221"/>
      <c r="B48" s="223" t="s">
        <v>337</v>
      </c>
      <c r="C48" s="65" t="s">
        <v>82</v>
      </c>
      <c r="D48" s="88">
        <v>32443</v>
      </c>
      <c r="E48" s="88">
        <v>966</v>
      </c>
      <c r="F48" s="88">
        <v>52</v>
      </c>
      <c r="G48" s="100">
        <v>1165</v>
      </c>
      <c r="H48" s="88">
        <v>2977.5298215331504</v>
      </c>
      <c r="I48" s="88">
        <v>160.28110840551119</v>
      </c>
      <c r="J48" s="88">
        <v>3590.9132940850109</v>
      </c>
    </row>
    <row r="49" spans="1:10" x14ac:dyDescent="0.2">
      <c r="A49" s="221"/>
      <c r="B49" s="224"/>
      <c r="C49" s="65" t="s">
        <v>83</v>
      </c>
      <c r="D49" s="88">
        <v>10866</v>
      </c>
      <c r="E49" s="88">
        <v>363</v>
      </c>
      <c r="F49" s="88">
        <v>125</v>
      </c>
      <c r="G49" s="100">
        <v>447</v>
      </c>
      <c r="H49" s="88">
        <v>3340.6957482054113</v>
      </c>
      <c r="I49" s="88">
        <v>1150.377323762194</v>
      </c>
      <c r="J49" s="88">
        <v>4113.749309773606</v>
      </c>
    </row>
    <row r="50" spans="1:10" x14ac:dyDescent="0.2">
      <c r="A50" s="221"/>
      <c r="B50" s="224"/>
      <c r="C50" s="65" t="s">
        <v>84</v>
      </c>
      <c r="D50" s="88">
        <v>13199</v>
      </c>
      <c r="E50" s="88">
        <v>372</v>
      </c>
      <c r="F50" s="88">
        <v>41</v>
      </c>
      <c r="G50" s="100">
        <v>516</v>
      </c>
      <c r="H50" s="88">
        <v>2818.395332979771</v>
      </c>
      <c r="I50" s="88">
        <v>310.6295931509963</v>
      </c>
      <c r="J50" s="88">
        <v>3909.3870747783922</v>
      </c>
    </row>
    <row r="51" spans="1:10" x14ac:dyDescent="0.2">
      <c r="A51" s="221"/>
      <c r="B51" s="224"/>
      <c r="C51" s="65" t="s">
        <v>85</v>
      </c>
      <c r="D51" s="88">
        <v>26150</v>
      </c>
      <c r="E51" s="88">
        <v>931</v>
      </c>
      <c r="F51" s="88">
        <v>167</v>
      </c>
      <c r="G51" s="100">
        <v>1223</v>
      </c>
      <c r="H51" s="88">
        <v>3560.2294455066922</v>
      </c>
      <c r="I51" s="88">
        <v>638.62332695984696</v>
      </c>
      <c r="J51" s="88">
        <v>4676.8642447418742</v>
      </c>
    </row>
    <row r="52" spans="1:10" x14ac:dyDescent="0.2">
      <c r="A52" s="221"/>
      <c r="B52" s="224"/>
      <c r="C52" s="65" t="s">
        <v>86</v>
      </c>
      <c r="D52" s="88">
        <v>9941</v>
      </c>
      <c r="E52" s="88">
        <v>311</v>
      </c>
      <c r="F52" s="88">
        <v>30</v>
      </c>
      <c r="G52" s="100">
        <v>298</v>
      </c>
      <c r="H52" s="88">
        <v>3128.4579016195553</v>
      </c>
      <c r="I52" s="88">
        <v>301.78050497937835</v>
      </c>
      <c r="J52" s="88">
        <v>2997.6863494618246</v>
      </c>
    </row>
    <row r="53" spans="1:10" x14ac:dyDescent="0.2">
      <c r="A53" s="221"/>
      <c r="B53" s="224"/>
      <c r="C53" s="65" t="s">
        <v>87</v>
      </c>
      <c r="D53" s="88">
        <v>12887</v>
      </c>
      <c r="E53" s="88">
        <v>475</v>
      </c>
      <c r="F53" s="88">
        <v>60</v>
      </c>
      <c r="G53" s="100">
        <v>525</v>
      </c>
      <c r="H53" s="88">
        <v>3685.8850003879879</v>
      </c>
      <c r="I53" s="88">
        <v>465.58547373321954</v>
      </c>
      <c r="J53" s="88">
        <v>4073.8728951656708</v>
      </c>
    </row>
    <row r="54" spans="1:10" x14ac:dyDescent="0.2">
      <c r="A54" s="221"/>
      <c r="B54" s="225"/>
      <c r="C54" s="65" t="s">
        <v>88</v>
      </c>
      <c r="D54" s="88">
        <v>12314</v>
      </c>
      <c r="E54" s="88">
        <v>444</v>
      </c>
      <c r="F54" s="88">
        <v>55</v>
      </c>
      <c r="G54" s="100">
        <v>545</v>
      </c>
      <c r="H54" s="88">
        <v>3605.65210329706</v>
      </c>
      <c r="I54" s="88">
        <v>446.64609387688807</v>
      </c>
      <c r="J54" s="88">
        <v>4425.8567484164369</v>
      </c>
    </row>
    <row r="55" spans="1:10" x14ac:dyDescent="0.2">
      <c r="A55" s="221"/>
      <c r="B55" s="223" t="s">
        <v>338</v>
      </c>
      <c r="C55" s="65" t="s">
        <v>89</v>
      </c>
      <c r="D55" s="88">
        <v>3912</v>
      </c>
      <c r="E55" s="88">
        <v>62</v>
      </c>
      <c r="F55" s="88">
        <v>6</v>
      </c>
      <c r="G55" s="100">
        <v>94</v>
      </c>
      <c r="H55" s="88">
        <v>1584.8670756646216</v>
      </c>
      <c r="I55" s="167">
        <v>153.37423312883436</v>
      </c>
      <c r="J55" s="88">
        <v>2402.8629856850716</v>
      </c>
    </row>
    <row r="56" spans="1:10" x14ac:dyDescent="0.2">
      <c r="A56" s="221"/>
      <c r="B56" s="224"/>
      <c r="C56" s="65" t="s">
        <v>90</v>
      </c>
      <c r="D56" s="88">
        <v>6272</v>
      </c>
      <c r="E56" s="88">
        <v>118</v>
      </c>
      <c r="F56" s="88">
        <v>19</v>
      </c>
      <c r="G56" s="100">
        <v>167</v>
      </c>
      <c r="H56" s="88">
        <v>1881.3775510204082</v>
      </c>
      <c r="I56" s="88">
        <v>302.93367346938777</v>
      </c>
      <c r="J56" s="88">
        <v>2662.6275510204082</v>
      </c>
    </row>
    <row r="57" spans="1:10" x14ac:dyDescent="0.2">
      <c r="A57" s="221"/>
      <c r="B57" s="224"/>
      <c r="C57" s="65" t="s">
        <v>414</v>
      </c>
      <c r="D57" s="88">
        <v>8444</v>
      </c>
      <c r="E57" s="88">
        <v>276</v>
      </c>
      <c r="F57" s="88">
        <v>26</v>
      </c>
      <c r="G57" s="100">
        <v>285</v>
      </c>
      <c r="H57" s="88">
        <v>3268.5930838465183</v>
      </c>
      <c r="I57" s="88">
        <v>307.91094268119372</v>
      </c>
      <c r="J57" s="88">
        <v>3375.1776409284703</v>
      </c>
    </row>
    <row r="58" spans="1:10" x14ac:dyDescent="0.2">
      <c r="A58" s="221"/>
      <c r="B58" s="224"/>
      <c r="C58" s="65" t="s">
        <v>415</v>
      </c>
      <c r="D58" s="88">
        <v>5826</v>
      </c>
      <c r="E58" s="88">
        <v>185</v>
      </c>
      <c r="F58" s="88">
        <v>23</v>
      </c>
      <c r="G58" s="100">
        <v>148</v>
      </c>
      <c r="H58" s="88">
        <v>3175.420528664607</v>
      </c>
      <c r="I58" s="88">
        <v>394.78201167181595</v>
      </c>
      <c r="J58" s="88">
        <v>2540.3364229316853</v>
      </c>
    </row>
    <row r="59" spans="1:10" x14ac:dyDescent="0.2">
      <c r="A59" s="221"/>
      <c r="B59" s="224"/>
      <c r="C59" s="65" t="s">
        <v>91</v>
      </c>
      <c r="D59" s="88">
        <v>11010</v>
      </c>
      <c r="E59" s="88">
        <v>186</v>
      </c>
      <c r="F59" s="88">
        <v>30</v>
      </c>
      <c r="G59" s="100">
        <v>280</v>
      </c>
      <c r="H59" s="88">
        <v>1689.3732970027247</v>
      </c>
      <c r="I59" s="88">
        <v>272.47956403269751</v>
      </c>
      <c r="J59" s="88">
        <v>2543.1425976385103</v>
      </c>
    </row>
    <row r="60" spans="1:10" x14ac:dyDescent="0.2">
      <c r="A60" s="221"/>
      <c r="B60" s="224"/>
      <c r="C60" s="65" t="s">
        <v>92</v>
      </c>
      <c r="D60" s="88">
        <v>10376</v>
      </c>
      <c r="E60" s="88">
        <v>908</v>
      </c>
      <c r="F60" s="88">
        <v>60</v>
      </c>
      <c r="G60" s="100">
        <v>682</v>
      </c>
      <c r="H60" s="88">
        <v>8750.9637625289124</v>
      </c>
      <c r="I60" s="88">
        <v>578.25751734772552</v>
      </c>
      <c r="J60" s="88">
        <v>6572.8604471858134</v>
      </c>
    </row>
    <row r="61" spans="1:10" x14ac:dyDescent="0.2">
      <c r="A61" s="221"/>
      <c r="B61" s="224"/>
      <c r="C61" s="65" t="s">
        <v>416</v>
      </c>
      <c r="D61" s="88">
        <v>5282</v>
      </c>
      <c r="E61" s="88">
        <v>450</v>
      </c>
      <c r="F61" s="88">
        <v>26</v>
      </c>
      <c r="G61" s="100">
        <v>275</v>
      </c>
      <c r="H61" s="88">
        <v>8519.500189322227</v>
      </c>
      <c r="I61" s="88">
        <v>492.2377887163953</v>
      </c>
      <c r="J61" s="88">
        <v>5206.3612268080278</v>
      </c>
    </row>
    <row r="62" spans="1:10" x14ac:dyDescent="0.2">
      <c r="A62" s="221"/>
      <c r="B62" s="224"/>
      <c r="C62" s="65" t="s">
        <v>93</v>
      </c>
      <c r="D62" s="88">
        <v>3421</v>
      </c>
      <c r="E62" s="88">
        <v>279</v>
      </c>
      <c r="F62" s="88">
        <v>16</v>
      </c>
      <c r="G62" s="100">
        <v>187</v>
      </c>
      <c r="H62" s="88">
        <v>8155.5100847705353</v>
      </c>
      <c r="I62" s="88">
        <v>467.69950306927797</v>
      </c>
      <c r="J62" s="88">
        <v>5466.2379421221867</v>
      </c>
    </row>
    <row r="63" spans="1:10" x14ac:dyDescent="0.2">
      <c r="A63" s="221"/>
      <c r="B63" s="224"/>
      <c r="C63" s="65" t="s">
        <v>94</v>
      </c>
      <c r="D63" s="88">
        <v>3842</v>
      </c>
      <c r="E63" s="88">
        <v>298</v>
      </c>
      <c r="F63" s="88">
        <v>20</v>
      </c>
      <c r="G63" s="100">
        <v>222</v>
      </c>
      <c r="H63" s="88">
        <v>7756.3768870380009</v>
      </c>
      <c r="I63" s="88">
        <v>520.56220718375846</v>
      </c>
      <c r="J63" s="88">
        <v>5778.2404997397189</v>
      </c>
    </row>
    <row r="64" spans="1:10" x14ac:dyDescent="0.2">
      <c r="A64" s="221"/>
      <c r="B64" s="225"/>
      <c r="C64" s="65" t="s">
        <v>95</v>
      </c>
      <c r="D64" s="88">
        <v>21441</v>
      </c>
      <c r="E64" s="88">
        <v>301</v>
      </c>
      <c r="F64" s="88">
        <v>35</v>
      </c>
      <c r="G64" s="100">
        <v>689</v>
      </c>
      <c r="H64" s="88">
        <v>1403.8524322559581</v>
      </c>
      <c r="I64" s="88">
        <v>163.23865491348351</v>
      </c>
      <c r="J64" s="88">
        <v>3213.4695210111468</v>
      </c>
    </row>
    <row r="65" spans="1:10" x14ac:dyDescent="0.2">
      <c r="A65" s="221"/>
      <c r="B65" s="226" t="s">
        <v>258</v>
      </c>
      <c r="C65" s="65" t="s">
        <v>96</v>
      </c>
      <c r="D65" s="88">
        <v>8936</v>
      </c>
      <c r="E65" s="88">
        <v>445</v>
      </c>
      <c r="F65" s="88">
        <v>27</v>
      </c>
      <c r="G65" s="100">
        <v>281</v>
      </c>
      <c r="H65" s="88">
        <v>4979.8567591763658</v>
      </c>
      <c r="I65" s="88">
        <v>302.14861235452105</v>
      </c>
      <c r="J65" s="88">
        <v>3144.5837063563117</v>
      </c>
    </row>
    <row r="66" spans="1:10" x14ac:dyDescent="0.2">
      <c r="A66" s="221"/>
      <c r="B66" s="227"/>
      <c r="C66" s="65" t="s">
        <v>417</v>
      </c>
      <c r="D66" s="88">
        <v>11202</v>
      </c>
      <c r="E66" s="88">
        <v>675</v>
      </c>
      <c r="F66" s="88">
        <v>14</v>
      </c>
      <c r="G66" s="100">
        <v>281</v>
      </c>
      <c r="H66" s="88">
        <v>6025.7096946973752</v>
      </c>
      <c r="I66" s="88">
        <v>124.9776825566863</v>
      </c>
      <c r="J66" s="88">
        <v>2508.4806284592037</v>
      </c>
    </row>
    <row r="67" spans="1:10" x14ac:dyDescent="0.2">
      <c r="A67" s="221"/>
      <c r="B67" s="227"/>
      <c r="C67" s="65" t="s">
        <v>97</v>
      </c>
      <c r="D67" s="88">
        <v>14831</v>
      </c>
      <c r="E67" s="88">
        <v>745</v>
      </c>
      <c r="F67" s="88">
        <v>25</v>
      </c>
      <c r="G67" s="100">
        <v>445</v>
      </c>
      <c r="H67" s="88">
        <v>5023.2620861708583</v>
      </c>
      <c r="I67" s="88">
        <v>168.56584181781403</v>
      </c>
      <c r="J67" s="88">
        <v>3000.4719843570902</v>
      </c>
    </row>
    <row r="68" spans="1:10" x14ac:dyDescent="0.2">
      <c r="A68" s="221"/>
      <c r="B68" s="227"/>
      <c r="C68" s="65" t="s">
        <v>98</v>
      </c>
      <c r="D68" s="88">
        <v>8109</v>
      </c>
      <c r="E68" s="88">
        <v>173</v>
      </c>
      <c r="F68" s="88">
        <v>21</v>
      </c>
      <c r="G68" s="100">
        <v>168</v>
      </c>
      <c r="H68" s="88">
        <v>2133.4319891478603</v>
      </c>
      <c r="I68" s="88">
        <v>258.97151313355528</v>
      </c>
      <c r="J68" s="88">
        <v>2071.7721050684422</v>
      </c>
    </row>
    <row r="69" spans="1:10" x14ac:dyDescent="0.2">
      <c r="A69" s="221"/>
      <c r="B69" s="227"/>
      <c r="C69" s="65" t="s">
        <v>99</v>
      </c>
      <c r="D69" s="88">
        <v>6502</v>
      </c>
      <c r="E69" s="88">
        <v>152</v>
      </c>
      <c r="F69" s="88">
        <v>16</v>
      </c>
      <c r="G69" s="100">
        <v>159</v>
      </c>
      <c r="H69" s="88">
        <v>2337.7422331590283</v>
      </c>
      <c r="I69" s="88">
        <v>246.0781298062135</v>
      </c>
      <c r="J69" s="88">
        <v>2445.4014149492464</v>
      </c>
    </row>
    <row r="70" spans="1:10" x14ac:dyDescent="0.2">
      <c r="A70" s="221"/>
      <c r="B70" s="227"/>
      <c r="C70" s="65" t="s">
        <v>100</v>
      </c>
      <c r="D70" s="88">
        <v>9579</v>
      </c>
      <c r="E70" s="88">
        <v>237</v>
      </c>
      <c r="F70" s="88">
        <v>25</v>
      </c>
      <c r="G70" s="100">
        <v>234</v>
      </c>
      <c r="H70" s="88">
        <v>2474.162229877858</v>
      </c>
      <c r="I70" s="88">
        <v>260.98757699133523</v>
      </c>
      <c r="J70" s="88">
        <v>2442.8437206388976</v>
      </c>
    </row>
    <row r="71" spans="1:10" x14ac:dyDescent="0.2">
      <c r="A71" s="221"/>
      <c r="B71" s="227"/>
      <c r="C71" s="65" t="s">
        <v>101</v>
      </c>
      <c r="D71" s="88">
        <v>9086</v>
      </c>
      <c r="E71" s="88">
        <v>425</v>
      </c>
      <c r="F71" s="88">
        <v>26</v>
      </c>
      <c r="G71" s="100">
        <v>293</v>
      </c>
      <c r="H71" s="88">
        <v>4677.5258639665417</v>
      </c>
      <c r="I71" s="88">
        <v>286.15452344265901</v>
      </c>
      <c r="J71" s="88">
        <v>3224.7413603345808</v>
      </c>
    </row>
    <row r="72" spans="1:10" x14ac:dyDescent="0.2">
      <c r="A72" s="221"/>
      <c r="B72" s="230"/>
      <c r="C72" s="65" t="s">
        <v>102</v>
      </c>
      <c r="D72" s="88">
        <v>10162</v>
      </c>
      <c r="E72" s="88">
        <v>377</v>
      </c>
      <c r="F72" s="88">
        <v>35</v>
      </c>
      <c r="G72" s="100">
        <v>330</v>
      </c>
      <c r="H72" s="88">
        <v>3709.8996260578624</v>
      </c>
      <c r="I72" s="88">
        <v>344.42038968706947</v>
      </c>
      <c r="J72" s="88">
        <v>3247.3922456209407</v>
      </c>
    </row>
    <row r="73" spans="1:10" x14ac:dyDescent="0.2">
      <c r="A73" s="221"/>
      <c r="B73" s="226" t="s">
        <v>31</v>
      </c>
      <c r="C73" s="65" t="s">
        <v>103</v>
      </c>
      <c r="D73" s="135" t="s">
        <v>367</v>
      </c>
      <c r="E73" s="135" t="s">
        <v>367</v>
      </c>
      <c r="F73" s="135" t="s">
        <v>367</v>
      </c>
      <c r="G73" s="176" t="s">
        <v>367</v>
      </c>
      <c r="H73" s="135" t="s">
        <v>368</v>
      </c>
      <c r="I73" s="135" t="s">
        <v>368</v>
      </c>
      <c r="J73" s="135" t="s">
        <v>368</v>
      </c>
    </row>
    <row r="74" spans="1:10" x14ac:dyDescent="0.2">
      <c r="A74" s="221"/>
      <c r="B74" s="227"/>
      <c r="C74" s="65" t="s">
        <v>104</v>
      </c>
      <c r="D74" s="135" t="s">
        <v>367</v>
      </c>
      <c r="E74" s="135" t="s">
        <v>367</v>
      </c>
      <c r="F74" s="135" t="s">
        <v>367</v>
      </c>
      <c r="G74" s="176" t="s">
        <v>367</v>
      </c>
      <c r="H74" s="135" t="s">
        <v>368</v>
      </c>
      <c r="I74" s="135" t="s">
        <v>368</v>
      </c>
      <c r="J74" s="135" t="s">
        <v>368</v>
      </c>
    </row>
    <row r="75" spans="1:10" x14ac:dyDescent="0.2">
      <c r="A75" s="221"/>
      <c r="B75" s="227"/>
      <c r="C75" s="65" t="s">
        <v>105</v>
      </c>
      <c r="D75" s="135">
        <v>15227</v>
      </c>
      <c r="E75" s="135">
        <v>619</v>
      </c>
      <c r="F75" s="135">
        <v>57</v>
      </c>
      <c r="G75" s="176">
        <v>575</v>
      </c>
      <c r="H75" s="135">
        <v>4065.1474354764564</v>
      </c>
      <c r="I75" s="135">
        <v>374.33506271754123</v>
      </c>
      <c r="J75" s="135">
        <v>3776.1870361857227</v>
      </c>
    </row>
    <row r="76" spans="1:10" x14ac:dyDescent="0.2">
      <c r="A76" s="221"/>
      <c r="B76" s="227"/>
      <c r="C76" s="65" t="s">
        <v>106</v>
      </c>
      <c r="D76" s="135">
        <v>14347</v>
      </c>
      <c r="E76" s="135">
        <v>1082</v>
      </c>
      <c r="F76" s="135">
        <v>49</v>
      </c>
      <c r="G76" s="176">
        <v>386</v>
      </c>
      <c r="H76" s="135">
        <v>7541.6463372133549</v>
      </c>
      <c r="I76" s="135">
        <v>341.53481564090055</v>
      </c>
      <c r="J76" s="135">
        <v>2690.45793545689</v>
      </c>
    </row>
    <row r="77" spans="1:10" x14ac:dyDescent="0.2">
      <c r="A77" s="221"/>
      <c r="B77" s="227"/>
      <c r="C77" s="65" t="s">
        <v>107</v>
      </c>
      <c r="D77" s="135" t="s">
        <v>367</v>
      </c>
      <c r="E77" s="135" t="s">
        <v>367</v>
      </c>
      <c r="F77" s="135" t="s">
        <v>367</v>
      </c>
      <c r="G77" s="176" t="s">
        <v>367</v>
      </c>
      <c r="H77" s="135" t="s">
        <v>368</v>
      </c>
      <c r="I77" s="135" t="s">
        <v>368</v>
      </c>
      <c r="J77" s="135" t="s">
        <v>368</v>
      </c>
    </row>
    <row r="78" spans="1:10" x14ac:dyDescent="0.2">
      <c r="A78" s="221"/>
      <c r="B78" s="227"/>
      <c r="C78" s="65" t="s">
        <v>108</v>
      </c>
      <c r="D78" s="135" t="s">
        <v>367</v>
      </c>
      <c r="E78" s="135" t="s">
        <v>367</v>
      </c>
      <c r="F78" s="135" t="s">
        <v>367</v>
      </c>
      <c r="G78" s="176" t="s">
        <v>367</v>
      </c>
      <c r="H78" s="135" t="s">
        <v>368</v>
      </c>
      <c r="I78" s="135" t="s">
        <v>368</v>
      </c>
      <c r="J78" s="135" t="s">
        <v>368</v>
      </c>
    </row>
    <row r="79" spans="1:10" x14ac:dyDescent="0.2">
      <c r="A79" s="221"/>
      <c r="B79" s="230"/>
      <c r="C79" s="65" t="s">
        <v>109</v>
      </c>
      <c r="D79" s="135" t="s">
        <v>367</v>
      </c>
      <c r="E79" s="135" t="s">
        <v>367</v>
      </c>
      <c r="F79" s="135" t="s">
        <v>367</v>
      </c>
      <c r="G79" s="176" t="s">
        <v>367</v>
      </c>
      <c r="H79" s="135" t="s">
        <v>368</v>
      </c>
      <c r="I79" s="135" t="s">
        <v>368</v>
      </c>
      <c r="J79" s="135" t="s">
        <v>368</v>
      </c>
    </row>
    <row r="80" spans="1:10" x14ac:dyDescent="0.2">
      <c r="A80" s="221"/>
      <c r="B80" s="223" t="s">
        <v>339</v>
      </c>
      <c r="C80" s="65" t="s">
        <v>110</v>
      </c>
      <c r="D80" s="135">
        <v>17171</v>
      </c>
      <c r="E80" s="135">
        <v>489</v>
      </c>
      <c r="F80" s="135">
        <v>29</v>
      </c>
      <c r="G80" s="176">
        <v>508</v>
      </c>
      <c r="H80" s="135">
        <v>2847.8248209189915</v>
      </c>
      <c r="I80" s="135">
        <v>168.88940655756798</v>
      </c>
      <c r="J80" s="135">
        <v>2958.4765010773976</v>
      </c>
    </row>
    <row r="81" spans="1:10" x14ac:dyDescent="0.2">
      <c r="A81" s="221"/>
      <c r="B81" s="224"/>
      <c r="C81" s="65" t="s">
        <v>111</v>
      </c>
      <c r="D81" s="135">
        <v>1902</v>
      </c>
      <c r="E81" s="135">
        <v>48</v>
      </c>
      <c r="F81" s="135">
        <v>10</v>
      </c>
      <c r="G81" s="176">
        <v>74</v>
      </c>
      <c r="H81" s="135">
        <v>2523.6593059936909</v>
      </c>
      <c r="I81" s="135">
        <v>525.76235541535232</v>
      </c>
      <c r="J81" s="135">
        <v>3890.6414300736069</v>
      </c>
    </row>
    <row r="82" spans="1:10" x14ac:dyDescent="0.2">
      <c r="A82" s="221"/>
      <c r="B82" s="224"/>
      <c r="C82" s="65" t="s">
        <v>112</v>
      </c>
      <c r="D82" s="180">
        <v>20906</v>
      </c>
      <c r="E82" s="184">
        <v>959</v>
      </c>
      <c r="F82" s="184">
        <v>43</v>
      </c>
      <c r="G82" s="177">
        <v>509</v>
      </c>
      <c r="H82" s="180">
        <v>4587.1998469338951</v>
      </c>
      <c r="I82" s="204">
        <v>205.6825791638764</v>
      </c>
      <c r="J82" s="136">
        <v>2434.7077394049556</v>
      </c>
    </row>
    <row r="83" spans="1:10" x14ac:dyDescent="0.2">
      <c r="A83" s="221"/>
      <c r="B83" s="224"/>
      <c r="C83" s="65" t="s">
        <v>113</v>
      </c>
      <c r="D83" s="180">
        <v>18299</v>
      </c>
      <c r="E83" s="184">
        <v>458</v>
      </c>
      <c r="F83" s="184">
        <v>47</v>
      </c>
      <c r="G83" s="177">
        <v>516</v>
      </c>
      <c r="H83" s="180">
        <v>2502.8690092354773</v>
      </c>
      <c r="I83" s="204">
        <v>256.84463631892453</v>
      </c>
      <c r="J83" s="136">
        <v>2819.8262200120225</v>
      </c>
    </row>
    <row r="84" spans="1:10" x14ac:dyDescent="0.2">
      <c r="A84" s="221"/>
      <c r="B84" s="224"/>
      <c r="C84" s="65" t="s">
        <v>114</v>
      </c>
      <c r="D84" s="180">
        <v>8620</v>
      </c>
      <c r="E84" s="184">
        <v>247</v>
      </c>
      <c r="F84" s="184">
        <v>22</v>
      </c>
      <c r="G84" s="177">
        <v>379</v>
      </c>
      <c r="H84" s="180">
        <v>2865.4292343387474</v>
      </c>
      <c r="I84" s="204">
        <v>255.22041763341068</v>
      </c>
      <c r="J84" s="136">
        <v>4396.7517401392115</v>
      </c>
    </row>
    <row r="85" spans="1:10" x14ac:dyDescent="0.2">
      <c r="A85" s="221"/>
      <c r="B85" s="224"/>
      <c r="C85" s="65" t="s">
        <v>115</v>
      </c>
      <c r="D85" s="180">
        <v>9357</v>
      </c>
      <c r="E85" s="184">
        <v>192</v>
      </c>
      <c r="F85" s="184">
        <v>22</v>
      </c>
      <c r="G85" s="177">
        <v>258</v>
      </c>
      <c r="H85" s="180">
        <v>2051.9397242705995</v>
      </c>
      <c r="I85" s="204">
        <v>235.11809340600621</v>
      </c>
      <c r="J85" s="136">
        <v>2757.2940044886182</v>
      </c>
    </row>
    <row r="86" spans="1:10" x14ac:dyDescent="0.2">
      <c r="A86" s="221"/>
      <c r="B86" s="225"/>
      <c r="C86" s="65" t="s">
        <v>116</v>
      </c>
      <c r="D86" s="180">
        <v>21217</v>
      </c>
      <c r="E86" s="184">
        <v>439</v>
      </c>
      <c r="F86" s="184">
        <v>90</v>
      </c>
      <c r="G86" s="177">
        <v>517</v>
      </c>
      <c r="H86" s="180">
        <v>2069.0955365980112</v>
      </c>
      <c r="I86" s="204">
        <v>424.18815101098176</v>
      </c>
      <c r="J86" s="136">
        <v>2436.7252674741953</v>
      </c>
    </row>
    <row r="87" spans="1:10" x14ac:dyDescent="0.2">
      <c r="A87" s="221"/>
      <c r="B87" s="223" t="s">
        <v>340</v>
      </c>
      <c r="C87" s="65" t="s">
        <v>117</v>
      </c>
      <c r="D87" s="180">
        <v>12812</v>
      </c>
      <c r="E87" s="184">
        <v>1020</v>
      </c>
      <c r="F87" s="184">
        <v>56</v>
      </c>
      <c r="G87" s="177">
        <v>664</v>
      </c>
      <c r="H87" s="180">
        <v>7961.2862940992818</v>
      </c>
      <c r="I87" s="204">
        <v>437.0902279113331</v>
      </c>
      <c r="J87" s="136">
        <v>5182.641273805807</v>
      </c>
    </row>
    <row r="88" spans="1:10" x14ac:dyDescent="0.2">
      <c r="A88" s="221"/>
      <c r="B88" s="224"/>
      <c r="C88" s="65" t="s">
        <v>118</v>
      </c>
      <c r="D88" s="180">
        <v>18500</v>
      </c>
      <c r="E88" s="184">
        <v>1557</v>
      </c>
      <c r="F88" s="184">
        <v>147</v>
      </c>
      <c r="G88" s="177">
        <v>1259</v>
      </c>
      <c r="H88" s="180">
        <v>8416.2162162162149</v>
      </c>
      <c r="I88" s="204">
        <v>794.59459459459458</v>
      </c>
      <c r="J88" s="136">
        <v>6805.4054054054059</v>
      </c>
    </row>
    <row r="89" spans="1:10" x14ac:dyDescent="0.2">
      <c r="A89" s="221"/>
      <c r="B89" s="224"/>
      <c r="C89" s="65" t="s">
        <v>119</v>
      </c>
      <c r="D89" s="180">
        <v>12471</v>
      </c>
      <c r="E89" s="184">
        <v>212</v>
      </c>
      <c r="F89" s="184">
        <v>38</v>
      </c>
      <c r="G89" s="177">
        <v>399</v>
      </c>
      <c r="H89" s="180">
        <v>1699.9438697778846</v>
      </c>
      <c r="I89" s="204">
        <v>304.70692005452651</v>
      </c>
      <c r="J89" s="136">
        <v>3199.4226605725285</v>
      </c>
    </row>
    <row r="90" spans="1:10" x14ac:dyDescent="0.2">
      <c r="A90" s="221"/>
      <c r="B90" s="224"/>
      <c r="C90" s="65" t="s">
        <v>120</v>
      </c>
      <c r="D90" s="180">
        <v>11093</v>
      </c>
      <c r="E90" s="184">
        <v>201</v>
      </c>
      <c r="F90" s="184">
        <v>33</v>
      </c>
      <c r="G90" s="177">
        <v>375</v>
      </c>
      <c r="H90" s="180">
        <v>1811.9534841792122</v>
      </c>
      <c r="I90" s="204">
        <v>297.48490038763185</v>
      </c>
      <c r="J90" s="136">
        <v>3380.5102316776347</v>
      </c>
    </row>
    <row r="91" spans="1:10" x14ac:dyDescent="0.2">
      <c r="A91" s="221"/>
      <c r="B91" s="224"/>
      <c r="C91" s="65" t="s">
        <v>121</v>
      </c>
      <c r="D91" s="180">
        <v>8022</v>
      </c>
      <c r="E91" s="184">
        <v>115</v>
      </c>
      <c r="F91" s="184">
        <v>20</v>
      </c>
      <c r="G91" s="177">
        <v>227</v>
      </c>
      <c r="H91" s="180">
        <v>1433.5577162802292</v>
      </c>
      <c r="I91" s="204">
        <v>249.31438544003987</v>
      </c>
      <c r="J91" s="136">
        <v>2829.7182747444526</v>
      </c>
    </row>
    <row r="92" spans="1:10" x14ac:dyDescent="0.2">
      <c r="A92" s="221"/>
      <c r="B92" s="224"/>
      <c r="C92" s="65" t="s">
        <v>122</v>
      </c>
      <c r="D92" s="180">
        <v>6469</v>
      </c>
      <c r="E92" s="184">
        <v>96</v>
      </c>
      <c r="F92" s="184">
        <v>14</v>
      </c>
      <c r="G92" s="177">
        <v>214</v>
      </c>
      <c r="H92" s="180">
        <v>1484.0006183335911</v>
      </c>
      <c r="I92" s="204">
        <v>216.41675684031534</v>
      </c>
      <c r="J92" s="136">
        <v>3308.0847117019634</v>
      </c>
    </row>
    <row r="93" spans="1:10" x14ac:dyDescent="0.2">
      <c r="A93" s="221"/>
      <c r="B93" s="225"/>
      <c r="C93" s="65" t="s">
        <v>123</v>
      </c>
      <c r="D93" s="180">
        <v>15252</v>
      </c>
      <c r="E93" s="184">
        <v>1266</v>
      </c>
      <c r="F93" s="184">
        <v>79</v>
      </c>
      <c r="G93" s="177">
        <v>871</v>
      </c>
      <c r="H93" s="180">
        <v>8300.5507474429578</v>
      </c>
      <c r="I93" s="204">
        <v>517.96485706792555</v>
      </c>
      <c r="J93" s="136">
        <v>5710.726462103331</v>
      </c>
    </row>
    <row r="94" spans="1:10" x14ac:dyDescent="0.2">
      <c r="A94" s="221"/>
      <c r="B94" s="223" t="s">
        <v>341</v>
      </c>
      <c r="C94" s="65" t="s">
        <v>124</v>
      </c>
      <c r="D94" s="180">
        <v>5002</v>
      </c>
      <c r="E94" s="184">
        <v>197</v>
      </c>
      <c r="F94" s="184">
        <v>9</v>
      </c>
      <c r="G94" s="177">
        <v>127</v>
      </c>
      <c r="H94" s="180">
        <v>3938.4246301479407</v>
      </c>
      <c r="I94" s="204">
        <v>179.9280287884846</v>
      </c>
      <c r="J94" s="136">
        <v>2538.984406237505</v>
      </c>
    </row>
    <row r="95" spans="1:10" x14ac:dyDescent="0.2">
      <c r="A95" s="221"/>
      <c r="B95" s="224"/>
      <c r="C95" s="65" t="s">
        <v>125</v>
      </c>
      <c r="D95" s="180">
        <v>5058</v>
      </c>
      <c r="E95" s="184">
        <v>182</v>
      </c>
      <c r="F95" s="184">
        <v>6</v>
      </c>
      <c r="G95" s="177">
        <v>111</v>
      </c>
      <c r="H95" s="180">
        <v>3598.2601818900748</v>
      </c>
      <c r="I95" s="205">
        <v>118.62396204033216</v>
      </c>
      <c r="J95" s="136">
        <v>2194.5432977461446</v>
      </c>
    </row>
    <row r="96" spans="1:10" x14ac:dyDescent="0.2">
      <c r="A96" s="221"/>
      <c r="B96" s="224"/>
      <c r="C96" s="65" t="s">
        <v>126</v>
      </c>
      <c r="D96" s="180">
        <v>15312</v>
      </c>
      <c r="E96" s="184">
        <v>597</v>
      </c>
      <c r="F96" s="184">
        <v>23</v>
      </c>
      <c r="G96" s="177">
        <v>339</v>
      </c>
      <c r="H96" s="180">
        <v>3898.9028213166148</v>
      </c>
      <c r="I96" s="204">
        <v>150.20898641588298</v>
      </c>
      <c r="J96" s="136">
        <v>2213.9498432601881</v>
      </c>
    </row>
    <row r="97" spans="1:10" x14ac:dyDescent="0.2">
      <c r="A97" s="221"/>
      <c r="B97" s="224"/>
      <c r="C97" s="65" t="s">
        <v>127</v>
      </c>
      <c r="D97" s="180">
        <v>11682</v>
      </c>
      <c r="E97" s="184">
        <v>213</v>
      </c>
      <c r="F97" s="184">
        <v>42</v>
      </c>
      <c r="G97" s="177">
        <v>598</v>
      </c>
      <c r="H97" s="180">
        <v>1823.3179250128403</v>
      </c>
      <c r="I97" s="204">
        <v>359.52747817154597</v>
      </c>
      <c r="J97" s="136">
        <v>5118.9864749186781</v>
      </c>
    </row>
    <row r="98" spans="1:10" x14ac:dyDescent="0.2">
      <c r="A98" s="221"/>
      <c r="B98" s="224"/>
      <c r="C98" s="65" t="s">
        <v>128</v>
      </c>
      <c r="D98" s="180" t="s">
        <v>367</v>
      </c>
      <c r="E98" s="184" t="s">
        <v>367</v>
      </c>
      <c r="F98" s="184" t="s">
        <v>367</v>
      </c>
      <c r="G98" s="177" t="s">
        <v>367</v>
      </c>
      <c r="H98" s="188" t="s">
        <v>368</v>
      </c>
      <c r="I98" s="205" t="s">
        <v>368</v>
      </c>
      <c r="J98" s="168" t="s">
        <v>368</v>
      </c>
    </row>
    <row r="99" spans="1:10" x14ac:dyDescent="0.2">
      <c r="A99" s="221"/>
      <c r="B99" s="224"/>
      <c r="C99" s="65" t="s">
        <v>129</v>
      </c>
      <c r="D99" s="180" t="s">
        <v>367</v>
      </c>
      <c r="E99" s="184" t="s">
        <v>367</v>
      </c>
      <c r="F99" s="184" t="s">
        <v>367</v>
      </c>
      <c r="G99" s="177" t="s">
        <v>367</v>
      </c>
      <c r="H99" s="188" t="s">
        <v>368</v>
      </c>
      <c r="I99" s="205" t="s">
        <v>368</v>
      </c>
      <c r="J99" s="168" t="s">
        <v>368</v>
      </c>
    </row>
    <row r="100" spans="1:10" x14ac:dyDescent="0.2">
      <c r="A100" s="221"/>
      <c r="B100" s="224"/>
      <c r="C100" s="65" t="s">
        <v>130</v>
      </c>
      <c r="D100" s="180">
        <v>6147</v>
      </c>
      <c r="E100" s="184">
        <v>240</v>
      </c>
      <c r="F100" s="184">
        <v>5</v>
      </c>
      <c r="G100" s="177">
        <v>130</v>
      </c>
      <c r="H100" s="180">
        <v>3904.3435822352367</v>
      </c>
      <c r="I100" s="205">
        <v>81.340491296567436</v>
      </c>
      <c r="J100" s="136">
        <v>2114.8527737107534</v>
      </c>
    </row>
    <row r="101" spans="1:10" ht="15" thickBot="1" x14ac:dyDescent="0.25">
      <c r="A101" s="222"/>
      <c r="B101" s="229"/>
      <c r="C101" s="66" t="s">
        <v>418</v>
      </c>
      <c r="D101" s="182">
        <v>6704</v>
      </c>
      <c r="E101" s="186">
        <v>108</v>
      </c>
      <c r="F101" s="186">
        <v>29</v>
      </c>
      <c r="G101" s="179">
        <v>330</v>
      </c>
      <c r="H101" s="182">
        <v>1610.9785202863964</v>
      </c>
      <c r="I101" s="206">
        <v>432.57756563245817</v>
      </c>
      <c r="J101" s="138">
        <v>4922.4343675417667</v>
      </c>
    </row>
    <row r="102" spans="1:10" ht="15.75" thickTop="1" x14ac:dyDescent="0.2">
      <c r="A102" s="221" t="s">
        <v>34</v>
      </c>
      <c r="B102" s="59"/>
      <c r="C102" s="199"/>
      <c r="D102" s="181">
        <v>608528</v>
      </c>
      <c r="E102" s="185">
        <v>22302</v>
      </c>
      <c r="F102" s="185">
        <v>1804</v>
      </c>
      <c r="G102" s="178">
        <v>16226</v>
      </c>
      <c r="H102" s="181">
        <v>3664.9094207661769</v>
      </c>
      <c r="I102" s="207">
        <v>296.45308021980912</v>
      </c>
      <c r="J102" s="137">
        <v>2666.4344122209659</v>
      </c>
    </row>
    <row r="103" spans="1:10" x14ac:dyDescent="0.2">
      <c r="A103" s="221"/>
      <c r="B103" s="223" t="s">
        <v>342</v>
      </c>
      <c r="C103" s="65" t="s">
        <v>131</v>
      </c>
      <c r="D103" s="180">
        <v>6957</v>
      </c>
      <c r="E103" s="184">
        <v>352</v>
      </c>
      <c r="F103" s="184">
        <v>18</v>
      </c>
      <c r="G103" s="177">
        <v>133</v>
      </c>
      <c r="H103" s="180">
        <v>5059.6521489147626</v>
      </c>
      <c r="I103" s="204">
        <v>258.73221216041401</v>
      </c>
      <c r="J103" s="136">
        <v>1911.7435676297252</v>
      </c>
    </row>
    <row r="104" spans="1:10" x14ac:dyDescent="0.2">
      <c r="A104" s="221"/>
      <c r="B104" s="224"/>
      <c r="C104" s="65" t="s">
        <v>132</v>
      </c>
      <c r="D104" s="180">
        <v>6237</v>
      </c>
      <c r="E104" s="184">
        <v>320</v>
      </c>
      <c r="F104" s="184">
        <v>21</v>
      </c>
      <c r="G104" s="177">
        <v>115</v>
      </c>
      <c r="H104" s="180">
        <v>5130.6717973384639</v>
      </c>
      <c r="I104" s="204">
        <v>336.70033670033666</v>
      </c>
      <c r="J104" s="136">
        <v>1843.8351771685104</v>
      </c>
    </row>
    <row r="105" spans="1:10" x14ac:dyDescent="0.2">
      <c r="A105" s="221"/>
      <c r="B105" s="224"/>
      <c r="C105" s="65" t="s">
        <v>133</v>
      </c>
      <c r="D105" s="180">
        <v>3795</v>
      </c>
      <c r="E105" s="184">
        <v>196</v>
      </c>
      <c r="F105" s="184">
        <v>8</v>
      </c>
      <c r="G105" s="177">
        <v>73</v>
      </c>
      <c r="H105" s="180">
        <v>5164.6903820816869</v>
      </c>
      <c r="I105" s="204">
        <v>210.80368906455863</v>
      </c>
      <c r="J105" s="136">
        <v>1923.5836627140973</v>
      </c>
    </row>
    <row r="106" spans="1:10" x14ac:dyDescent="0.2">
      <c r="A106" s="221"/>
      <c r="B106" s="224"/>
      <c r="C106" s="65" t="s">
        <v>134</v>
      </c>
      <c r="D106" s="180">
        <v>7987</v>
      </c>
      <c r="E106" s="184">
        <v>213</v>
      </c>
      <c r="F106" s="184">
        <v>6</v>
      </c>
      <c r="G106" s="177">
        <v>186</v>
      </c>
      <c r="H106" s="180">
        <v>2666.8336046074869</v>
      </c>
      <c r="I106" s="204">
        <v>75.122073369224992</v>
      </c>
      <c r="J106" s="136">
        <v>2328.7842744459749</v>
      </c>
    </row>
    <row r="107" spans="1:10" x14ac:dyDescent="0.2">
      <c r="A107" s="221"/>
      <c r="B107" s="224"/>
      <c r="C107" s="65" t="s">
        <v>135</v>
      </c>
      <c r="D107" s="180">
        <v>9340</v>
      </c>
      <c r="E107" s="184">
        <v>400</v>
      </c>
      <c r="F107" s="184">
        <v>36</v>
      </c>
      <c r="G107" s="177">
        <v>185</v>
      </c>
      <c r="H107" s="180">
        <v>4282.6552462526761</v>
      </c>
      <c r="I107" s="204">
        <v>385.43897216274092</v>
      </c>
      <c r="J107" s="136">
        <v>1980.7280513918629</v>
      </c>
    </row>
    <row r="108" spans="1:10" x14ac:dyDescent="0.2">
      <c r="A108" s="221"/>
      <c r="B108" s="225"/>
      <c r="C108" s="65" t="s">
        <v>136</v>
      </c>
      <c r="D108" s="180">
        <v>14687</v>
      </c>
      <c r="E108" s="184">
        <v>183</v>
      </c>
      <c r="F108" s="184">
        <v>26</v>
      </c>
      <c r="G108" s="177">
        <v>399</v>
      </c>
      <c r="H108" s="180">
        <v>1245.9998638251516</v>
      </c>
      <c r="I108" s="204">
        <v>177.02730305712535</v>
      </c>
      <c r="J108" s="136">
        <v>2716.6882276843467</v>
      </c>
    </row>
    <row r="109" spans="1:10" x14ac:dyDescent="0.2">
      <c r="A109" s="221"/>
      <c r="B109" s="223" t="s">
        <v>343</v>
      </c>
      <c r="C109" s="65" t="s">
        <v>137</v>
      </c>
      <c r="D109" s="180">
        <v>21369</v>
      </c>
      <c r="E109" s="184">
        <v>1344</v>
      </c>
      <c r="F109" s="184">
        <v>77</v>
      </c>
      <c r="G109" s="177">
        <v>776</v>
      </c>
      <c r="H109" s="180">
        <v>6289.4847676540785</v>
      </c>
      <c r="I109" s="204">
        <v>360.33506481351492</v>
      </c>
      <c r="J109" s="136">
        <v>3631.4287051336046</v>
      </c>
    </row>
    <row r="110" spans="1:10" x14ac:dyDescent="0.2">
      <c r="A110" s="221"/>
      <c r="B110" s="224"/>
      <c r="C110" s="65" t="s">
        <v>138</v>
      </c>
      <c r="D110" s="180">
        <v>19213</v>
      </c>
      <c r="E110" s="184">
        <v>802</v>
      </c>
      <c r="F110" s="184">
        <v>51</v>
      </c>
      <c r="G110" s="177">
        <v>425</v>
      </c>
      <c r="H110" s="180">
        <v>4174.2570134804555</v>
      </c>
      <c r="I110" s="204">
        <v>265.44527143080205</v>
      </c>
      <c r="J110" s="136">
        <v>2212.043928590017</v>
      </c>
    </row>
    <row r="111" spans="1:10" x14ac:dyDescent="0.2">
      <c r="A111" s="221"/>
      <c r="B111" s="224"/>
      <c r="C111" s="65" t="s">
        <v>139</v>
      </c>
      <c r="D111" s="180">
        <v>9184</v>
      </c>
      <c r="E111" s="184">
        <v>450</v>
      </c>
      <c r="F111" s="184">
        <v>19</v>
      </c>
      <c r="G111" s="177">
        <v>181</v>
      </c>
      <c r="H111" s="180">
        <v>4899.8257839721255</v>
      </c>
      <c r="I111" s="204">
        <v>206.88153310104528</v>
      </c>
      <c r="J111" s="136">
        <v>1970.8188153310105</v>
      </c>
    </row>
    <row r="112" spans="1:10" x14ac:dyDescent="0.2">
      <c r="A112" s="221"/>
      <c r="B112" s="224"/>
      <c r="C112" s="65" t="s">
        <v>140</v>
      </c>
      <c r="D112" s="180">
        <v>14984</v>
      </c>
      <c r="E112" s="184">
        <v>689</v>
      </c>
      <c r="F112" s="184">
        <v>33</v>
      </c>
      <c r="G112" s="177">
        <v>313</v>
      </c>
      <c r="H112" s="180">
        <v>4598.2381206620394</v>
      </c>
      <c r="I112" s="204">
        <v>220.23491724506138</v>
      </c>
      <c r="J112" s="136">
        <v>2088.8948211425522</v>
      </c>
    </row>
    <row r="113" spans="1:10" x14ac:dyDescent="0.2">
      <c r="A113" s="221"/>
      <c r="B113" s="224"/>
      <c r="C113" s="65" t="s">
        <v>141</v>
      </c>
      <c r="D113" s="180">
        <v>7061</v>
      </c>
      <c r="E113" s="184">
        <v>176</v>
      </c>
      <c r="F113" s="184">
        <v>15</v>
      </c>
      <c r="G113" s="177">
        <v>150</v>
      </c>
      <c r="H113" s="180">
        <v>2492.5647925223057</v>
      </c>
      <c r="I113" s="204">
        <v>212.43449936269653</v>
      </c>
      <c r="J113" s="136">
        <v>2124.3449936269649</v>
      </c>
    </row>
    <row r="114" spans="1:10" x14ac:dyDescent="0.2">
      <c r="A114" s="221"/>
      <c r="B114" s="225"/>
      <c r="C114" s="65" t="s">
        <v>142</v>
      </c>
      <c r="D114" s="180">
        <v>12554</v>
      </c>
      <c r="E114" s="184">
        <v>384</v>
      </c>
      <c r="F114" s="184">
        <v>40</v>
      </c>
      <c r="G114" s="177">
        <v>272</v>
      </c>
      <c r="H114" s="180">
        <v>3058.7860442886727</v>
      </c>
      <c r="I114" s="204">
        <v>318.62354628007012</v>
      </c>
      <c r="J114" s="136">
        <v>2166.6401147044767</v>
      </c>
    </row>
    <row r="115" spans="1:10" x14ac:dyDescent="0.2">
      <c r="A115" s="221"/>
      <c r="B115" s="223" t="s">
        <v>344</v>
      </c>
      <c r="C115" s="65" t="s">
        <v>143</v>
      </c>
      <c r="D115" s="180">
        <v>4616</v>
      </c>
      <c r="E115" s="184">
        <v>255</v>
      </c>
      <c r="F115" s="184">
        <v>9</v>
      </c>
      <c r="G115" s="177">
        <v>68</v>
      </c>
      <c r="H115" s="180">
        <v>5524.2634315424611</v>
      </c>
      <c r="I115" s="204">
        <v>194.97400346620452</v>
      </c>
      <c r="J115" s="136">
        <v>1473.1369150779897</v>
      </c>
    </row>
    <row r="116" spans="1:10" x14ac:dyDescent="0.2">
      <c r="A116" s="221"/>
      <c r="B116" s="224"/>
      <c r="C116" s="65" t="s">
        <v>144</v>
      </c>
      <c r="D116" s="180">
        <v>13145</v>
      </c>
      <c r="E116" s="184">
        <v>525</v>
      </c>
      <c r="F116" s="184">
        <v>25</v>
      </c>
      <c r="G116" s="177">
        <v>279</v>
      </c>
      <c r="H116" s="180">
        <v>3993.9140357550395</v>
      </c>
      <c r="I116" s="204">
        <v>190.18638265500189</v>
      </c>
      <c r="J116" s="136">
        <v>2122.4800304298215</v>
      </c>
    </row>
    <row r="117" spans="1:10" x14ac:dyDescent="0.2">
      <c r="A117" s="221"/>
      <c r="B117" s="224"/>
      <c r="C117" s="65" t="s">
        <v>145</v>
      </c>
      <c r="D117" s="180">
        <v>11646</v>
      </c>
      <c r="E117" s="184">
        <v>279</v>
      </c>
      <c r="F117" s="184">
        <v>26</v>
      </c>
      <c r="G117" s="177">
        <v>318</v>
      </c>
      <c r="H117" s="180">
        <v>2395.6723338485317</v>
      </c>
      <c r="I117" s="204">
        <v>223.25261892495277</v>
      </c>
      <c r="J117" s="136">
        <v>2730.5512622359611</v>
      </c>
    </row>
    <row r="118" spans="1:10" x14ac:dyDescent="0.2">
      <c r="A118" s="221"/>
      <c r="B118" s="224"/>
      <c r="C118" s="65" t="s">
        <v>146</v>
      </c>
      <c r="D118" s="180">
        <v>10652</v>
      </c>
      <c r="E118" s="184">
        <v>628</v>
      </c>
      <c r="F118" s="184">
        <v>23</v>
      </c>
      <c r="G118" s="177">
        <v>115</v>
      </c>
      <c r="H118" s="180">
        <v>5895.6064588809613</v>
      </c>
      <c r="I118" s="204">
        <v>215.9218926023282</v>
      </c>
      <c r="J118" s="136">
        <v>1079.6094630116409</v>
      </c>
    </row>
    <row r="119" spans="1:10" x14ac:dyDescent="0.2">
      <c r="A119" s="221"/>
      <c r="B119" s="225"/>
      <c r="C119" s="65" t="s">
        <v>147</v>
      </c>
      <c r="D119" s="180">
        <v>12009</v>
      </c>
      <c r="E119" s="184">
        <v>119</v>
      </c>
      <c r="F119" s="184">
        <v>18</v>
      </c>
      <c r="G119" s="177">
        <v>305</v>
      </c>
      <c r="H119" s="180">
        <v>990.92347406112094</v>
      </c>
      <c r="I119" s="204">
        <v>149.88758431176618</v>
      </c>
      <c r="J119" s="136">
        <v>2539.7618452827046</v>
      </c>
    </row>
    <row r="120" spans="1:10" x14ac:dyDescent="0.2">
      <c r="A120" s="221"/>
      <c r="B120" s="226" t="s">
        <v>345</v>
      </c>
      <c r="C120" s="65" t="s">
        <v>148</v>
      </c>
      <c r="D120" s="180">
        <v>15257</v>
      </c>
      <c r="E120" s="184">
        <v>357</v>
      </c>
      <c r="F120" s="184">
        <v>28</v>
      </c>
      <c r="G120" s="177">
        <v>573</v>
      </c>
      <c r="H120" s="180">
        <v>2339.9095497148846</v>
      </c>
      <c r="I120" s="204">
        <v>183.52231762469685</v>
      </c>
      <c r="J120" s="136">
        <v>3755.653142819689</v>
      </c>
    </row>
    <row r="121" spans="1:10" x14ac:dyDescent="0.2">
      <c r="A121" s="221"/>
      <c r="B121" s="227"/>
      <c r="C121" s="65" t="s">
        <v>149</v>
      </c>
      <c r="D121" s="180">
        <v>9093</v>
      </c>
      <c r="E121" s="184">
        <v>91</v>
      </c>
      <c r="F121" s="184">
        <v>29</v>
      </c>
      <c r="G121" s="177">
        <v>167</v>
      </c>
      <c r="H121" s="180">
        <v>1000.7698229407237</v>
      </c>
      <c r="I121" s="204">
        <v>318.92664687121965</v>
      </c>
      <c r="J121" s="136">
        <v>1836.5775871549545</v>
      </c>
    </row>
    <row r="122" spans="1:10" x14ac:dyDescent="0.2">
      <c r="A122" s="221"/>
      <c r="B122" s="227"/>
      <c r="C122" s="65" t="s">
        <v>150</v>
      </c>
      <c r="D122" s="180">
        <v>7584</v>
      </c>
      <c r="E122" s="184">
        <v>246</v>
      </c>
      <c r="F122" s="184">
        <v>16</v>
      </c>
      <c r="G122" s="177">
        <v>229</v>
      </c>
      <c r="H122" s="180">
        <v>3243.6708860759495</v>
      </c>
      <c r="I122" s="204">
        <v>210.97046413502107</v>
      </c>
      <c r="J122" s="136">
        <v>3019.5147679324896</v>
      </c>
    </row>
    <row r="123" spans="1:10" x14ac:dyDescent="0.2">
      <c r="A123" s="221"/>
      <c r="B123" s="227"/>
      <c r="C123" s="65" t="s">
        <v>419</v>
      </c>
      <c r="D123" s="180">
        <v>11586</v>
      </c>
      <c r="E123" s="184">
        <v>151</v>
      </c>
      <c r="F123" s="184">
        <v>47</v>
      </c>
      <c r="G123" s="177">
        <v>268</v>
      </c>
      <c r="H123" s="180">
        <v>1303.2970826860003</v>
      </c>
      <c r="I123" s="204">
        <v>405.66200586915244</v>
      </c>
      <c r="J123" s="136">
        <v>2313.1365441049543</v>
      </c>
    </row>
    <row r="124" spans="1:10" x14ac:dyDescent="0.2">
      <c r="A124" s="221"/>
      <c r="B124" s="227"/>
      <c r="C124" s="65" t="s">
        <v>151</v>
      </c>
      <c r="D124" s="180">
        <v>7541</v>
      </c>
      <c r="E124" s="184">
        <v>205</v>
      </c>
      <c r="F124" s="184">
        <v>26</v>
      </c>
      <c r="G124" s="177">
        <v>220</v>
      </c>
      <c r="H124" s="180">
        <v>2718.4723511470629</v>
      </c>
      <c r="I124" s="204">
        <v>344.78185916987132</v>
      </c>
      <c r="J124" s="136">
        <v>2917.3849622066041</v>
      </c>
    </row>
    <row r="125" spans="1:10" x14ac:dyDescent="0.2">
      <c r="A125" s="221"/>
      <c r="B125" s="227"/>
      <c r="C125" s="65" t="s">
        <v>152</v>
      </c>
      <c r="D125" s="180">
        <v>10590</v>
      </c>
      <c r="E125" s="184">
        <v>141</v>
      </c>
      <c r="F125" s="184">
        <v>35</v>
      </c>
      <c r="G125" s="177">
        <v>245</v>
      </c>
      <c r="H125" s="180">
        <v>1331.4447592067988</v>
      </c>
      <c r="I125" s="204">
        <v>330.50047214353162</v>
      </c>
      <c r="J125" s="136">
        <v>2313.5033050047214</v>
      </c>
    </row>
    <row r="126" spans="1:10" x14ac:dyDescent="0.2">
      <c r="A126" s="221"/>
      <c r="B126" s="227"/>
      <c r="C126" s="65" t="s">
        <v>153</v>
      </c>
      <c r="D126" s="180">
        <v>9148</v>
      </c>
      <c r="E126" s="184">
        <v>242</v>
      </c>
      <c r="F126" s="184">
        <v>25</v>
      </c>
      <c r="G126" s="177">
        <v>226</v>
      </c>
      <c r="H126" s="180">
        <v>2645.3869698294707</v>
      </c>
      <c r="I126" s="204">
        <v>273.28377787494537</v>
      </c>
      <c r="J126" s="136">
        <v>2470.4853519895059</v>
      </c>
    </row>
    <row r="127" spans="1:10" x14ac:dyDescent="0.2">
      <c r="A127" s="221"/>
      <c r="B127" s="227"/>
      <c r="C127" s="65" t="s">
        <v>154</v>
      </c>
      <c r="D127" s="180">
        <v>5790</v>
      </c>
      <c r="E127" s="184">
        <v>207</v>
      </c>
      <c r="F127" s="184">
        <v>11</v>
      </c>
      <c r="G127" s="177">
        <v>159</v>
      </c>
      <c r="H127" s="180">
        <v>3575.1295336787566</v>
      </c>
      <c r="I127" s="204">
        <v>189.98272884283247</v>
      </c>
      <c r="J127" s="136">
        <v>2746.1139896373056</v>
      </c>
    </row>
    <row r="128" spans="1:10" x14ac:dyDescent="0.2">
      <c r="A128" s="221"/>
      <c r="B128" s="227"/>
      <c r="C128" s="65" t="s">
        <v>155</v>
      </c>
      <c r="D128" s="180">
        <v>10969</v>
      </c>
      <c r="E128" s="184">
        <v>312</v>
      </c>
      <c r="F128" s="184">
        <v>19</v>
      </c>
      <c r="G128" s="177">
        <v>200</v>
      </c>
      <c r="H128" s="180">
        <v>2844.3796152794239</v>
      </c>
      <c r="I128" s="204">
        <v>173.2154252894521</v>
      </c>
      <c r="J128" s="136">
        <v>1823.3202662047588</v>
      </c>
    </row>
    <row r="129" spans="1:10" x14ac:dyDescent="0.2">
      <c r="A129" s="221"/>
      <c r="B129" s="227"/>
      <c r="C129" s="65" t="s">
        <v>156</v>
      </c>
      <c r="D129" s="180">
        <v>10888</v>
      </c>
      <c r="E129" s="184">
        <v>337</v>
      </c>
      <c r="F129" s="184">
        <v>33</v>
      </c>
      <c r="G129" s="177">
        <v>277</v>
      </c>
      <c r="H129" s="180">
        <v>3095.1506245407786</v>
      </c>
      <c r="I129" s="204">
        <v>303.08596620132255</v>
      </c>
      <c r="J129" s="136">
        <v>2544.085231447465</v>
      </c>
    </row>
    <row r="130" spans="1:10" x14ac:dyDescent="0.2">
      <c r="A130" s="221"/>
      <c r="B130" s="227"/>
      <c r="C130" s="65" t="s">
        <v>157</v>
      </c>
      <c r="D130" s="180">
        <v>8691</v>
      </c>
      <c r="E130" s="184">
        <v>310</v>
      </c>
      <c r="F130" s="184">
        <v>13</v>
      </c>
      <c r="G130" s="177">
        <v>163</v>
      </c>
      <c r="H130" s="180">
        <v>3566.9082959383272</v>
      </c>
      <c r="I130" s="204">
        <v>149.58002531354273</v>
      </c>
      <c r="J130" s="136">
        <v>1875.503394315959</v>
      </c>
    </row>
    <row r="131" spans="1:10" x14ac:dyDescent="0.2">
      <c r="A131" s="221"/>
      <c r="B131" s="230"/>
      <c r="C131" s="65" t="s">
        <v>158</v>
      </c>
      <c r="D131" s="180">
        <v>15333</v>
      </c>
      <c r="E131" s="184">
        <v>460</v>
      </c>
      <c r="F131" s="184">
        <v>46</v>
      </c>
      <c r="G131" s="177">
        <v>381</v>
      </c>
      <c r="H131" s="180">
        <v>3000.0652188091044</v>
      </c>
      <c r="I131" s="204">
        <v>300.00652188091044</v>
      </c>
      <c r="J131" s="136">
        <v>2484.8366268831933</v>
      </c>
    </row>
    <row r="132" spans="1:10" x14ac:dyDescent="0.2">
      <c r="A132" s="221"/>
      <c r="B132" s="226" t="s">
        <v>346</v>
      </c>
      <c r="C132" s="65" t="s">
        <v>159</v>
      </c>
      <c r="D132" s="180">
        <v>8740</v>
      </c>
      <c r="E132" s="184">
        <v>257</v>
      </c>
      <c r="F132" s="184">
        <v>72</v>
      </c>
      <c r="G132" s="177">
        <v>339</v>
      </c>
      <c r="H132" s="180">
        <v>2940.503432494279</v>
      </c>
      <c r="I132" s="204">
        <v>823.7986270022883</v>
      </c>
      <c r="J132" s="136">
        <v>3878.7185354691078</v>
      </c>
    </row>
    <row r="133" spans="1:10" x14ac:dyDescent="0.2">
      <c r="A133" s="221"/>
      <c r="B133" s="227"/>
      <c r="C133" s="65" t="s">
        <v>160</v>
      </c>
      <c r="D133" s="180">
        <v>7172</v>
      </c>
      <c r="E133" s="184">
        <v>499</v>
      </c>
      <c r="F133" s="184">
        <v>44</v>
      </c>
      <c r="G133" s="177">
        <v>288</v>
      </c>
      <c r="H133" s="180">
        <v>6957.6129392080311</v>
      </c>
      <c r="I133" s="204">
        <v>613.49693251533745</v>
      </c>
      <c r="J133" s="136">
        <v>4015.6162855549355</v>
      </c>
    </row>
    <row r="134" spans="1:10" x14ac:dyDescent="0.2">
      <c r="A134" s="221"/>
      <c r="B134" s="227"/>
      <c r="C134" s="65" t="s">
        <v>161</v>
      </c>
      <c r="D134" s="180">
        <v>7396</v>
      </c>
      <c r="E134" s="184">
        <v>318</v>
      </c>
      <c r="F134" s="184">
        <v>15</v>
      </c>
      <c r="G134" s="177">
        <v>170</v>
      </c>
      <c r="H134" s="180">
        <v>4299.6214169821524</v>
      </c>
      <c r="I134" s="204">
        <v>202.81233098972416</v>
      </c>
      <c r="J134" s="136">
        <v>2298.5397512168738</v>
      </c>
    </row>
    <row r="135" spans="1:10" x14ac:dyDescent="0.2">
      <c r="A135" s="221"/>
      <c r="B135" s="227"/>
      <c r="C135" s="65" t="s">
        <v>162</v>
      </c>
      <c r="D135" s="180">
        <v>15190</v>
      </c>
      <c r="E135" s="184">
        <v>433</v>
      </c>
      <c r="F135" s="184">
        <v>106</v>
      </c>
      <c r="G135" s="177">
        <v>583</v>
      </c>
      <c r="H135" s="180">
        <v>2850.5595786701779</v>
      </c>
      <c r="I135" s="204">
        <v>697.82751810401578</v>
      </c>
      <c r="J135" s="136">
        <v>3838.051349572087</v>
      </c>
    </row>
    <row r="136" spans="1:10" x14ac:dyDescent="0.2">
      <c r="A136" s="221"/>
      <c r="B136" s="227"/>
      <c r="C136" s="65" t="s">
        <v>420</v>
      </c>
      <c r="D136" s="180">
        <v>6389</v>
      </c>
      <c r="E136" s="184">
        <v>444</v>
      </c>
      <c r="F136" s="184">
        <v>22</v>
      </c>
      <c r="G136" s="177">
        <v>285</v>
      </c>
      <c r="H136" s="180">
        <v>6949.444357489434</v>
      </c>
      <c r="I136" s="204">
        <v>344.34183753326027</v>
      </c>
      <c r="J136" s="136">
        <v>4460.7919862263261</v>
      </c>
    </row>
    <row r="137" spans="1:10" x14ac:dyDescent="0.2">
      <c r="A137" s="221"/>
      <c r="B137" s="227"/>
      <c r="C137" s="65" t="s">
        <v>163</v>
      </c>
      <c r="D137" s="180">
        <v>7082</v>
      </c>
      <c r="E137" s="184">
        <v>345</v>
      </c>
      <c r="F137" s="184">
        <v>15</v>
      </c>
      <c r="G137" s="177">
        <v>197</v>
      </c>
      <c r="H137" s="180">
        <v>4871.50522451285</v>
      </c>
      <c r="I137" s="204">
        <v>211.80457497881955</v>
      </c>
      <c r="J137" s="136">
        <v>2781.7000847218301</v>
      </c>
    </row>
    <row r="138" spans="1:10" x14ac:dyDescent="0.2">
      <c r="A138" s="221"/>
      <c r="B138" s="227"/>
      <c r="C138" s="65" t="s">
        <v>164</v>
      </c>
      <c r="D138" s="180">
        <v>6061</v>
      </c>
      <c r="E138" s="184">
        <v>417</v>
      </c>
      <c r="F138" s="184">
        <v>21</v>
      </c>
      <c r="G138" s="177">
        <v>156</v>
      </c>
      <c r="H138" s="180">
        <v>6880.0527965682231</v>
      </c>
      <c r="I138" s="204">
        <v>346.47747896386733</v>
      </c>
      <c r="J138" s="136">
        <v>2573.8327008744432</v>
      </c>
    </row>
    <row r="139" spans="1:10" x14ac:dyDescent="0.2">
      <c r="A139" s="221"/>
      <c r="B139" s="230"/>
      <c r="C139" s="65" t="s">
        <v>165</v>
      </c>
      <c r="D139" s="180">
        <v>4837</v>
      </c>
      <c r="E139" s="184">
        <v>89</v>
      </c>
      <c r="F139" s="184">
        <v>8</v>
      </c>
      <c r="G139" s="177">
        <v>133</v>
      </c>
      <c r="H139" s="180">
        <v>1839.9834608228239</v>
      </c>
      <c r="I139" s="204">
        <v>165.39177175935495</v>
      </c>
      <c r="J139" s="136">
        <v>2749.6382054992764</v>
      </c>
    </row>
    <row r="140" spans="1:10" x14ac:dyDescent="0.2">
      <c r="A140" s="221"/>
      <c r="B140" s="226" t="s">
        <v>347</v>
      </c>
      <c r="C140" s="65" t="s">
        <v>166</v>
      </c>
      <c r="D140" s="180">
        <v>5908</v>
      </c>
      <c r="E140" s="184">
        <v>170</v>
      </c>
      <c r="F140" s="184">
        <v>12</v>
      </c>
      <c r="G140" s="177">
        <v>154</v>
      </c>
      <c r="H140" s="180">
        <v>2877.454299255247</v>
      </c>
      <c r="I140" s="204">
        <v>203.1144211238998</v>
      </c>
      <c r="J140" s="136">
        <v>2606.6350710900474</v>
      </c>
    </row>
    <row r="141" spans="1:10" x14ac:dyDescent="0.2">
      <c r="A141" s="221"/>
      <c r="B141" s="227"/>
      <c r="C141" s="65" t="s">
        <v>167</v>
      </c>
      <c r="D141" s="180">
        <v>6430</v>
      </c>
      <c r="E141" s="184">
        <v>187</v>
      </c>
      <c r="F141" s="184">
        <v>5</v>
      </c>
      <c r="G141" s="177">
        <v>178</v>
      </c>
      <c r="H141" s="180">
        <v>2908.2426127527215</v>
      </c>
      <c r="I141" s="204">
        <v>77.760497667185064</v>
      </c>
      <c r="J141" s="136">
        <v>2768.2737169517886</v>
      </c>
    </row>
    <row r="142" spans="1:10" x14ac:dyDescent="0.2">
      <c r="A142" s="221"/>
      <c r="B142" s="227"/>
      <c r="C142" s="65" t="s">
        <v>168</v>
      </c>
      <c r="D142" s="180">
        <v>17195</v>
      </c>
      <c r="E142" s="184">
        <v>770</v>
      </c>
      <c r="F142" s="184">
        <v>18</v>
      </c>
      <c r="G142" s="177">
        <v>455</v>
      </c>
      <c r="H142" s="180">
        <v>4478.0459435882531</v>
      </c>
      <c r="I142" s="204">
        <v>104.68159348647863</v>
      </c>
      <c r="J142" s="136">
        <v>2646.1180575748767</v>
      </c>
    </row>
    <row r="143" spans="1:10" x14ac:dyDescent="0.2">
      <c r="A143" s="221"/>
      <c r="B143" s="227"/>
      <c r="C143" s="65" t="s">
        <v>169</v>
      </c>
      <c r="D143" s="180" t="s">
        <v>367</v>
      </c>
      <c r="E143" s="184" t="s">
        <v>367</v>
      </c>
      <c r="F143" s="184" t="s">
        <v>367</v>
      </c>
      <c r="G143" s="177" t="s">
        <v>367</v>
      </c>
      <c r="H143" s="188" t="s">
        <v>368</v>
      </c>
      <c r="I143" s="205" t="s">
        <v>368</v>
      </c>
      <c r="J143" s="168" t="s">
        <v>368</v>
      </c>
    </row>
    <row r="144" spans="1:10" x14ac:dyDescent="0.2">
      <c r="A144" s="221"/>
      <c r="B144" s="227"/>
      <c r="C144" s="65" t="s">
        <v>170</v>
      </c>
      <c r="D144" s="180" t="s">
        <v>367</v>
      </c>
      <c r="E144" s="184" t="s">
        <v>367</v>
      </c>
      <c r="F144" s="184" t="s">
        <v>367</v>
      </c>
      <c r="G144" s="177" t="s">
        <v>367</v>
      </c>
      <c r="H144" s="188" t="s">
        <v>368</v>
      </c>
      <c r="I144" s="205" t="s">
        <v>368</v>
      </c>
      <c r="J144" s="168" t="s">
        <v>368</v>
      </c>
    </row>
    <row r="145" spans="1:10" x14ac:dyDescent="0.2">
      <c r="A145" s="221"/>
      <c r="B145" s="230"/>
      <c r="C145" s="65" t="s">
        <v>171</v>
      </c>
      <c r="D145" s="180">
        <v>8535</v>
      </c>
      <c r="E145" s="184">
        <v>225</v>
      </c>
      <c r="F145" s="184">
        <v>5</v>
      </c>
      <c r="G145" s="177">
        <v>184</v>
      </c>
      <c r="H145" s="180">
        <v>2636.2038664323377</v>
      </c>
      <c r="I145" s="204">
        <v>58.582308142940832</v>
      </c>
      <c r="J145" s="136">
        <v>2155.8289396602227</v>
      </c>
    </row>
    <row r="146" spans="1:10" x14ac:dyDescent="0.2">
      <c r="A146" s="221"/>
      <c r="B146" s="223" t="s">
        <v>348</v>
      </c>
      <c r="C146" s="65" t="s">
        <v>172</v>
      </c>
      <c r="D146" s="180">
        <v>13302</v>
      </c>
      <c r="E146" s="184">
        <v>836</v>
      </c>
      <c r="F146" s="184">
        <v>103</v>
      </c>
      <c r="G146" s="177">
        <v>476</v>
      </c>
      <c r="H146" s="180">
        <v>6284.7692076379499</v>
      </c>
      <c r="I146" s="204">
        <v>774.31965118027369</v>
      </c>
      <c r="J146" s="136">
        <v>3578.4092617651481</v>
      </c>
    </row>
    <row r="147" spans="1:10" x14ac:dyDescent="0.2">
      <c r="A147" s="221"/>
      <c r="B147" s="224"/>
      <c r="C147" s="65" t="s">
        <v>173</v>
      </c>
      <c r="D147" s="180">
        <v>5590</v>
      </c>
      <c r="E147" s="184">
        <v>96</v>
      </c>
      <c r="F147" s="184">
        <v>11</v>
      </c>
      <c r="G147" s="177">
        <v>133</v>
      </c>
      <c r="H147" s="180">
        <v>1717.3524150268336</v>
      </c>
      <c r="I147" s="204">
        <v>196.77996422182471</v>
      </c>
      <c r="J147" s="136">
        <v>2379.2486583184254</v>
      </c>
    </row>
    <row r="148" spans="1:10" x14ac:dyDescent="0.2">
      <c r="A148" s="221"/>
      <c r="B148" s="224"/>
      <c r="C148" s="65" t="s">
        <v>174</v>
      </c>
      <c r="D148" s="180">
        <v>5681</v>
      </c>
      <c r="E148" s="184">
        <v>274</v>
      </c>
      <c r="F148" s="184">
        <v>10</v>
      </c>
      <c r="G148" s="177">
        <v>167</v>
      </c>
      <c r="H148" s="180">
        <v>4823.0945256116884</v>
      </c>
      <c r="I148" s="204">
        <v>176.0253476500616</v>
      </c>
      <c r="J148" s="136">
        <v>2939.6233057560289</v>
      </c>
    </row>
    <row r="149" spans="1:10" x14ac:dyDescent="0.2">
      <c r="A149" s="221"/>
      <c r="B149" s="224"/>
      <c r="C149" s="65" t="s">
        <v>175</v>
      </c>
      <c r="D149" s="180">
        <v>10788</v>
      </c>
      <c r="E149" s="184">
        <v>767</v>
      </c>
      <c r="F149" s="184">
        <v>115</v>
      </c>
      <c r="G149" s="177">
        <v>433</v>
      </c>
      <c r="H149" s="180">
        <v>7109.7515758249911</v>
      </c>
      <c r="I149" s="204">
        <v>1065.9992584352985</v>
      </c>
      <c r="J149" s="136">
        <v>4013.7189469781238</v>
      </c>
    </row>
    <row r="150" spans="1:10" x14ac:dyDescent="0.2">
      <c r="A150" s="221"/>
      <c r="B150" s="224"/>
      <c r="C150" s="65" t="s">
        <v>176</v>
      </c>
      <c r="D150" s="180">
        <v>7152</v>
      </c>
      <c r="E150" s="184">
        <v>365</v>
      </c>
      <c r="F150" s="184">
        <v>45</v>
      </c>
      <c r="G150" s="177">
        <v>225</v>
      </c>
      <c r="H150" s="180">
        <v>5103.4675615212527</v>
      </c>
      <c r="I150" s="204">
        <v>629.19463087248323</v>
      </c>
      <c r="J150" s="136">
        <v>3145.9731543624166</v>
      </c>
    </row>
    <row r="151" spans="1:10" x14ac:dyDescent="0.2">
      <c r="A151" s="221"/>
      <c r="B151" s="224"/>
      <c r="C151" s="65" t="s">
        <v>177</v>
      </c>
      <c r="D151" s="180">
        <v>8020</v>
      </c>
      <c r="E151" s="184">
        <v>519</v>
      </c>
      <c r="F151" s="184">
        <v>75</v>
      </c>
      <c r="G151" s="177">
        <v>227</v>
      </c>
      <c r="H151" s="180">
        <v>6471.3216957605982</v>
      </c>
      <c r="I151" s="204">
        <v>935.16209476309234</v>
      </c>
      <c r="J151" s="136">
        <v>2830.4239401496257</v>
      </c>
    </row>
    <row r="152" spans="1:10" x14ac:dyDescent="0.2">
      <c r="A152" s="221"/>
      <c r="B152" s="224"/>
      <c r="C152" s="65" t="s">
        <v>178</v>
      </c>
      <c r="D152" s="180">
        <v>4738</v>
      </c>
      <c r="E152" s="184">
        <v>203</v>
      </c>
      <c r="F152" s="184">
        <v>19</v>
      </c>
      <c r="G152" s="177">
        <v>158</v>
      </c>
      <c r="H152" s="180">
        <v>4284.5082313212324</v>
      </c>
      <c r="I152" s="204">
        <v>401.01308569016464</v>
      </c>
      <c r="J152" s="136">
        <v>3334.7403967918949</v>
      </c>
    </row>
    <row r="153" spans="1:10" x14ac:dyDescent="0.2">
      <c r="A153" s="221"/>
      <c r="B153" s="225"/>
      <c r="C153" s="65" t="s">
        <v>179</v>
      </c>
      <c r="D153" s="180">
        <v>11672</v>
      </c>
      <c r="E153" s="184">
        <v>429</v>
      </c>
      <c r="F153" s="184">
        <v>14</v>
      </c>
      <c r="G153" s="177">
        <v>328</v>
      </c>
      <c r="H153" s="180">
        <v>3675.4626456477044</v>
      </c>
      <c r="I153" s="204">
        <v>119.94516792323509</v>
      </c>
      <c r="J153" s="136">
        <v>2810.1439342015078</v>
      </c>
    </row>
    <row r="154" spans="1:10" x14ac:dyDescent="0.2">
      <c r="A154" s="221"/>
      <c r="B154" s="223" t="s">
        <v>349</v>
      </c>
      <c r="C154" s="65" t="s">
        <v>180</v>
      </c>
      <c r="D154" s="180">
        <v>10611</v>
      </c>
      <c r="E154" s="184">
        <v>312</v>
      </c>
      <c r="F154" s="184">
        <v>39</v>
      </c>
      <c r="G154" s="177">
        <v>271</v>
      </c>
      <c r="H154" s="180">
        <v>2940.3449250777494</v>
      </c>
      <c r="I154" s="204">
        <v>367.54311563471867</v>
      </c>
      <c r="J154" s="136">
        <v>2553.9534445386862</v>
      </c>
    </row>
    <row r="155" spans="1:10" x14ac:dyDescent="0.2">
      <c r="A155" s="221"/>
      <c r="B155" s="224"/>
      <c r="C155" s="65" t="s">
        <v>181</v>
      </c>
      <c r="D155" s="180">
        <v>5665</v>
      </c>
      <c r="E155" s="184">
        <v>166</v>
      </c>
      <c r="F155" s="184">
        <v>6</v>
      </c>
      <c r="G155" s="177">
        <v>99</v>
      </c>
      <c r="H155" s="180">
        <v>2930.2736098852602</v>
      </c>
      <c r="I155" s="204">
        <v>105.9135039717564</v>
      </c>
      <c r="J155" s="136">
        <v>1747.5728155339807</v>
      </c>
    </row>
    <row r="156" spans="1:10" x14ac:dyDescent="0.2">
      <c r="A156" s="221"/>
      <c r="B156" s="224"/>
      <c r="C156" s="65" t="s">
        <v>182</v>
      </c>
      <c r="D156" s="180">
        <v>16934</v>
      </c>
      <c r="E156" s="184">
        <v>293</v>
      </c>
      <c r="F156" s="184">
        <v>29</v>
      </c>
      <c r="G156" s="177">
        <v>364</v>
      </c>
      <c r="H156" s="180">
        <v>1730.246840675564</v>
      </c>
      <c r="I156" s="204">
        <v>171.25310027164284</v>
      </c>
      <c r="J156" s="136">
        <v>2149.5216723751032</v>
      </c>
    </row>
    <row r="157" spans="1:10" x14ac:dyDescent="0.2">
      <c r="A157" s="221"/>
      <c r="B157" s="224"/>
      <c r="C157" s="65" t="s">
        <v>183</v>
      </c>
      <c r="D157" s="180">
        <v>10301</v>
      </c>
      <c r="E157" s="184">
        <v>374</v>
      </c>
      <c r="F157" s="184">
        <v>24</v>
      </c>
      <c r="G157" s="177">
        <v>307</v>
      </c>
      <c r="H157" s="180">
        <v>3630.7154645180076</v>
      </c>
      <c r="I157" s="204">
        <v>232.98708863217166</v>
      </c>
      <c r="J157" s="136">
        <v>2980.2931754198621</v>
      </c>
    </row>
    <row r="158" spans="1:10" x14ac:dyDescent="0.2">
      <c r="A158" s="221"/>
      <c r="B158" s="225"/>
      <c r="C158" s="65" t="s">
        <v>184</v>
      </c>
      <c r="D158" s="180">
        <v>21773</v>
      </c>
      <c r="E158" s="184">
        <v>479</v>
      </c>
      <c r="F158" s="184">
        <v>26</v>
      </c>
      <c r="G158" s="177">
        <v>523</v>
      </c>
      <c r="H158" s="180">
        <v>2199.972442933909</v>
      </c>
      <c r="I158" s="204">
        <v>119.41395306113075</v>
      </c>
      <c r="J158" s="136">
        <v>2402.0575942681303</v>
      </c>
    </row>
    <row r="159" spans="1:10" x14ac:dyDescent="0.2">
      <c r="A159" s="221"/>
      <c r="B159" s="226" t="s">
        <v>35</v>
      </c>
      <c r="C159" s="65" t="s">
        <v>185</v>
      </c>
      <c r="D159" s="180">
        <v>6485</v>
      </c>
      <c r="E159" s="184">
        <v>199</v>
      </c>
      <c r="F159" s="184">
        <v>11</v>
      </c>
      <c r="G159" s="177">
        <v>172</v>
      </c>
      <c r="H159" s="180">
        <v>3068.6198920585966</v>
      </c>
      <c r="I159" s="204">
        <v>169.62220508866613</v>
      </c>
      <c r="J159" s="136">
        <v>2652.2744795682343</v>
      </c>
    </row>
    <row r="160" spans="1:10" x14ac:dyDescent="0.2">
      <c r="A160" s="221"/>
      <c r="B160" s="227"/>
      <c r="C160" s="65" t="s">
        <v>186</v>
      </c>
      <c r="D160" s="180">
        <v>6052</v>
      </c>
      <c r="E160" s="184">
        <v>202</v>
      </c>
      <c r="F160" s="184">
        <v>14</v>
      </c>
      <c r="G160" s="177">
        <v>254</v>
      </c>
      <c r="H160" s="180">
        <v>3337.7395902181097</v>
      </c>
      <c r="I160" s="204">
        <v>231.3284864507601</v>
      </c>
      <c r="J160" s="136">
        <v>4196.9596827495043</v>
      </c>
    </row>
    <row r="161" spans="1:10" x14ac:dyDescent="0.2">
      <c r="A161" s="221"/>
      <c r="B161" s="227"/>
      <c r="C161" s="65" t="s">
        <v>187</v>
      </c>
      <c r="D161" s="180">
        <v>15156</v>
      </c>
      <c r="E161" s="184">
        <v>406</v>
      </c>
      <c r="F161" s="184">
        <v>34</v>
      </c>
      <c r="G161" s="177">
        <v>344</v>
      </c>
      <c r="H161" s="180">
        <v>2678.8070731063608</v>
      </c>
      <c r="I161" s="204">
        <v>224.33359725521248</v>
      </c>
      <c r="J161" s="136">
        <v>2269.7281604645023</v>
      </c>
    </row>
    <row r="162" spans="1:10" x14ac:dyDescent="0.2">
      <c r="A162" s="221"/>
      <c r="B162" s="227"/>
      <c r="C162" s="65" t="s">
        <v>188</v>
      </c>
      <c r="D162" s="180">
        <v>7544</v>
      </c>
      <c r="E162" s="184">
        <v>180</v>
      </c>
      <c r="F162" s="184">
        <v>17</v>
      </c>
      <c r="G162" s="177">
        <v>211</v>
      </c>
      <c r="H162" s="180">
        <v>2386.0021208907742</v>
      </c>
      <c r="I162" s="204">
        <v>225.34464475079534</v>
      </c>
      <c r="J162" s="136">
        <v>2796.9247083775185</v>
      </c>
    </row>
    <row r="163" spans="1:10" x14ac:dyDescent="0.2">
      <c r="A163" s="221"/>
      <c r="B163" s="227"/>
      <c r="C163" s="65" t="s">
        <v>189</v>
      </c>
      <c r="D163" s="180">
        <v>8139</v>
      </c>
      <c r="E163" s="184">
        <v>156</v>
      </c>
      <c r="F163" s="184">
        <v>25</v>
      </c>
      <c r="G163" s="177">
        <v>256</v>
      </c>
      <c r="H163" s="180">
        <v>1916.6973829708809</v>
      </c>
      <c r="I163" s="204">
        <v>307.16304214276937</v>
      </c>
      <c r="J163" s="136">
        <v>3145.3495515419586</v>
      </c>
    </row>
    <row r="164" spans="1:10" x14ac:dyDescent="0.2">
      <c r="A164" s="221"/>
      <c r="B164" s="227"/>
      <c r="C164" s="65" t="s">
        <v>190</v>
      </c>
      <c r="D164" s="180">
        <v>1066</v>
      </c>
      <c r="E164" s="184">
        <v>42</v>
      </c>
      <c r="F164" s="184">
        <v>10</v>
      </c>
      <c r="G164" s="177">
        <v>27</v>
      </c>
      <c r="H164" s="180">
        <v>3939.9624765478425</v>
      </c>
      <c r="I164" s="204">
        <v>938.08630393996259</v>
      </c>
      <c r="J164" s="136">
        <v>2532.8330206378987</v>
      </c>
    </row>
    <row r="165" spans="1:10" x14ac:dyDescent="0.2">
      <c r="A165" s="221"/>
      <c r="B165" s="227"/>
      <c r="C165" s="65" t="s">
        <v>191</v>
      </c>
      <c r="D165" s="180" t="s">
        <v>367</v>
      </c>
      <c r="E165" s="184" t="s">
        <v>367</v>
      </c>
      <c r="F165" s="184" t="s">
        <v>367</v>
      </c>
      <c r="G165" s="177" t="s">
        <v>367</v>
      </c>
      <c r="H165" s="180" t="s">
        <v>368</v>
      </c>
      <c r="I165" s="204" t="s">
        <v>368</v>
      </c>
      <c r="J165" s="136" t="s">
        <v>368</v>
      </c>
    </row>
    <row r="166" spans="1:10" x14ac:dyDescent="0.2">
      <c r="A166" s="221"/>
      <c r="B166" s="227"/>
      <c r="C166" s="65" t="s">
        <v>192</v>
      </c>
      <c r="D166" s="180" t="s">
        <v>367</v>
      </c>
      <c r="E166" s="184" t="s">
        <v>367</v>
      </c>
      <c r="F166" s="184" t="s">
        <v>367</v>
      </c>
      <c r="G166" s="177" t="s">
        <v>367</v>
      </c>
      <c r="H166" s="180" t="s">
        <v>368</v>
      </c>
      <c r="I166" s="204" t="s">
        <v>368</v>
      </c>
      <c r="J166" s="136" t="s">
        <v>368</v>
      </c>
    </row>
    <row r="167" spans="1:10" x14ac:dyDescent="0.2">
      <c r="A167" s="221"/>
      <c r="B167" s="227"/>
      <c r="C167" s="65" t="s">
        <v>193</v>
      </c>
      <c r="D167" s="180">
        <v>8140</v>
      </c>
      <c r="E167" s="184">
        <v>535</v>
      </c>
      <c r="F167" s="184">
        <v>23</v>
      </c>
      <c r="G167" s="177">
        <v>288</v>
      </c>
      <c r="H167" s="180">
        <v>6572.4815724815726</v>
      </c>
      <c r="I167" s="204">
        <v>282.55528255528253</v>
      </c>
      <c r="J167" s="136">
        <v>3538.0835380835383</v>
      </c>
    </row>
    <row r="168" spans="1:10" ht="15" thickBot="1" x14ac:dyDescent="0.25">
      <c r="A168" s="222"/>
      <c r="B168" s="228"/>
      <c r="C168" s="66" t="s">
        <v>194</v>
      </c>
      <c r="D168" s="182">
        <v>14878</v>
      </c>
      <c r="E168" s="186">
        <v>941</v>
      </c>
      <c r="F168" s="186">
        <v>32</v>
      </c>
      <c r="G168" s="179">
        <v>440</v>
      </c>
      <c r="H168" s="182">
        <v>6324.7748353273291</v>
      </c>
      <c r="I168" s="206">
        <v>215.08267240220462</v>
      </c>
      <c r="J168" s="138">
        <v>2957.3867455303134</v>
      </c>
    </row>
    <row r="169" spans="1:10" ht="15.75" thickTop="1" x14ac:dyDescent="0.2">
      <c r="A169" s="221" t="s">
        <v>36</v>
      </c>
      <c r="B169" s="198"/>
      <c r="C169" s="199"/>
      <c r="D169" s="181">
        <f>SUM(D170:D219)</f>
        <v>408978</v>
      </c>
      <c r="E169" s="185">
        <f t="shared" ref="E169:G169" si="1">SUM(E170:E219)</f>
        <v>9921</v>
      </c>
      <c r="F169" s="185">
        <f t="shared" si="1"/>
        <v>1044</v>
      </c>
      <c r="G169" s="178">
        <f t="shared" si="1"/>
        <v>11817</v>
      </c>
      <c r="H169" s="181">
        <v>2425.8028549212918</v>
      </c>
      <c r="I169" s="207">
        <v>255.27045464548212</v>
      </c>
      <c r="J169" s="137">
        <v>2889.397473702742</v>
      </c>
    </row>
    <row r="170" spans="1:10" x14ac:dyDescent="0.2">
      <c r="A170" s="221"/>
      <c r="B170" s="223" t="s">
        <v>350</v>
      </c>
      <c r="C170" s="65" t="s">
        <v>195</v>
      </c>
      <c r="D170" s="180">
        <v>6054</v>
      </c>
      <c r="E170" s="184">
        <v>113</v>
      </c>
      <c r="F170" s="184">
        <v>9</v>
      </c>
      <c r="G170" s="177">
        <v>195</v>
      </c>
      <c r="H170" s="180">
        <v>1866.5345226296661</v>
      </c>
      <c r="I170" s="204">
        <v>148.66204162537164</v>
      </c>
      <c r="J170" s="136">
        <v>3221.0109018830526</v>
      </c>
    </row>
    <row r="171" spans="1:10" x14ac:dyDescent="0.2">
      <c r="A171" s="221"/>
      <c r="B171" s="224"/>
      <c r="C171" s="65" t="s">
        <v>196</v>
      </c>
      <c r="D171" s="180">
        <v>23399</v>
      </c>
      <c r="E171" s="184">
        <v>674</v>
      </c>
      <c r="F171" s="184">
        <v>95</v>
      </c>
      <c r="G171" s="177">
        <v>800</v>
      </c>
      <c r="H171" s="180">
        <v>2880.4649771357749</v>
      </c>
      <c r="I171" s="204">
        <v>406.0002564212146</v>
      </c>
      <c r="J171" s="136">
        <v>3418.9495277575961</v>
      </c>
    </row>
    <row r="172" spans="1:10" x14ac:dyDescent="0.2">
      <c r="A172" s="221"/>
      <c r="B172" s="224"/>
      <c r="C172" s="65" t="s">
        <v>197</v>
      </c>
      <c r="D172" s="180">
        <v>8803</v>
      </c>
      <c r="E172" s="184">
        <v>208</v>
      </c>
      <c r="F172" s="184">
        <v>32</v>
      </c>
      <c r="G172" s="177">
        <v>283</v>
      </c>
      <c r="H172" s="180">
        <v>2362.8308531182552</v>
      </c>
      <c r="I172" s="204">
        <v>363.51243894127003</v>
      </c>
      <c r="J172" s="136">
        <v>3214.8131318868568</v>
      </c>
    </row>
    <row r="173" spans="1:10" x14ac:dyDescent="0.2">
      <c r="A173" s="221"/>
      <c r="B173" s="225"/>
      <c r="C173" s="65" t="s">
        <v>198</v>
      </c>
      <c r="D173" s="180">
        <v>19245</v>
      </c>
      <c r="E173" s="184">
        <v>338</v>
      </c>
      <c r="F173" s="184">
        <v>40</v>
      </c>
      <c r="G173" s="177">
        <v>670</v>
      </c>
      <c r="H173" s="180">
        <v>1756.300337750065</v>
      </c>
      <c r="I173" s="204">
        <v>207.84619381657575</v>
      </c>
      <c r="J173" s="136">
        <v>3481.4237464276434</v>
      </c>
    </row>
    <row r="174" spans="1:10" x14ac:dyDescent="0.2">
      <c r="A174" s="221"/>
      <c r="B174" s="223" t="s">
        <v>351</v>
      </c>
      <c r="C174" s="65" t="s">
        <v>199</v>
      </c>
      <c r="D174" s="180">
        <v>13217</v>
      </c>
      <c r="E174" s="184">
        <v>331</v>
      </c>
      <c r="F174" s="184">
        <v>38</v>
      </c>
      <c r="G174" s="177">
        <v>301</v>
      </c>
      <c r="H174" s="180">
        <v>2504.3504577438148</v>
      </c>
      <c r="I174" s="204">
        <v>287.50851176515096</v>
      </c>
      <c r="J174" s="136">
        <v>2277.3700537186955</v>
      </c>
    </row>
    <row r="175" spans="1:10" x14ac:dyDescent="0.2">
      <c r="A175" s="221"/>
      <c r="B175" s="224"/>
      <c r="C175" s="65" t="s">
        <v>200</v>
      </c>
      <c r="D175" s="180">
        <v>7341</v>
      </c>
      <c r="E175" s="184">
        <v>163</v>
      </c>
      <c r="F175" s="184">
        <v>10</v>
      </c>
      <c r="G175" s="177">
        <v>127</v>
      </c>
      <c r="H175" s="180">
        <v>2220.4059392453346</v>
      </c>
      <c r="I175" s="204">
        <v>136.22122326658493</v>
      </c>
      <c r="J175" s="136">
        <v>1730.0095354856287</v>
      </c>
    </row>
    <row r="176" spans="1:10" x14ac:dyDescent="0.2">
      <c r="A176" s="221"/>
      <c r="B176" s="224"/>
      <c r="C176" s="65" t="s">
        <v>201</v>
      </c>
      <c r="D176" s="180">
        <v>24197</v>
      </c>
      <c r="E176" s="184">
        <v>389</v>
      </c>
      <c r="F176" s="184">
        <v>36</v>
      </c>
      <c r="G176" s="177">
        <v>597</v>
      </c>
      <c r="H176" s="180">
        <v>1607.6373104103814</v>
      </c>
      <c r="I176" s="204">
        <v>148.7787742282101</v>
      </c>
      <c r="J176" s="136">
        <v>2467.2480059511508</v>
      </c>
    </row>
    <row r="177" spans="1:10" x14ac:dyDescent="0.2">
      <c r="A177" s="221"/>
      <c r="B177" s="225"/>
      <c r="C177" s="65" t="s">
        <v>202</v>
      </c>
      <c r="D177" s="180">
        <v>8256</v>
      </c>
      <c r="E177" s="184">
        <v>183</v>
      </c>
      <c r="F177" s="184">
        <v>16</v>
      </c>
      <c r="G177" s="177">
        <v>142</v>
      </c>
      <c r="H177" s="180">
        <v>2216.5697674418607</v>
      </c>
      <c r="I177" s="204">
        <v>193.79844961240309</v>
      </c>
      <c r="J177" s="136">
        <v>1719.9612403100775</v>
      </c>
    </row>
    <row r="178" spans="1:10" x14ac:dyDescent="0.2">
      <c r="A178" s="221"/>
      <c r="B178" s="223" t="s">
        <v>352</v>
      </c>
      <c r="C178" s="65" t="s">
        <v>203</v>
      </c>
      <c r="D178" s="180">
        <v>23055</v>
      </c>
      <c r="E178" s="184">
        <v>162</v>
      </c>
      <c r="F178" s="184">
        <v>53</v>
      </c>
      <c r="G178" s="177">
        <v>430</v>
      </c>
      <c r="H178" s="180">
        <v>702.66753415744961</v>
      </c>
      <c r="I178" s="204">
        <v>229.88505747126436</v>
      </c>
      <c r="J178" s="136">
        <v>1865.1051832574278</v>
      </c>
    </row>
    <row r="179" spans="1:10" x14ac:dyDescent="0.2">
      <c r="A179" s="221"/>
      <c r="B179" s="224"/>
      <c r="C179" s="65" t="s">
        <v>424</v>
      </c>
      <c r="D179" s="180">
        <v>37373</v>
      </c>
      <c r="E179" s="184">
        <v>861</v>
      </c>
      <c r="F179" s="184">
        <v>113</v>
      </c>
      <c r="G179" s="177">
        <v>1223</v>
      </c>
      <c r="H179" s="180">
        <v>2303.8022101517136</v>
      </c>
      <c r="I179" s="204">
        <v>302.35731677949326</v>
      </c>
      <c r="J179" s="136">
        <v>3272.4159152329221</v>
      </c>
    </row>
    <row r="180" spans="1:10" x14ac:dyDescent="0.2">
      <c r="A180" s="221"/>
      <c r="B180" s="225"/>
      <c r="C180" s="65" t="s">
        <v>204</v>
      </c>
      <c r="D180" s="180">
        <v>12080</v>
      </c>
      <c r="E180" s="184">
        <v>478</v>
      </c>
      <c r="F180" s="184">
        <v>54</v>
      </c>
      <c r="G180" s="177">
        <v>290</v>
      </c>
      <c r="H180" s="180">
        <v>3956.9536423841064</v>
      </c>
      <c r="I180" s="204">
        <v>447.0198675496689</v>
      </c>
      <c r="J180" s="136">
        <v>2400.6622516556295</v>
      </c>
    </row>
    <row r="181" spans="1:10" x14ac:dyDescent="0.2">
      <c r="A181" s="221"/>
      <c r="B181" s="223" t="s">
        <v>299</v>
      </c>
      <c r="C181" s="65" t="s">
        <v>205</v>
      </c>
      <c r="D181" s="180" t="s">
        <v>367</v>
      </c>
      <c r="E181" s="184" t="s">
        <v>367</v>
      </c>
      <c r="F181" s="184" t="s">
        <v>367</v>
      </c>
      <c r="G181" s="177" t="s">
        <v>367</v>
      </c>
      <c r="H181" s="180" t="s">
        <v>368</v>
      </c>
      <c r="I181" s="204" t="s">
        <v>368</v>
      </c>
      <c r="J181" s="136" t="s">
        <v>368</v>
      </c>
    </row>
    <row r="182" spans="1:10" x14ac:dyDescent="0.2">
      <c r="A182" s="221"/>
      <c r="B182" s="224"/>
      <c r="C182" s="65" t="s">
        <v>206</v>
      </c>
      <c r="D182" s="180" t="s">
        <v>367</v>
      </c>
      <c r="E182" s="184" t="s">
        <v>367</v>
      </c>
      <c r="F182" s="184" t="s">
        <v>367</v>
      </c>
      <c r="G182" s="177" t="s">
        <v>367</v>
      </c>
      <c r="H182" s="180" t="s">
        <v>368</v>
      </c>
      <c r="I182" s="204" t="s">
        <v>368</v>
      </c>
      <c r="J182" s="136" t="s">
        <v>368</v>
      </c>
    </row>
    <row r="183" spans="1:10" x14ac:dyDescent="0.2">
      <c r="A183" s="221"/>
      <c r="B183" s="224"/>
      <c r="C183" s="65" t="s">
        <v>207</v>
      </c>
      <c r="D183" s="180" t="s">
        <v>367</v>
      </c>
      <c r="E183" s="184" t="s">
        <v>367</v>
      </c>
      <c r="F183" s="184" t="s">
        <v>367</v>
      </c>
      <c r="G183" s="177" t="s">
        <v>367</v>
      </c>
      <c r="H183" s="180" t="s">
        <v>368</v>
      </c>
      <c r="I183" s="204" t="s">
        <v>368</v>
      </c>
      <c r="J183" s="136" t="s">
        <v>368</v>
      </c>
    </row>
    <row r="184" spans="1:10" x14ac:dyDescent="0.2">
      <c r="A184" s="221"/>
      <c r="B184" s="224"/>
      <c r="C184" s="65" t="s">
        <v>208</v>
      </c>
      <c r="D184" s="180" t="s">
        <v>367</v>
      </c>
      <c r="E184" s="184" t="s">
        <v>367</v>
      </c>
      <c r="F184" s="184" t="s">
        <v>367</v>
      </c>
      <c r="G184" s="177" t="s">
        <v>367</v>
      </c>
      <c r="H184" s="180" t="s">
        <v>368</v>
      </c>
      <c r="I184" s="204" t="s">
        <v>368</v>
      </c>
      <c r="J184" s="136" t="s">
        <v>368</v>
      </c>
    </row>
    <row r="185" spans="1:10" x14ac:dyDescent="0.2">
      <c r="A185" s="221"/>
      <c r="B185" s="224"/>
      <c r="C185" s="65" t="s">
        <v>209</v>
      </c>
      <c r="D185" s="180" t="s">
        <v>367</v>
      </c>
      <c r="E185" s="184" t="s">
        <v>367</v>
      </c>
      <c r="F185" s="184" t="s">
        <v>367</v>
      </c>
      <c r="G185" s="177" t="s">
        <v>367</v>
      </c>
      <c r="H185" s="180" t="s">
        <v>368</v>
      </c>
      <c r="I185" s="204" t="s">
        <v>368</v>
      </c>
      <c r="J185" s="136" t="s">
        <v>368</v>
      </c>
    </row>
    <row r="186" spans="1:10" x14ac:dyDescent="0.2">
      <c r="A186" s="221"/>
      <c r="B186" s="224"/>
      <c r="C186" s="65" t="s">
        <v>210</v>
      </c>
      <c r="D186" s="180" t="s">
        <v>367</v>
      </c>
      <c r="E186" s="184" t="s">
        <v>367</v>
      </c>
      <c r="F186" s="184" t="s">
        <v>367</v>
      </c>
      <c r="G186" s="177" t="s">
        <v>367</v>
      </c>
      <c r="H186" s="180" t="s">
        <v>368</v>
      </c>
      <c r="I186" s="204" t="s">
        <v>368</v>
      </c>
      <c r="J186" s="136" t="s">
        <v>368</v>
      </c>
    </row>
    <row r="187" spans="1:10" x14ac:dyDescent="0.2">
      <c r="A187" s="221"/>
      <c r="B187" s="224"/>
      <c r="C187" s="65" t="s">
        <v>211</v>
      </c>
      <c r="D187" s="180" t="s">
        <v>367</v>
      </c>
      <c r="E187" s="184" t="s">
        <v>367</v>
      </c>
      <c r="F187" s="184" t="s">
        <v>367</v>
      </c>
      <c r="G187" s="177" t="s">
        <v>367</v>
      </c>
      <c r="H187" s="180" t="s">
        <v>368</v>
      </c>
      <c r="I187" s="204" t="s">
        <v>368</v>
      </c>
      <c r="J187" s="136" t="s">
        <v>368</v>
      </c>
    </row>
    <row r="188" spans="1:10" x14ac:dyDescent="0.2">
      <c r="A188" s="221"/>
      <c r="B188" s="225"/>
      <c r="C188" s="65" t="s">
        <v>212</v>
      </c>
      <c r="D188" s="180" t="s">
        <v>367</v>
      </c>
      <c r="E188" s="184" t="s">
        <v>367</v>
      </c>
      <c r="F188" s="184" t="s">
        <v>367</v>
      </c>
      <c r="G188" s="177" t="s">
        <v>367</v>
      </c>
      <c r="H188" s="180" t="s">
        <v>368</v>
      </c>
      <c r="I188" s="204" t="s">
        <v>368</v>
      </c>
      <c r="J188" s="136" t="s">
        <v>368</v>
      </c>
    </row>
    <row r="189" spans="1:10" x14ac:dyDescent="0.2">
      <c r="A189" s="221"/>
      <c r="B189" s="223" t="s">
        <v>353</v>
      </c>
      <c r="C189" s="65" t="s">
        <v>421</v>
      </c>
      <c r="D189" s="180">
        <v>7673</v>
      </c>
      <c r="E189" s="184">
        <v>198</v>
      </c>
      <c r="F189" s="184">
        <v>12</v>
      </c>
      <c r="G189" s="177">
        <v>288</v>
      </c>
      <c r="H189" s="180">
        <v>2580.4769972631302</v>
      </c>
      <c r="I189" s="204">
        <v>156.39254528867457</v>
      </c>
      <c r="J189" s="136">
        <v>3753.4210869281897</v>
      </c>
    </row>
    <row r="190" spans="1:10" x14ac:dyDescent="0.2">
      <c r="A190" s="221"/>
      <c r="B190" s="224"/>
      <c r="C190" s="65" t="s">
        <v>213</v>
      </c>
      <c r="D190" s="180">
        <v>19490</v>
      </c>
      <c r="E190" s="184">
        <v>490</v>
      </c>
      <c r="F190" s="184">
        <v>104</v>
      </c>
      <c r="G190" s="177">
        <v>673</v>
      </c>
      <c r="H190" s="180">
        <v>2514.1097998973833</v>
      </c>
      <c r="I190" s="204">
        <v>533.60697793740383</v>
      </c>
      <c r="J190" s="136">
        <v>3453.0528476141608</v>
      </c>
    </row>
    <row r="191" spans="1:10" x14ac:dyDescent="0.2">
      <c r="A191" s="221"/>
      <c r="B191" s="224"/>
      <c r="C191" s="65" t="s">
        <v>214</v>
      </c>
      <c r="D191" s="180">
        <v>4582</v>
      </c>
      <c r="E191" s="184">
        <v>130</v>
      </c>
      <c r="F191" s="184">
        <v>13</v>
      </c>
      <c r="G191" s="177">
        <v>134</v>
      </c>
      <c r="H191" s="180">
        <v>2837.1890004364905</v>
      </c>
      <c r="I191" s="204">
        <v>283.71890004364906</v>
      </c>
      <c r="J191" s="136">
        <v>2924.4871235268442</v>
      </c>
    </row>
    <row r="192" spans="1:10" x14ac:dyDescent="0.2">
      <c r="A192" s="221"/>
      <c r="B192" s="224"/>
      <c r="C192" s="65" t="s">
        <v>215</v>
      </c>
      <c r="D192" s="180">
        <v>5028</v>
      </c>
      <c r="E192" s="184">
        <v>165</v>
      </c>
      <c r="F192" s="184">
        <v>14</v>
      </c>
      <c r="G192" s="177">
        <v>171</v>
      </c>
      <c r="H192" s="180">
        <v>3281.622911694511</v>
      </c>
      <c r="I192" s="204">
        <v>278.44073190135242</v>
      </c>
      <c r="J192" s="136">
        <v>3400.9546539379471</v>
      </c>
    </row>
    <row r="193" spans="1:10" x14ac:dyDescent="0.2">
      <c r="A193" s="221"/>
      <c r="B193" s="224"/>
      <c r="C193" s="65" t="s">
        <v>216</v>
      </c>
      <c r="D193" s="180">
        <v>7051</v>
      </c>
      <c r="E193" s="184">
        <v>138</v>
      </c>
      <c r="F193" s="184">
        <v>21</v>
      </c>
      <c r="G193" s="177">
        <v>153</v>
      </c>
      <c r="H193" s="180">
        <v>1957.1691958587435</v>
      </c>
      <c r="I193" s="204">
        <v>297.83009502198269</v>
      </c>
      <c r="J193" s="136">
        <v>2169.9049780173027</v>
      </c>
    </row>
    <row r="194" spans="1:10" x14ac:dyDescent="0.2">
      <c r="A194" s="221"/>
      <c r="B194" s="224"/>
      <c r="C194" s="65" t="s">
        <v>217</v>
      </c>
      <c r="D194" s="180">
        <v>5616</v>
      </c>
      <c r="E194" s="184">
        <v>260</v>
      </c>
      <c r="F194" s="184">
        <v>18</v>
      </c>
      <c r="G194" s="177">
        <v>182</v>
      </c>
      <c r="H194" s="180">
        <v>4629.6296296296296</v>
      </c>
      <c r="I194" s="204">
        <v>320.5128205128205</v>
      </c>
      <c r="J194" s="136">
        <v>3240.7407407407404</v>
      </c>
    </row>
    <row r="195" spans="1:10" x14ac:dyDescent="0.2">
      <c r="A195" s="221"/>
      <c r="B195" s="224"/>
      <c r="C195" s="65" t="s">
        <v>422</v>
      </c>
      <c r="D195" s="180">
        <v>7208</v>
      </c>
      <c r="E195" s="184">
        <v>140</v>
      </c>
      <c r="F195" s="184">
        <v>21</v>
      </c>
      <c r="G195" s="177">
        <v>146</v>
      </c>
      <c r="H195" s="180">
        <v>1942.2863485016646</v>
      </c>
      <c r="I195" s="204">
        <v>291.34295227524973</v>
      </c>
      <c r="J195" s="136">
        <v>2025.5271920088792</v>
      </c>
    </row>
    <row r="196" spans="1:10" x14ac:dyDescent="0.2">
      <c r="A196" s="221"/>
      <c r="B196" s="224"/>
      <c r="C196" s="65" t="s">
        <v>218</v>
      </c>
      <c r="D196" s="180">
        <v>5611</v>
      </c>
      <c r="E196" s="184">
        <v>103</v>
      </c>
      <c r="F196" s="184">
        <v>5</v>
      </c>
      <c r="G196" s="177">
        <v>150</v>
      </c>
      <c r="H196" s="180">
        <v>1835.6799144537513</v>
      </c>
      <c r="I196" s="204">
        <v>89.110675458919971</v>
      </c>
      <c r="J196" s="136">
        <v>2673.3202637675995</v>
      </c>
    </row>
    <row r="197" spans="1:10" x14ac:dyDescent="0.2">
      <c r="A197" s="221"/>
      <c r="B197" s="224"/>
      <c r="C197" s="65" t="s">
        <v>219</v>
      </c>
      <c r="D197" s="180">
        <v>7311</v>
      </c>
      <c r="E197" s="184">
        <v>151</v>
      </c>
      <c r="F197" s="184">
        <v>7</v>
      </c>
      <c r="G197" s="177">
        <v>206</v>
      </c>
      <c r="H197" s="180">
        <v>2065.3809328409247</v>
      </c>
      <c r="I197" s="204">
        <v>95.746135959513069</v>
      </c>
      <c r="J197" s="136">
        <v>2817.6720010942418</v>
      </c>
    </row>
    <row r="198" spans="1:10" x14ac:dyDescent="0.2">
      <c r="A198" s="221"/>
      <c r="B198" s="224"/>
      <c r="C198" s="65" t="s">
        <v>220</v>
      </c>
      <c r="D198" s="180">
        <v>11372</v>
      </c>
      <c r="E198" s="184">
        <v>585</v>
      </c>
      <c r="F198" s="184">
        <v>32</v>
      </c>
      <c r="G198" s="177">
        <v>337</v>
      </c>
      <c r="H198" s="180">
        <v>5144.2138586000701</v>
      </c>
      <c r="I198" s="204">
        <v>281.39289482940558</v>
      </c>
      <c r="J198" s="136">
        <v>2963.4189236721772</v>
      </c>
    </row>
    <row r="199" spans="1:10" x14ac:dyDescent="0.2">
      <c r="A199" s="221"/>
      <c r="B199" s="224"/>
      <c r="C199" s="65" t="s">
        <v>221</v>
      </c>
      <c r="D199" s="180">
        <v>8442</v>
      </c>
      <c r="E199" s="184">
        <v>455</v>
      </c>
      <c r="F199" s="184">
        <v>10</v>
      </c>
      <c r="G199" s="177">
        <v>259</v>
      </c>
      <c r="H199" s="180">
        <v>5389.7180762852404</v>
      </c>
      <c r="I199" s="204">
        <v>118.45534233593933</v>
      </c>
      <c r="J199" s="136">
        <v>3067.9933665008293</v>
      </c>
    </row>
    <row r="200" spans="1:10" x14ac:dyDescent="0.2">
      <c r="A200" s="221"/>
      <c r="B200" s="225"/>
      <c r="C200" s="65" t="s">
        <v>222</v>
      </c>
      <c r="D200" s="180">
        <v>2776</v>
      </c>
      <c r="E200" s="184">
        <v>111</v>
      </c>
      <c r="F200" s="184" t="s">
        <v>370</v>
      </c>
      <c r="G200" s="177">
        <v>71</v>
      </c>
      <c r="H200" s="180">
        <v>3998.5590778097985</v>
      </c>
      <c r="I200" s="205" t="s">
        <v>368</v>
      </c>
      <c r="J200" s="136">
        <v>2557.6368876080692</v>
      </c>
    </row>
    <row r="201" spans="1:10" x14ac:dyDescent="0.2">
      <c r="A201" s="221"/>
      <c r="B201" s="223" t="s">
        <v>38</v>
      </c>
      <c r="C201" s="65" t="s">
        <v>223</v>
      </c>
      <c r="D201" s="180">
        <v>3420</v>
      </c>
      <c r="E201" s="184">
        <v>63</v>
      </c>
      <c r="F201" s="184" t="s">
        <v>370</v>
      </c>
      <c r="G201" s="177">
        <v>76</v>
      </c>
      <c r="H201" s="180">
        <v>1842.1052631578946</v>
      </c>
      <c r="I201" s="205" t="s">
        <v>368</v>
      </c>
      <c r="J201" s="136">
        <v>2222.2222222222222</v>
      </c>
    </row>
    <row r="202" spans="1:10" x14ac:dyDescent="0.2">
      <c r="A202" s="221"/>
      <c r="B202" s="224"/>
      <c r="C202" s="65" t="s">
        <v>224</v>
      </c>
      <c r="D202" s="180">
        <v>3421</v>
      </c>
      <c r="E202" s="184">
        <v>103</v>
      </c>
      <c r="F202" s="184">
        <v>8</v>
      </c>
      <c r="G202" s="177">
        <v>93</v>
      </c>
      <c r="H202" s="180">
        <v>3010.8155510084771</v>
      </c>
      <c r="I202" s="204">
        <v>233.84975153463898</v>
      </c>
      <c r="J202" s="136">
        <v>2718.503361590178</v>
      </c>
    </row>
    <row r="203" spans="1:10" x14ac:dyDescent="0.2">
      <c r="A203" s="221"/>
      <c r="B203" s="224"/>
      <c r="C203" s="65" t="s">
        <v>225</v>
      </c>
      <c r="D203" s="180">
        <v>8021</v>
      </c>
      <c r="E203" s="184">
        <v>233</v>
      </c>
      <c r="F203" s="184">
        <v>13</v>
      </c>
      <c r="G203" s="177">
        <v>218</v>
      </c>
      <c r="H203" s="180">
        <v>2904.8747039022564</v>
      </c>
      <c r="I203" s="204">
        <v>162.07455429497568</v>
      </c>
      <c r="J203" s="136">
        <v>2717.8656027926691</v>
      </c>
    </row>
    <row r="204" spans="1:10" x14ac:dyDescent="0.2">
      <c r="A204" s="221"/>
      <c r="B204" s="224"/>
      <c r="C204" s="65" t="s">
        <v>226</v>
      </c>
      <c r="D204" s="180">
        <v>2865</v>
      </c>
      <c r="E204" s="184">
        <v>93</v>
      </c>
      <c r="F204" s="184" t="s">
        <v>370</v>
      </c>
      <c r="G204" s="177">
        <v>97</v>
      </c>
      <c r="H204" s="180">
        <v>3246.0732984293195</v>
      </c>
      <c r="I204" s="205" t="s">
        <v>368</v>
      </c>
      <c r="J204" s="136">
        <v>3385.6893542757416</v>
      </c>
    </row>
    <row r="205" spans="1:10" x14ac:dyDescent="0.2">
      <c r="A205" s="221"/>
      <c r="B205" s="224"/>
      <c r="C205" s="65" t="s">
        <v>423</v>
      </c>
      <c r="D205" s="180">
        <v>2499</v>
      </c>
      <c r="E205" s="184">
        <v>84</v>
      </c>
      <c r="F205" s="184">
        <v>14</v>
      </c>
      <c r="G205" s="177">
        <v>87</v>
      </c>
      <c r="H205" s="180">
        <v>3361.3445378151259</v>
      </c>
      <c r="I205" s="204">
        <v>560.2240896358544</v>
      </c>
      <c r="J205" s="136">
        <v>3481.3925570228089</v>
      </c>
    </row>
    <row r="206" spans="1:10" x14ac:dyDescent="0.2">
      <c r="A206" s="221"/>
      <c r="B206" s="224"/>
      <c r="C206" s="65" t="s">
        <v>227</v>
      </c>
      <c r="D206" s="180">
        <v>20160</v>
      </c>
      <c r="E206" s="184">
        <v>540</v>
      </c>
      <c r="F206" s="184">
        <v>31</v>
      </c>
      <c r="G206" s="177">
        <v>430</v>
      </c>
      <c r="H206" s="180">
        <v>2678.5714285714284</v>
      </c>
      <c r="I206" s="204">
        <v>153.76984126984127</v>
      </c>
      <c r="J206" s="136">
        <v>2132.936507936508</v>
      </c>
    </row>
    <row r="207" spans="1:10" x14ac:dyDescent="0.2">
      <c r="A207" s="221"/>
      <c r="B207" s="224"/>
      <c r="C207" s="65" t="s">
        <v>228</v>
      </c>
      <c r="D207" s="180">
        <v>5749</v>
      </c>
      <c r="E207" s="184">
        <v>234</v>
      </c>
      <c r="F207" s="184">
        <v>14</v>
      </c>
      <c r="G207" s="177">
        <v>300</v>
      </c>
      <c r="H207" s="180">
        <v>4070.2730909723427</v>
      </c>
      <c r="I207" s="204">
        <v>243.52061228039659</v>
      </c>
      <c r="J207" s="136">
        <v>5218.2988345799267</v>
      </c>
    </row>
    <row r="208" spans="1:10" x14ac:dyDescent="0.2">
      <c r="A208" s="221"/>
      <c r="B208" s="224"/>
      <c r="C208" s="65" t="s">
        <v>229</v>
      </c>
      <c r="D208" s="180">
        <v>3017</v>
      </c>
      <c r="E208" s="184">
        <v>91</v>
      </c>
      <c r="F208" s="184">
        <v>6</v>
      </c>
      <c r="G208" s="177">
        <v>151</v>
      </c>
      <c r="H208" s="180">
        <v>3016.2412993039443</v>
      </c>
      <c r="I208" s="204">
        <v>198.87305270135897</v>
      </c>
      <c r="J208" s="136">
        <v>5004.9718263175346</v>
      </c>
    </row>
    <row r="209" spans="1:10" x14ac:dyDescent="0.2">
      <c r="A209" s="221"/>
      <c r="B209" s="224"/>
      <c r="C209" s="65" t="s">
        <v>230</v>
      </c>
      <c r="D209" s="180" t="s">
        <v>367</v>
      </c>
      <c r="E209" s="184" t="s">
        <v>367</v>
      </c>
      <c r="F209" s="184" t="s">
        <v>367</v>
      </c>
      <c r="G209" s="177" t="s">
        <v>367</v>
      </c>
      <c r="H209" s="188" t="s">
        <v>368</v>
      </c>
      <c r="I209" s="205" t="s">
        <v>368</v>
      </c>
      <c r="J209" s="168" t="s">
        <v>368</v>
      </c>
    </row>
    <row r="210" spans="1:10" x14ac:dyDescent="0.2">
      <c r="A210" s="221"/>
      <c r="B210" s="225"/>
      <c r="C210" s="65" t="s">
        <v>231</v>
      </c>
      <c r="D210" s="180">
        <v>3943</v>
      </c>
      <c r="E210" s="184">
        <v>115</v>
      </c>
      <c r="F210" s="184">
        <v>10</v>
      </c>
      <c r="G210" s="177">
        <v>163</v>
      </c>
      <c r="H210" s="180">
        <v>2916.5609941668781</v>
      </c>
      <c r="I210" s="204">
        <v>253.613999492772</v>
      </c>
      <c r="J210" s="136">
        <v>4133.9081917321837</v>
      </c>
    </row>
    <row r="211" spans="1:10" x14ac:dyDescent="0.2">
      <c r="A211" s="221"/>
      <c r="B211" s="223" t="s">
        <v>354</v>
      </c>
      <c r="C211" s="65" t="s">
        <v>232</v>
      </c>
      <c r="D211" s="180">
        <v>28554</v>
      </c>
      <c r="E211" s="184">
        <v>592</v>
      </c>
      <c r="F211" s="184">
        <v>22</v>
      </c>
      <c r="G211" s="177">
        <v>608</v>
      </c>
      <c r="H211" s="180">
        <v>2073.2646914617917</v>
      </c>
      <c r="I211" s="204">
        <v>77.046998669188199</v>
      </c>
      <c r="J211" s="136">
        <v>2129.2988723121102</v>
      </c>
    </row>
    <row r="212" spans="1:10" x14ac:dyDescent="0.2">
      <c r="A212" s="221"/>
      <c r="B212" s="224"/>
      <c r="C212" s="65" t="s">
        <v>233</v>
      </c>
      <c r="D212" s="180">
        <v>7494</v>
      </c>
      <c r="E212" s="184">
        <v>157</v>
      </c>
      <c r="F212" s="184">
        <v>10</v>
      </c>
      <c r="G212" s="177">
        <v>201</v>
      </c>
      <c r="H212" s="180">
        <v>2095.0093408059779</v>
      </c>
      <c r="I212" s="204">
        <v>133.44008540165467</v>
      </c>
      <c r="J212" s="136">
        <v>2682.1457165732586</v>
      </c>
    </row>
    <row r="213" spans="1:10" x14ac:dyDescent="0.2">
      <c r="A213" s="221"/>
      <c r="B213" s="224"/>
      <c r="C213" s="65" t="s">
        <v>234</v>
      </c>
      <c r="D213" s="180">
        <v>5840</v>
      </c>
      <c r="E213" s="184">
        <v>121</v>
      </c>
      <c r="F213" s="184">
        <v>25</v>
      </c>
      <c r="G213" s="177">
        <v>173</v>
      </c>
      <c r="H213" s="180">
        <v>2071.9178082191784</v>
      </c>
      <c r="I213" s="204">
        <v>428.08219178082192</v>
      </c>
      <c r="J213" s="136">
        <v>2962.3287671232874</v>
      </c>
    </row>
    <row r="214" spans="1:10" x14ac:dyDescent="0.2">
      <c r="A214" s="221"/>
      <c r="B214" s="224"/>
      <c r="C214" s="65" t="s">
        <v>429</v>
      </c>
      <c r="D214" s="180">
        <v>1177</v>
      </c>
      <c r="E214" s="184">
        <v>40</v>
      </c>
      <c r="F214" s="184">
        <v>6</v>
      </c>
      <c r="G214" s="177">
        <v>23</v>
      </c>
      <c r="H214" s="180">
        <v>3398.4706881903144</v>
      </c>
      <c r="I214" s="204">
        <v>509.77060322854715</v>
      </c>
      <c r="J214" s="136">
        <v>1954.1206457094308</v>
      </c>
    </row>
    <row r="215" spans="1:10" x14ac:dyDescent="0.2">
      <c r="A215" s="221"/>
      <c r="B215" s="224"/>
      <c r="C215" s="65" t="s">
        <v>235</v>
      </c>
      <c r="D215" s="180" t="s">
        <v>367</v>
      </c>
      <c r="E215" s="184" t="s">
        <v>367</v>
      </c>
      <c r="F215" s="184" t="s">
        <v>367</v>
      </c>
      <c r="G215" s="177" t="s">
        <v>367</v>
      </c>
      <c r="H215" s="188" t="s">
        <v>368</v>
      </c>
      <c r="I215" s="205" t="s">
        <v>368</v>
      </c>
      <c r="J215" s="168" t="s">
        <v>368</v>
      </c>
    </row>
    <row r="216" spans="1:10" x14ac:dyDescent="0.2">
      <c r="A216" s="221"/>
      <c r="B216" s="224"/>
      <c r="C216" s="65" t="s">
        <v>236</v>
      </c>
      <c r="D216" s="180">
        <v>6209</v>
      </c>
      <c r="E216" s="184">
        <v>74</v>
      </c>
      <c r="F216" s="184">
        <v>12</v>
      </c>
      <c r="G216" s="177">
        <v>251</v>
      </c>
      <c r="H216" s="180">
        <v>1191.81832823321</v>
      </c>
      <c r="I216" s="204">
        <v>193.26783701079077</v>
      </c>
      <c r="J216" s="136">
        <v>4042.5189241423741</v>
      </c>
    </row>
    <row r="217" spans="1:10" x14ac:dyDescent="0.2">
      <c r="A217" s="221"/>
      <c r="B217" s="224"/>
      <c r="C217" s="65" t="s">
        <v>432</v>
      </c>
      <c r="D217" s="180">
        <v>6101</v>
      </c>
      <c r="E217" s="184">
        <v>109</v>
      </c>
      <c r="F217" s="184">
        <v>8</v>
      </c>
      <c r="G217" s="177">
        <v>207</v>
      </c>
      <c r="H217" s="180">
        <v>1786.592361907884</v>
      </c>
      <c r="I217" s="204">
        <v>131.12604491067037</v>
      </c>
      <c r="J217" s="136">
        <v>3392.8864120635963</v>
      </c>
    </row>
    <row r="218" spans="1:10" x14ac:dyDescent="0.2">
      <c r="A218" s="221"/>
      <c r="B218" s="224"/>
      <c r="C218" s="65" t="s">
        <v>237</v>
      </c>
      <c r="D218" s="180">
        <v>8861</v>
      </c>
      <c r="E218" s="184">
        <v>160</v>
      </c>
      <c r="F218" s="184">
        <v>42</v>
      </c>
      <c r="G218" s="177">
        <v>342</v>
      </c>
      <c r="H218" s="180">
        <v>1805.6652747996841</v>
      </c>
      <c r="I218" s="204">
        <v>473.98713463491703</v>
      </c>
      <c r="J218" s="136">
        <v>3859.6095248843249</v>
      </c>
    </row>
    <row r="219" spans="1:10" ht="15" thickBot="1" x14ac:dyDescent="0.25">
      <c r="A219" s="222"/>
      <c r="B219" s="229"/>
      <c r="C219" s="66" t="s">
        <v>433</v>
      </c>
      <c r="D219" s="182">
        <v>16467</v>
      </c>
      <c r="E219" s="186">
        <v>286</v>
      </c>
      <c r="F219" s="186">
        <v>70</v>
      </c>
      <c r="G219" s="179">
        <v>569</v>
      </c>
      <c r="H219" s="182">
        <v>1736.8069472277891</v>
      </c>
      <c r="I219" s="206">
        <v>425.09260946134691</v>
      </c>
      <c r="J219" s="138">
        <v>3455.3956397643774</v>
      </c>
    </row>
    <row r="220" spans="1:10" ht="15.75" thickTop="1" x14ac:dyDescent="0.2">
      <c r="A220" s="44" t="s">
        <v>39</v>
      </c>
      <c r="B220" s="79"/>
      <c r="C220" s="80"/>
      <c r="D220" s="183">
        <v>1874478</v>
      </c>
      <c r="E220" s="187">
        <v>62756</v>
      </c>
      <c r="F220" s="187">
        <v>6093</v>
      </c>
      <c r="G220" s="118">
        <v>60126</v>
      </c>
      <c r="H220" s="183">
        <v>3347.9187272403301</v>
      </c>
      <c r="I220" s="208">
        <v>325.05049405754562</v>
      </c>
      <c r="J220" s="117">
        <v>3207.6129994590497</v>
      </c>
    </row>
    <row r="222" spans="1:10" x14ac:dyDescent="0.2">
      <c r="A222" s="1" t="s">
        <v>434</v>
      </c>
    </row>
    <row r="223" spans="1:10" x14ac:dyDescent="0.2">
      <c r="A223" s="3" t="s">
        <v>430</v>
      </c>
    </row>
  </sheetData>
  <mergeCells count="31">
    <mergeCell ref="B211:B219"/>
    <mergeCell ref="B146:B153"/>
    <mergeCell ref="B154:B158"/>
    <mergeCell ref="B159:B168"/>
    <mergeCell ref="A169:A219"/>
    <mergeCell ref="B170:B173"/>
    <mergeCell ref="B174:B177"/>
    <mergeCell ref="B178:B180"/>
    <mergeCell ref="B181:B188"/>
    <mergeCell ref="B189:B200"/>
    <mergeCell ref="B201:B210"/>
    <mergeCell ref="A102:A168"/>
    <mergeCell ref="B103:B108"/>
    <mergeCell ref="B109:B114"/>
    <mergeCell ref="B115:B119"/>
    <mergeCell ref="B120:B131"/>
    <mergeCell ref="B132:B139"/>
    <mergeCell ref="B140:B145"/>
    <mergeCell ref="A7:A39"/>
    <mergeCell ref="B8:B19"/>
    <mergeCell ref="B20:B27"/>
    <mergeCell ref="B28:B39"/>
    <mergeCell ref="A40:A101"/>
    <mergeCell ref="B41:B47"/>
    <mergeCell ref="B48:B54"/>
    <mergeCell ref="B55:B64"/>
    <mergeCell ref="B65:B72"/>
    <mergeCell ref="B73:B79"/>
    <mergeCell ref="B80:B86"/>
    <mergeCell ref="B87:B93"/>
    <mergeCell ref="B94:B101"/>
  </mergeCells>
  <hyperlinks>
    <hyperlink ref="A223" location="Cover!A37" display="*See notes on data quality"/>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3"/>
  <sheetViews>
    <sheetView zoomScaleNormal="100" workbookViewId="0"/>
  </sheetViews>
  <sheetFormatPr defaultRowHeight="14.25" x14ac:dyDescent="0.2"/>
  <cols>
    <col min="1" max="1" width="19" style="1" customWidth="1"/>
    <col min="2" max="2" width="47.5" style="1" bestFit="1" customWidth="1"/>
    <col min="3" max="3" width="14.875" style="1" customWidth="1"/>
    <col min="4" max="4" width="12.75" style="1" customWidth="1"/>
    <col min="5" max="5" width="16.875" style="1" customWidth="1"/>
    <col min="6" max="6" width="13.625" style="1" customWidth="1"/>
    <col min="7" max="7" width="12.75" style="1" customWidth="1"/>
    <col min="8" max="16384" width="9" style="1"/>
  </cols>
  <sheetData>
    <row r="2" spans="1:7" ht="15.75" x14ac:dyDescent="0.25">
      <c r="A2" s="4" t="s">
        <v>242</v>
      </c>
      <c r="B2" s="4" t="s">
        <v>315</v>
      </c>
    </row>
    <row r="3" spans="1:7" ht="15.75" x14ac:dyDescent="0.25">
      <c r="A3" s="4" t="s">
        <v>16</v>
      </c>
      <c r="B3" s="4" t="s">
        <v>314</v>
      </c>
    </row>
    <row r="4" spans="1:7" ht="15.75" x14ac:dyDescent="0.25">
      <c r="A4" s="4" t="s">
        <v>17</v>
      </c>
      <c r="B4" s="4" t="s">
        <v>399</v>
      </c>
    </row>
    <row r="6" spans="1:7" ht="45.75" thickBot="1" x14ac:dyDescent="0.25">
      <c r="A6" s="68" t="s">
        <v>18</v>
      </c>
      <c r="B6" s="47" t="s">
        <v>317</v>
      </c>
      <c r="C6" s="33" t="s">
        <v>22</v>
      </c>
      <c r="D6" s="30" t="s">
        <v>244</v>
      </c>
      <c r="E6" s="172" t="s">
        <v>245</v>
      </c>
      <c r="F6" s="41" t="s">
        <v>246</v>
      </c>
      <c r="G6" s="169" t="s">
        <v>247</v>
      </c>
    </row>
    <row r="7" spans="1:7" ht="15.75" thickTop="1" x14ac:dyDescent="0.2">
      <c r="A7" s="217" t="s">
        <v>24</v>
      </c>
      <c r="B7" s="74"/>
      <c r="C7" s="81">
        <v>252387</v>
      </c>
      <c r="D7" s="140">
        <v>250731</v>
      </c>
      <c r="E7" s="82">
        <v>251758</v>
      </c>
      <c r="F7" s="141">
        <v>99.343864779089259</v>
      </c>
      <c r="G7" s="120">
        <v>99.750779556791755</v>
      </c>
    </row>
    <row r="8" spans="1:7" x14ac:dyDescent="0.2">
      <c r="A8" s="218"/>
      <c r="B8" s="75" t="s">
        <v>25</v>
      </c>
      <c r="C8" s="84">
        <v>55232</v>
      </c>
      <c r="D8" s="85">
        <v>54792</v>
      </c>
      <c r="E8" s="86">
        <v>54933</v>
      </c>
      <c r="F8" s="143">
        <v>99.20336037079953</v>
      </c>
      <c r="G8" s="122">
        <v>99.458647161066054</v>
      </c>
    </row>
    <row r="9" spans="1:7" x14ac:dyDescent="0.2">
      <c r="A9" s="218"/>
      <c r="B9" s="76" t="s">
        <v>26</v>
      </c>
      <c r="C9" s="88">
        <v>79531</v>
      </c>
      <c r="D9" s="89">
        <v>78952</v>
      </c>
      <c r="E9" s="90">
        <v>79403</v>
      </c>
      <c r="F9" s="146">
        <v>99.271981994442413</v>
      </c>
      <c r="G9" s="124">
        <v>99.839056468546858</v>
      </c>
    </row>
    <row r="10" spans="1:7" x14ac:dyDescent="0.2">
      <c r="A10" s="218"/>
      <c r="B10" s="76" t="s">
        <v>27</v>
      </c>
      <c r="C10" s="88">
        <v>75704</v>
      </c>
      <c r="D10" s="89">
        <v>75544</v>
      </c>
      <c r="E10" s="90">
        <v>75551</v>
      </c>
      <c r="F10" s="146">
        <v>99.788650533657403</v>
      </c>
      <c r="G10" s="124">
        <v>99.797897072809889</v>
      </c>
    </row>
    <row r="11" spans="1:7" x14ac:dyDescent="0.2">
      <c r="A11" s="218"/>
      <c r="B11" s="76" t="s">
        <v>28</v>
      </c>
      <c r="C11" s="88" t="s">
        <v>367</v>
      </c>
      <c r="D11" s="89" t="s">
        <v>367</v>
      </c>
      <c r="E11" s="90" t="s">
        <v>367</v>
      </c>
      <c r="F11" s="148" t="s">
        <v>368</v>
      </c>
      <c r="G11" s="125" t="s">
        <v>368</v>
      </c>
    </row>
    <row r="12" spans="1:7" ht="15" thickBot="1" x14ac:dyDescent="0.25">
      <c r="A12" s="219"/>
      <c r="B12" s="77" t="s">
        <v>29</v>
      </c>
      <c r="C12" s="93">
        <v>41920</v>
      </c>
      <c r="D12" s="94">
        <v>41443</v>
      </c>
      <c r="E12" s="95">
        <v>41871</v>
      </c>
      <c r="F12" s="190">
        <v>98.862118320610691</v>
      </c>
      <c r="G12" s="127">
        <v>99.883110687022906</v>
      </c>
    </row>
    <row r="13" spans="1:7" ht="15.75" thickTop="1" x14ac:dyDescent="0.2">
      <c r="A13" s="220" t="s">
        <v>74</v>
      </c>
      <c r="B13" s="74"/>
      <c r="C13" s="81">
        <v>710208</v>
      </c>
      <c r="D13" s="140">
        <v>692532</v>
      </c>
      <c r="E13" s="82">
        <v>704865</v>
      </c>
      <c r="F13" s="141">
        <v>97.51115166261151</v>
      </c>
      <c r="G13" s="120">
        <v>99.24768518518519</v>
      </c>
    </row>
    <row r="14" spans="1:7" x14ac:dyDescent="0.2">
      <c r="A14" s="221"/>
      <c r="B14" s="63" t="s">
        <v>253</v>
      </c>
      <c r="C14" s="88">
        <v>66935</v>
      </c>
      <c r="D14" s="89">
        <v>55299</v>
      </c>
      <c r="E14" s="90">
        <v>64010</v>
      </c>
      <c r="F14" s="146">
        <v>82.615970717860606</v>
      </c>
      <c r="G14" s="124">
        <v>95.63008889220886</v>
      </c>
    </row>
    <row r="15" spans="1:7" x14ac:dyDescent="0.2">
      <c r="A15" s="221"/>
      <c r="B15" s="76" t="s">
        <v>254</v>
      </c>
      <c r="C15" s="88">
        <v>23997</v>
      </c>
      <c r="D15" s="89">
        <v>23845</v>
      </c>
      <c r="E15" s="90">
        <v>23866</v>
      </c>
      <c r="F15" s="146">
        <v>99.36658749010293</v>
      </c>
      <c r="G15" s="124">
        <v>99.454098428970283</v>
      </c>
    </row>
    <row r="16" spans="1:7" x14ac:dyDescent="0.2">
      <c r="A16" s="221"/>
      <c r="B16" s="76" t="s">
        <v>255</v>
      </c>
      <c r="C16" s="88">
        <v>119204</v>
      </c>
      <c r="D16" s="89">
        <v>118306</v>
      </c>
      <c r="E16" s="90">
        <v>118311</v>
      </c>
      <c r="F16" s="146">
        <v>99.246669574846479</v>
      </c>
      <c r="G16" s="124">
        <v>99.250864064964262</v>
      </c>
    </row>
    <row r="17" spans="1:7" x14ac:dyDescent="0.2">
      <c r="A17" s="221"/>
      <c r="B17" s="76" t="s">
        <v>256</v>
      </c>
      <c r="C17" s="88">
        <v>30226</v>
      </c>
      <c r="D17" s="89">
        <v>30178</v>
      </c>
      <c r="E17" s="90">
        <v>30219</v>
      </c>
      <c r="F17" s="146">
        <v>99.841196321048102</v>
      </c>
      <c r="G17" s="124">
        <v>99.976841130152849</v>
      </c>
    </row>
    <row r="18" spans="1:7" x14ac:dyDescent="0.2">
      <c r="A18" s="221"/>
      <c r="B18" s="76" t="s">
        <v>30</v>
      </c>
      <c r="C18" s="88">
        <v>42643</v>
      </c>
      <c r="D18" s="89">
        <v>42592</v>
      </c>
      <c r="E18" s="90">
        <v>42594</v>
      </c>
      <c r="F18" s="146">
        <v>99.880402410712193</v>
      </c>
      <c r="G18" s="124">
        <v>99.885092512252896</v>
      </c>
    </row>
    <row r="19" spans="1:7" x14ac:dyDescent="0.2">
      <c r="A19" s="221"/>
      <c r="B19" s="76" t="s">
        <v>257</v>
      </c>
      <c r="C19" s="88">
        <v>21992</v>
      </c>
      <c r="D19" s="89">
        <v>21880</v>
      </c>
      <c r="E19" s="90">
        <v>21932</v>
      </c>
      <c r="F19" s="146">
        <v>99.490723899599857</v>
      </c>
      <c r="G19" s="124">
        <v>99.727173517642768</v>
      </c>
    </row>
    <row r="20" spans="1:7" x14ac:dyDescent="0.2">
      <c r="A20" s="221"/>
      <c r="B20" s="76" t="s">
        <v>258</v>
      </c>
      <c r="C20" s="88">
        <v>83927</v>
      </c>
      <c r="D20" s="89">
        <v>83865</v>
      </c>
      <c r="E20" s="90">
        <v>83894</v>
      </c>
      <c r="F20" s="146">
        <v>99.926126276406876</v>
      </c>
      <c r="G20" s="124">
        <v>99.960680114861717</v>
      </c>
    </row>
    <row r="21" spans="1:7" x14ac:dyDescent="0.2">
      <c r="A21" s="221"/>
      <c r="B21" s="76" t="s">
        <v>259</v>
      </c>
      <c r="C21" s="88">
        <v>23106</v>
      </c>
      <c r="D21" s="89">
        <v>22171</v>
      </c>
      <c r="E21" s="90">
        <v>23009</v>
      </c>
      <c r="F21" s="146">
        <v>95.953432009002</v>
      </c>
      <c r="G21" s="124">
        <v>99.580195620185236</v>
      </c>
    </row>
    <row r="22" spans="1:7" x14ac:dyDescent="0.2">
      <c r="A22" s="221"/>
      <c r="B22" s="76" t="s">
        <v>265</v>
      </c>
      <c r="C22" s="88">
        <v>46980</v>
      </c>
      <c r="D22" s="89">
        <v>46878</v>
      </c>
      <c r="E22" s="90">
        <v>46878</v>
      </c>
      <c r="F22" s="146">
        <v>99.782886334610481</v>
      </c>
      <c r="G22" s="124">
        <v>99.782886334610481</v>
      </c>
    </row>
    <row r="23" spans="1:7" x14ac:dyDescent="0.2">
      <c r="A23" s="221"/>
      <c r="B23" s="76" t="s">
        <v>32</v>
      </c>
      <c r="C23" s="88">
        <v>38059</v>
      </c>
      <c r="D23" s="89">
        <v>38043</v>
      </c>
      <c r="E23" s="90">
        <v>38046</v>
      </c>
      <c r="F23" s="146">
        <v>99.957960009459001</v>
      </c>
      <c r="G23" s="124">
        <v>99.965842507685437</v>
      </c>
    </row>
    <row r="24" spans="1:7" x14ac:dyDescent="0.2">
      <c r="A24" s="221"/>
      <c r="B24" s="76" t="s">
        <v>260</v>
      </c>
      <c r="C24" s="88">
        <v>23933</v>
      </c>
      <c r="D24" s="89">
        <v>23843</v>
      </c>
      <c r="E24" s="90">
        <v>23866</v>
      </c>
      <c r="F24" s="146">
        <v>99.623950194292405</v>
      </c>
      <c r="G24" s="124">
        <v>99.720051811306561</v>
      </c>
    </row>
    <row r="25" spans="1:7" x14ac:dyDescent="0.2">
      <c r="A25" s="221"/>
      <c r="B25" s="76" t="s">
        <v>261</v>
      </c>
      <c r="C25" s="88">
        <v>20016</v>
      </c>
      <c r="D25" s="89">
        <v>19939</v>
      </c>
      <c r="E25" s="90">
        <v>19939</v>
      </c>
      <c r="F25" s="146">
        <v>99.615307753796969</v>
      </c>
      <c r="G25" s="124">
        <v>99.615307753796969</v>
      </c>
    </row>
    <row r="26" spans="1:7" x14ac:dyDescent="0.2">
      <c r="A26" s="221"/>
      <c r="B26" s="76" t="s">
        <v>33</v>
      </c>
      <c r="C26" s="88">
        <v>24218</v>
      </c>
      <c r="D26" s="89">
        <v>23735</v>
      </c>
      <c r="E26" s="90">
        <v>23735</v>
      </c>
      <c r="F26" s="146">
        <v>98.005615657775209</v>
      </c>
      <c r="G26" s="124">
        <v>98.005615657775209</v>
      </c>
    </row>
    <row r="27" spans="1:7" x14ac:dyDescent="0.2">
      <c r="A27" s="221"/>
      <c r="B27" s="76" t="s">
        <v>250</v>
      </c>
      <c r="C27" s="88">
        <v>20302</v>
      </c>
      <c r="D27" s="89">
        <v>20139</v>
      </c>
      <c r="E27" s="90">
        <v>20143</v>
      </c>
      <c r="F27" s="146">
        <v>99.197123436114666</v>
      </c>
      <c r="G27" s="124">
        <v>99.216825928479963</v>
      </c>
    </row>
    <row r="28" spans="1:7" x14ac:dyDescent="0.2">
      <c r="A28" s="221"/>
      <c r="B28" s="76" t="s">
        <v>262</v>
      </c>
      <c r="C28" s="88">
        <v>18555</v>
      </c>
      <c r="D28" s="89">
        <v>17861</v>
      </c>
      <c r="E28" s="90">
        <v>18555</v>
      </c>
      <c r="F28" s="146">
        <v>96.259768256534628</v>
      </c>
      <c r="G28" s="124">
        <v>100</v>
      </c>
    </row>
    <row r="29" spans="1:7" x14ac:dyDescent="0.2">
      <c r="A29" s="221"/>
      <c r="B29" s="76" t="s">
        <v>251</v>
      </c>
      <c r="C29" s="88">
        <v>15510</v>
      </c>
      <c r="D29" s="89">
        <v>15502</v>
      </c>
      <c r="E29" s="90">
        <v>15502</v>
      </c>
      <c r="F29" s="146">
        <v>99.948420373952288</v>
      </c>
      <c r="G29" s="124">
        <v>99.948420373952288</v>
      </c>
    </row>
    <row r="30" spans="1:7" x14ac:dyDescent="0.2">
      <c r="A30" s="221"/>
      <c r="B30" s="76" t="s">
        <v>252</v>
      </c>
      <c r="C30" s="88">
        <v>26246</v>
      </c>
      <c r="D30" s="89">
        <v>24265</v>
      </c>
      <c r="E30" s="90">
        <v>26175</v>
      </c>
      <c r="F30" s="146">
        <v>92.452183189819408</v>
      </c>
      <c r="G30" s="124">
        <v>99.729482587822901</v>
      </c>
    </row>
    <row r="31" spans="1:7" x14ac:dyDescent="0.2">
      <c r="A31" s="221"/>
      <c r="B31" s="76" t="s">
        <v>263</v>
      </c>
      <c r="C31" s="88">
        <v>46656</v>
      </c>
      <c r="D31" s="89">
        <v>46578</v>
      </c>
      <c r="E31" s="90">
        <v>46578</v>
      </c>
      <c r="F31" s="146">
        <v>99.832818930041157</v>
      </c>
      <c r="G31" s="124">
        <v>99.832818930041157</v>
      </c>
    </row>
    <row r="32" spans="1:7" ht="15" thickBot="1" x14ac:dyDescent="0.25">
      <c r="A32" s="222"/>
      <c r="B32" s="77" t="s">
        <v>264</v>
      </c>
      <c r="C32" s="93">
        <v>17703</v>
      </c>
      <c r="D32" s="94">
        <v>17613</v>
      </c>
      <c r="E32" s="95">
        <v>17613</v>
      </c>
      <c r="F32" s="190">
        <v>99.491611591255719</v>
      </c>
      <c r="G32" s="127">
        <v>99.491611591255719</v>
      </c>
    </row>
    <row r="33" spans="1:7" ht="15.75" thickTop="1" x14ac:dyDescent="0.2">
      <c r="A33" s="217" t="s">
        <v>34</v>
      </c>
      <c r="B33" s="74"/>
      <c r="C33" s="81">
        <v>645314</v>
      </c>
      <c r="D33" s="140">
        <v>624248</v>
      </c>
      <c r="E33" s="82">
        <v>639715</v>
      </c>
      <c r="F33" s="141">
        <v>96.735542697043613</v>
      </c>
      <c r="G33" s="120">
        <v>99.132360370300347</v>
      </c>
    </row>
    <row r="34" spans="1:7" x14ac:dyDescent="0.2">
      <c r="A34" s="218"/>
      <c r="B34" s="76" t="s">
        <v>266</v>
      </c>
      <c r="C34" s="88">
        <v>15739</v>
      </c>
      <c r="D34" s="89">
        <v>15727</v>
      </c>
      <c r="E34" s="90">
        <v>15730</v>
      </c>
      <c r="F34" s="146">
        <v>99.923756274223265</v>
      </c>
      <c r="G34" s="124">
        <v>99.942817205667453</v>
      </c>
    </row>
    <row r="35" spans="1:7" x14ac:dyDescent="0.2">
      <c r="A35" s="218"/>
      <c r="B35" s="76" t="s">
        <v>267</v>
      </c>
      <c r="C35" s="88">
        <v>20878</v>
      </c>
      <c r="D35" s="89">
        <v>20836</v>
      </c>
      <c r="E35" s="90">
        <v>20836</v>
      </c>
      <c r="F35" s="146">
        <v>99.798831305680622</v>
      </c>
      <c r="G35" s="124">
        <v>99.798831305680622</v>
      </c>
    </row>
    <row r="36" spans="1:7" x14ac:dyDescent="0.2">
      <c r="A36" s="218"/>
      <c r="B36" s="76" t="s">
        <v>268</v>
      </c>
      <c r="C36" s="88">
        <v>25632</v>
      </c>
      <c r="D36" s="89">
        <v>25602</v>
      </c>
      <c r="E36" s="90">
        <v>25602</v>
      </c>
      <c r="F36" s="146">
        <v>99.88295880149812</v>
      </c>
      <c r="G36" s="124">
        <v>99.88295880149812</v>
      </c>
    </row>
    <row r="37" spans="1:7" x14ac:dyDescent="0.2">
      <c r="A37" s="218"/>
      <c r="B37" s="76" t="s">
        <v>269</v>
      </c>
      <c r="C37" s="88">
        <v>15684</v>
      </c>
      <c r="D37" s="89">
        <v>15647</v>
      </c>
      <c r="E37" s="90">
        <v>15647</v>
      </c>
      <c r="F37" s="146">
        <v>99.76409079316501</v>
      </c>
      <c r="G37" s="124">
        <v>99.76409079316501</v>
      </c>
    </row>
    <row r="38" spans="1:7" x14ac:dyDescent="0.2">
      <c r="A38" s="218"/>
      <c r="B38" s="76" t="s">
        <v>270</v>
      </c>
      <c r="C38" s="88">
        <v>29189</v>
      </c>
      <c r="D38" s="89">
        <v>29056</v>
      </c>
      <c r="E38" s="90">
        <v>29142</v>
      </c>
      <c r="F38" s="146">
        <v>99.544348898557672</v>
      </c>
      <c r="G38" s="124">
        <v>99.83898043783617</v>
      </c>
    </row>
    <row r="39" spans="1:7" x14ac:dyDescent="0.2">
      <c r="A39" s="218"/>
      <c r="B39" s="76" t="s">
        <v>271</v>
      </c>
      <c r="C39" s="88">
        <v>26344</v>
      </c>
      <c r="D39" s="89">
        <v>26316</v>
      </c>
      <c r="E39" s="90">
        <v>26320</v>
      </c>
      <c r="F39" s="146">
        <v>99.893713938657754</v>
      </c>
      <c r="G39" s="124">
        <v>99.908897661706646</v>
      </c>
    </row>
    <row r="40" spans="1:7" x14ac:dyDescent="0.2">
      <c r="A40" s="218"/>
      <c r="B40" s="76" t="s">
        <v>272</v>
      </c>
      <c r="C40" s="88">
        <v>23811</v>
      </c>
      <c r="D40" s="89">
        <v>23775</v>
      </c>
      <c r="E40" s="90">
        <v>23785</v>
      </c>
      <c r="F40" s="146">
        <v>99.848809373818824</v>
      </c>
      <c r="G40" s="124">
        <v>99.890806769980259</v>
      </c>
    </row>
    <row r="41" spans="1:7" x14ac:dyDescent="0.2">
      <c r="A41" s="218"/>
      <c r="B41" s="76" t="s">
        <v>273</v>
      </c>
      <c r="C41" s="88">
        <v>40857</v>
      </c>
      <c r="D41" s="89">
        <v>36473</v>
      </c>
      <c r="E41" s="90">
        <v>40760</v>
      </c>
      <c r="F41" s="146">
        <v>89.269892552071866</v>
      </c>
      <c r="G41" s="124">
        <v>99.762586582470576</v>
      </c>
    </row>
    <row r="42" spans="1:7" x14ac:dyDescent="0.2">
      <c r="A42" s="218"/>
      <c r="B42" s="76" t="s">
        <v>274</v>
      </c>
      <c r="C42" s="88">
        <v>17066</v>
      </c>
      <c r="D42" s="89">
        <v>16962</v>
      </c>
      <c r="E42" s="90">
        <v>16970</v>
      </c>
      <c r="F42" s="146">
        <v>99.390601195359196</v>
      </c>
      <c r="G42" s="124">
        <v>99.437478026485408</v>
      </c>
    </row>
    <row r="43" spans="1:7" x14ac:dyDescent="0.2">
      <c r="A43" s="218"/>
      <c r="B43" s="76" t="s">
        <v>275</v>
      </c>
      <c r="C43" s="88">
        <v>23930</v>
      </c>
      <c r="D43" s="89">
        <v>23896</v>
      </c>
      <c r="E43" s="90">
        <v>23904</v>
      </c>
      <c r="F43" s="146">
        <v>99.857918930213117</v>
      </c>
      <c r="G43" s="124">
        <v>99.891349770162975</v>
      </c>
    </row>
    <row r="44" spans="1:7" x14ac:dyDescent="0.2">
      <c r="A44" s="218"/>
      <c r="B44" s="76" t="s">
        <v>276</v>
      </c>
      <c r="C44" s="88">
        <v>35405</v>
      </c>
      <c r="D44" s="89">
        <v>34573</v>
      </c>
      <c r="E44" s="90">
        <v>35302</v>
      </c>
      <c r="F44" s="146">
        <v>97.650049428046884</v>
      </c>
      <c r="G44" s="124">
        <v>99.709080638327919</v>
      </c>
    </row>
    <row r="45" spans="1:7" x14ac:dyDescent="0.2">
      <c r="A45" s="218"/>
      <c r="B45" s="76" t="s">
        <v>277</v>
      </c>
      <c r="C45" s="88">
        <v>28928</v>
      </c>
      <c r="D45" s="89">
        <v>28882</v>
      </c>
      <c r="E45" s="90">
        <v>28911</v>
      </c>
      <c r="F45" s="146">
        <v>99.840984513274336</v>
      </c>
      <c r="G45" s="124">
        <v>99.94123340707965</v>
      </c>
    </row>
    <row r="46" spans="1:7" x14ac:dyDescent="0.2">
      <c r="A46" s="218"/>
      <c r="B46" s="76" t="s">
        <v>358</v>
      </c>
      <c r="C46" s="88">
        <v>17046</v>
      </c>
      <c r="D46" s="89">
        <v>11901</v>
      </c>
      <c r="E46" s="90">
        <v>13249</v>
      </c>
      <c r="F46" s="146">
        <v>69.816965857092569</v>
      </c>
      <c r="G46" s="124">
        <v>77.724979467323706</v>
      </c>
    </row>
    <row r="47" spans="1:7" x14ac:dyDescent="0.2">
      <c r="A47" s="218"/>
      <c r="B47" s="76" t="s">
        <v>279</v>
      </c>
      <c r="C47" s="88">
        <v>31269</v>
      </c>
      <c r="D47" s="89">
        <v>31089</v>
      </c>
      <c r="E47" s="90">
        <v>31138</v>
      </c>
      <c r="F47" s="146">
        <v>99.424349995202917</v>
      </c>
      <c r="G47" s="124">
        <v>99.581054718731011</v>
      </c>
    </row>
    <row r="48" spans="1:7" x14ac:dyDescent="0.2">
      <c r="A48" s="218"/>
      <c r="B48" s="76" t="s">
        <v>280</v>
      </c>
      <c r="C48" s="88">
        <v>16645</v>
      </c>
      <c r="D48" s="89">
        <v>16617</v>
      </c>
      <c r="E48" s="90">
        <v>16619</v>
      </c>
      <c r="F48" s="146">
        <v>99.831781315710415</v>
      </c>
      <c r="G48" s="124">
        <v>99.84379693601683</v>
      </c>
    </row>
    <row r="49" spans="1:7" x14ac:dyDescent="0.2">
      <c r="A49" s="218"/>
      <c r="B49" s="76" t="s">
        <v>281</v>
      </c>
      <c r="C49" s="88">
        <v>43705</v>
      </c>
      <c r="D49" s="89">
        <v>41623</v>
      </c>
      <c r="E49" s="90">
        <v>43405</v>
      </c>
      <c r="F49" s="146">
        <v>95.236242992792583</v>
      </c>
      <c r="G49" s="124">
        <v>99.313579681958586</v>
      </c>
    </row>
    <row r="50" spans="1:7" x14ac:dyDescent="0.2">
      <c r="A50" s="218"/>
      <c r="B50" s="76" t="s">
        <v>282</v>
      </c>
      <c r="C50" s="88">
        <v>16350</v>
      </c>
      <c r="D50" s="89">
        <v>15824</v>
      </c>
      <c r="E50" s="90">
        <v>16267</v>
      </c>
      <c r="F50" s="146">
        <v>96.782874617737008</v>
      </c>
      <c r="G50" s="124">
        <v>99.49235474006116</v>
      </c>
    </row>
    <row r="51" spans="1:7" x14ac:dyDescent="0.2">
      <c r="A51" s="218"/>
      <c r="B51" s="76" t="s">
        <v>283</v>
      </c>
      <c r="C51" s="88">
        <v>15253</v>
      </c>
      <c r="D51" s="89">
        <v>15090</v>
      </c>
      <c r="E51" s="90">
        <v>15253</v>
      </c>
      <c r="F51" s="146">
        <v>98.931357765685433</v>
      </c>
      <c r="G51" s="124">
        <v>100</v>
      </c>
    </row>
    <row r="52" spans="1:7" x14ac:dyDescent="0.2">
      <c r="A52" s="218"/>
      <c r="B52" s="76" t="s">
        <v>284</v>
      </c>
      <c r="C52" s="88">
        <v>30549</v>
      </c>
      <c r="D52" s="89">
        <v>30535</v>
      </c>
      <c r="E52" s="90">
        <v>30536</v>
      </c>
      <c r="F52" s="146">
        <v>99.954171985989731</v>
      </c>
      <c r="G52" s="124">
        <v>99.957445415561892</v>
      </c>
    </row>
    <row r="53" spans="1:7" x14ac:dyDescent="0.2">
      <c r="A53" s="218"/>
      <c r="B53" s="76" t="s">
        <v>291</v>
      </c>
      <c r="C53" s="88">
        <v>14328</v>
      </c>
      <c r="D53" s="89">
        <v>14278</v>
      </c>
      <c r="E53" s="90">
        <v>14308</v>
      </c>
      <c r="F53" s="146">
        <v>99.651032942490218</v>
      </c>
      <c r="G53" s="124">
        <v>99.86041317699609</v>
      </c>
    </row>
    <row r="54" spans="1:7" x14ac:dyDescent="0.2">
      <c r="A54" s="218"/>
      <c r="B54" s="76" t="s">
        <v>285</v>
      </c>
      <c r="C54" s="88">
        <v>21825</v>
      </c>
      <c r="D54" s="89">
        <v>21752</v>
      </c>
      <c r="E54" s="90">
        <v>21759</v>
      </c>
      <c r="F54" s="146">
        <v>99.665521191294388</v>
      </c>
      <c r="G54" s="124">
        <v>99.697594501718214</v>
      </c>
    </row>
    <row r="55" spans="1:7" x14ac:dyDescent="0.2">
      <c r="A55" s="218"/>
      <c r="B55" s="76" t="s">
        <v>286</v>
      </c>
      <c r="C55" s="88">
        <v>60616</v>
      </c>
      <c r="D55" s="89">
        <v>59372</v>
      </c>
      <c r="E55" s="90">
        <v>60614</v>
      </c>
      <c r="F55" s="146">
        <v>97.947736571202327</v>
      </c>
      <c r="G55" s="124">
        <v>99.996700541111267</v>
      </c>
    </row>
    <row r="56" spans="1:7" x14ac:dyDescent="0.2">
      <c r="A56" s="218"/>
      <c r="B56" s="76" t="s">
        <v>287</v>
      </c>
      <c r="C56" s="88">
        <v>16592</v>
      </c>
      <c r="D56" s="89">
        <v>16490</v>
      </c>
      <c r="E56" s="90">
        <v>16556</v>
      </c>
      <c r="F56" s="146">
        <v>99.385245901639337</v>
      </c>
      <c r="G56" s="124">
        <v>99.783027965284475</v>
      </c>
    </row>
    <row r="57" spans="1:7" x14ac:dyDescent="0.2">
      <c r="A57" s="218"/>
      <c r="B57" s="76" t="s">
        <v>288</v>
      </c>
      <c r="C57" s="88">
        <v>19615</v>
      </c>
      <c r="D57" s="89">
        <v>19604</v>
      </c>
      <c r="E57" s="90">
        <v>19605</v>
      </c>
      <c r="F57" s="146">
        <v>99.943920469028797</v>
      </c>
      <c r="G57" s="124">
        <v>99.949018608208007</v>
      </c>
    </row>
    <row r="58" spans="1:7" x14ac:dyDescent="0.2">
      <c r="A58" s="218"/>
      <c r="B58" s="76" t="s">
        <v>289</v>
      </c>
      <c r="C58" s="88">
        <v>23371</v>
      </c>
      <c r="D58" s="89">
        <v>17688</v>
      </c>
      <c r="E58" s="90">
        <v>22823</v>
      </c>
      <c r="F58" s="146">
        <v>75.68353942920713</v>
      </c>
      <c r="G58" s="124">
        <v>97.655213726413081</v>
      </c>
    </row>
    <row r="59" spans="1:7" ht="15" thickBot="1" x14ac:dyDescent="0.25">
      <c r="A59" s="219"/>
      <c r="B59" s="77" t="s">
        <v>290</v>
      </c>
      <c r="C59" s="93">
        <v>14687</v>
      </c>
      <c r="D59" s="94">
        <v>14640</v>
      </c>
      <c r="E59" s="95">
        <v>14674</v>
      </c>
      <c r="F59" s="190">
        <v>99.67998910601213</v>
      </c>
      <c r="G59" s="127">
        <v>99.911486348471428</v>
      </c>
    </row>
    <row r="60" spans="1:7" ht="15.75" thickTop="1" x14ac:dyDescent="0.2">
      <c r="A60" s="217" t="s">
        <v>36</v>
      </c>
      <c r="B60" s="75"/>
      <c r="C60" s="97">
        <v>415976</v>
      </c>
      <c r="D60" s="189">
        <v>406290</v>
      </c>
      <c r="E60" s="98">
        <v>415354</v>
      </c>
      <c r="F60" s="191">
        <v>97.67150027886224</v>
      </c>
      <c r="G60" s="130">
        <v>99.850472142623616</v>
      </c>
    </row>
    <row r="61" spans="1:7" x14ac:dyDescent="0.2">
      <c r="A61" s="218"/>
      <c r="B61" s="76" t="s">
        <v>292</v>
      </c>
      <c r="C61" s="88">
        <v>19285</v>
      </c>
      <c r="D61" s="89">
        <v>16064</v>
      </c>
      <c r="E61" s="90">
        <v>19280</v>
      </c>
      <c r="F61" s="146">
        <v>83.297899922219344</v>
      </c>
      <c r="G61" s="124">
        <v>99.974073113819031</v>
      </c>
    </row>
    <row r="62" spans="1:7" x14ac:dyDescent="0.2">
      <c r="A62" s="218"/>
      <c r="B62" s="76" t="s">
        <v>293</v>
      </c>
      <c r="C62" s="88">
        <v>25366</v>
      </c>
      <c r="D62" s="89">
        <v>25290</v>
      </c>
      <c r="E62" s="90">
        <v>25356</v>
      </c>
      <c r="F62" s="146">
        <v>99.700386343924947</v>
      </c>
      <c r="G62" s="124">
        <v>99.960577150516443</v>
      </c>
    </row>
    <row r="63" spans="1:7" x14ac:dyDescent="0.2">
      <c r="A63" s="218"/>
      <c r="B63" s="76" t="s">
        <v>294</v>
      </c>
      <c r="C63" s="88">
        <v>25785</v>
      </c>
      <c r="D63" s="89">
        <v>25649</v>
      </c>
      <c r="E63" s="90">
        <v>25779</v>
      </c>
      <c r="F63" s="146">
        <v>99.472561566802412</v>
      </c>
      <c r="G63" s="124">
        <v>99.976730657358928</v>
      </c>
    </row>
    <row r="64" spans="1:7" x14ac:dyDescent="0.2">
      <c r="A64" s="218"/>
      <c r="B64" s="76" t="s">
        <v>295</v>
      </c>
      <c r="C64" s="88">
        <v>28904</v>
      </c>
      <c r="D64" s="89">
        <v>28779</v>
      </c>
      <c r="E64" s="90">
        <v>28904</v>
      </c>
      <c r="F64" s="146">
        <v>99.567533905341818</v>
      </c>
      <c r="G64" s="124">
        <v>100</v>
      </c>
    </row>
    <row r="65" spans="1:7" x14ac:dyDescent="0.2">
      <c r="A65" s="218"/>
      <c r="B65" s="76" t="s">
        <v>296</v>
      </c>
      <c r="C65" s="88">
        <v>23055</v>
      </c>
      <c r="D65" s="89">
        <v>22749</v>
      </c>
      <c r="E65" s="90">
        <v>23054</v>
      </c>
      <c r="F65" s="146">
        <v>98.672739102147048</v>
      </c>
      <c r="G65" s="124">
        <v>99.995662546085455</v>
      </c>
    </row>
    <row r="66" spans="1:7" x14ac:dyDescent="0.2">
      <c r="A66" s="218"/>
      <c r="B66" s="76" t="s">
        <v>297</v>
      </c>
      <c r="C66" s="88">
        <v>28550</v>
      </c>
      <c r="D66" s="89">
        <v>28516</v>
      </c>
      <c r="E66" s="90">
        <v>28519</v>
      </c>
      <c r="F66" s="146">
        <v>99.88091068301226</v>
      </c>
      <c r="G66" s="124">
        <v>99.89141856392294</v>
      </c>
    </row>
    <row r="67" spans="1:7" x14ac:dyDescent="0.2">
      <c r="A67" s="218"/>
      <c r="B67" s="76" t="s">
        <v>308</v>
      </c>
      <c r="C67" s="88">
        <v>14264</v>
      </c>
      <c r="D67" s="89">
        <v>10432</v>
      </c>
      <c r="E67" s="90">
        <v>13961</v>
      </c>
      <c r="F67" s="146">
        <v>73.135165451486259</v>
      </c>
      <c r="G67" s="124">
        <v>97.875771172181715</v>
      </c>
    </row>
    <row r="68" spans="1:7" x14ac:dyDescent="0.2">
      <c r="A68" s="218"/>
      <c r="B68" s="76" t="s">
        <v>298</v>
      </c>
      <c r="C68" s="88">
        <v>23622</v>
      </c>
      <c r="D68" s="89">
        <v>23554</v>
      </c>
      <c r="E68" s="90">
        <v>23567</v>
      </c>
      <c r="F68" s="146">
        <v>99.712132757598852</v>
      </c>
      <c r="G68" s="124">
        <v>99.767166200999071</v>
      </c>
    </row>
    <row r="69" spans="1:7" x14ac:dyDescent="0.2">
      <c r="A69" s="218"/>
      <c r="B69" s="76" t="s">
        <v>299</v>
      </c>
      <c r="C69" s="88" t="s">
        <v>367</v>
      </c>
      <c r="D69" s="89" t="s">
        <v>367</v>
      </c>
      <c r="E69" s="90" t="s">
        <v>367</v>
      </c>
      <c r="F69" s="146" t="s">
        <v>368</v>
      </c>
      <c r="G69" s="124" t="s">
        <v>368</v>
      </c>
    </row>
    <row r="70" spans="1:7" x14ac:dyDescent="0.2">
      <c r="A70" s="218"/>
      <c r="B70" s="76" t="s">
        <v>300</v>
      </c>
      <c r="C70" s="88">
        <v>24572</v>
      </c>
      <c r="D70" s="89">
        <v>24562</v>
      </c>
      <c r="E70" s="90">
        <v>24562</v>
      </c>
      <c r="F70" s="146">
        <v>99.959303272016925</v>
      </c>
      <c r="G70" s="124">
        <v>99.959303272016925</v>
      </c>
    </row>
    <row r="71" spans="1:7" x14ac:dyDescent="0.2">
      <c r="A71" s="218"/>
      <c r="B71" s="76" t="s">
        <v>301</v>
      </c>
      <c r="C71" s="88">
        <v>19840</v>
      </c>
      <c r="D71" s="89">
        <v>18884</v>
      </c>
      <c r="E71" s="90">
        <v>19788</v>
      </c>
      <c r="F71" s="146">
        <v>95.181451612903217</v>
      </c>
      <c r="G71" s="124">
        <v>99.737903225806463</v>
      </c>
    </row>
    <row r="72" spans="1:7" x14ac:dyDescent="0.2">
      <c r="A72" s="218"/>
      <c r="B72" s="76" t="s">
        <v>302</v>
      </c>
      <c r="C72" s="88">
        <v>13091</v>
      </c>
      <c r="D72" s="89">
        <v>12896</v>
      </c>
      <c r="E72" s="90">
        <v>13079</v>
      </c>
      <c r="F72" s="146">
        <v>98.510427010923536</v>
      </c>
      <c r="G72" s="124">
        <v>99.908333969902984</v>
      </c>
    </row>
    <row r="73" spans="1:7" x14ac:dyDescent="0.2">
      <c r="A73" s="218"/>
      <c r="B73" s="76" t="s">
        <v>303</v>
      </c>
      <c r="C73" s="88">
        <v>19804</v>
      </c>
      <c r="D73" s="89">
        <v>19792</v>
      </c>
      <c r="E73" s="90">
        <v>19796</v>
      </c>
      <c r="F73" s="146">
        <v>99.939406180569577</v>
      </c>
      <c r="G73" s="124">
        <v>99.959604120379723</v>
      </c>
    </row>
    <row r="74" spans="1:7" x14ac:dyDescent="0.2">
      <c r="A74" s="218"/>
      <c r="B74" s="76" t="s">
        <v>304</v>
      </c>
      <c r="C74" s="88">
        <v>19630</v>
      </c>
      <c r="D74" s="89">
        <v>19535</v>
      </c>
      <c r="E74" s="90">
        <v>19610</v>
      </c>
      <c r="F74" s="146">
        <v>99.516046867040245</v>
      </c>
      <c r="G74" s="124">
        <v>99.898115129903204</v>
      </c>
    </row>
    <row r="75" spans="1:7" x14ac:dyDescent="0.2">
      <c r="A75" s="218"/>
      <c r="B75" s="76" t="s">
        <v>305</v>
      </c>
      <c r="C75" s="88">
        <v>21740</v>
      </c>
      <c r="D75" s="89">
        <v>21716</v>
      </c>
      <c r="E75" s="90">
        <v>21717</v>
      </c>
      <c r="F75" s="146">
        <v>99.889604415823356</v>
      </c>
      <c r="G75" s="124">
        <v>99.894204231830727</v>
      </c>
    </row>
    <row r="76" spans="1:7" x14ac:dyDescent="0.2">
      <c r="A76" s="218"/>
      <c r="B76" s="76" t="s">
        <v>37</v>
      </c>
      <c r="C76" s="88">
        <v>12128</v>
      </c>
      <c r="D76" s="89">
        <v>11618</v>
      </c>
      <c r="E76" s="90">
        <v>12095</v>
      </c>
      <c r="F76" s="146">
        <v>95.794854881266488</v>
      </c>
      <c r="G76" s="124">
        <v>99.72790237467018</v>
      </c>
    </row>
    <row r="77" spans="1:7" x14ac:dyDescent="0.2">
      <c r="A77" s="218"/>
      <c r="B77" s="76" t="s">
        <v>306</v>
      </c>
      <c r="C77" s="88">
        <v>31230</v>
      </c>
      <c r="D77" s="89">
        <v>31190</v>
      </c>
      <c r="E77" s="90">
        <v>31202</v>
      </c>
      <c r="F77" s="146">
        <v>99.871918027537617</v>
      </c>
      <c r="G77" s="124">
        <v>99.910342619276335</v>
      </c>
    </row>
    <row r="78" spans="1:7" x14ac:dyDescent="0.2">
      <c r="A78" s="218"/>
      <c r="B78" s="76" t="s">
        <v>310</v>
      </c>
      <c r="C78" s="88">
        <v>34693</v>
      </c>
      <c r="D78" s="89">
        <v>34673</v>
      </c>
      <c r="E78" s="90">
        <v>34674</v>
      </c>
      <c r="F78" s="146">
        <v>99.942351483008096</v>
      </c>
      <c r="G78" s="124">
        <v>99.945233908857688</v>
      </c>
    </row>
    <row r="79" spans="1:7" x14ac:dyDescent="0.2">
      <c r="A79" s="218"/>
      <c r="B79" s="76" t="s">
        <v>309</v>
      </c>
      <c r="C79" s="88">
        <v>11174</v>
      </c>
      <c r="D79" s="89">
        <v>11159</v>
      </c>
      <c r="E79" s="90">
        <v>11169</v>
      </c>
      <c r="F79" s="146">
        <v>99.865759799534644</v>
      </c>
      <c r="G79" s="124">
        <v>99.955253266511548</v>
      </c>
    </row>
    <row r="80" spans="1:7" ht="15" thickBot="1" x14ac:dyDescent="0.25">
      <c r="A80" s="219"/>
      <c r="B80" s="76" t="s">
        <v>307</v>
      </c>
      <c r="C80" s="93">
        <v>19243</v>
      </c>
      <c r="D80" s="94">
        <v>19232</v>
      </c>
      <c r="E80" s="95">
        <v>19242</v>
      </c>
      <c r="F80" s="190">
        <v>99.942836356077535</v>
      </c>
      <c r="G80" s="127">
        <v>99.99480330509796</v>
      </c>
    </row>
    <row r="81" spans="1:7" ht="15.75" thickTop="1" x14ac:dyDescent="0.2">
      <c r="A81" s="58" t="s">
        <v>39</v>
      </c>
      <c r="B81" s="43"/>
      <c r="C81" s="103">
        <v>2023885</v>
      </c>
      <c r="D81" s="104">
        <v>1973801</v>
      </c>
      <c r="E81" s="171">
        <v>2011692</v>
      </c>
      <c r="F81" s="151">
        <v>97.525353466229561</v>
      </c>
      <c r="G81" s="133">
        <v>99.397544820975497</v>
      </c>
    </row>
    <row r="83" spans="1:7" x14ac:dyDescent="0.2">
      <c r="A83" s="3" t="s">
        <v>372</v>
      </c>
    </row>
  </sheetData>
  <mergeCells count="4">
    <mergeCell ref="A7:A12"/>
    <mergeCell ref="A13:A32"/>
    <mergeCell ref="A33:A59"/>
    <mergeCell ref="A60:A80"/>
  </mergeCells>
  <hyperlinks>
    <hyperlink ref="A83" location="Cover!A37" display="*See notes on data quality"/>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3"/>
  <sheetViews>
    <sheetView zoomScaleNormal="100" workbookViewId="0"/>
  </sheetViews>
  <sheetFormatPr defaultRowHeight="14.25" x14ac:dyDescent="0.2"/>
  <cols>
    <col min="1" max="1" width="19" style="1" customWidth="1"/>
    <col min="2" max="2" width="47.5" style="1" customWidth="1"/>
    <col min="3" max="3" width="14.25" style="1" customWidth="1"/>
    <col min="4" max="4" width="17.125" style="1" customWidth="1"/>
    <col min="5" max="5" width="17.25" style="1" customWidth="1"/>
    <col min="6" max="6" width="16.25" style="1" customWidth="1"/>
    <col min="7" max="7" width="20.75" style="1" customWidth="1"/>
    <col min="8" max="9" width="17.375" style="1" customWidth="1"/>
    <col min="10" max="10" width="21.5" style="1" customWidth="1"/>
    <col min="11" max="16384" width="9" style="1"/>
  </cols>
  <sheetData>
    <row r="2" spans="1:18" ht="15.75" x14ac:dyDescent="0.25">
      <c r="A2" s="4" t="s">
        <v>243</v>
      </c>
      <c r="B2" s="4" t="s">
        <v>384</v>
      </c>
    </row>
    <row r="3" spans="1:18" ht="15.75" x14ac:dyDescent="0.25">
      <c r="A3" s="4" t="s">
        <v>16</v>
      </c>
      <c r="B3" s="4" t="s">
        <v>314</v>
      </c>
    </row>
    <row r="4" spans="1:18" ht="15.75" x14ac:dyDescent="0.25">
      <c r="A4" s="4" t="s">
        <v>17</v>
      </c>
      <c r="B4" s="4" t="s">
        <v>399</v>
      </c>
    </row>
    <row r="6" spans="1:18" ht="60.75" thickBot="1" x14ac:dyDescent="0.25">
      <c r="A6" s="35" t="s">
        <v>18</v>
      </c>
      <c r="B6" s="28" t="s">
        <v>317</v>
      </c>
      <c r="C6" s="41" t="s">
        <v>42</v>
      </c>
      <c r="D6" s="42" t="s">
        <v>248</v>
      </c>
      <c r="E6" s="40" t="s">
        <v>376</v>
      </c>
      <c r="F6" s="36" t="s">
        <v>43</v>
      </c>
      <c r="G6" s="37" t="s">
        <v>377</v>
      </c>
      <c r="H6" s="38" t="s">
        <v>249</v>
      </c>
      <c r="I6" s="40" t="s">
        <v>380</v>
      </c>
      <c r="J6" s="39" t="s">
        <v>381</v>
      </c>
      <c r="L6" s="11"/>
      <c r="M6" s="11"/>
      <c r="N6" s="16"/>
      <c r="O6" s="11"/>
      <c r="P6" s="17"/>
      <c r="Q6" s="14"/>
      <c r="R6" s="13"/>
    </row>
    <row r="7" spans="1:18" ht="15.75" thickTop="1" x14ac:dyDescent="0.2">
      <c r="A7" s="220" t="s">
        <v>24</v>
      </c>
      <c r="B7" s="7"/>
      <c r="C7" s="139">
        <v>964</v>
      </c>
      <c r="D7" s="81">
        <v>947</v>
      </c>
      <c r="E7" s="140">
        <v>749</v>
      </c>
      <c r="F7" s="140">
        <v>9707</v>
      </c>
      <c r="G7" s="82">
        <v>7092</v>
      </c>
      <c r="H7" s="141">
        <v>98.236514522821565</v>
      </c>
      <c r="I7" s="134">
        <v>77.697095435684645</v>
      </c>
      <c r="J7" s="120">
        <v>73.060677861337169</v>
      </c>
      <c r="L7" s="11"/>
      <c r="M7" s="11"/>
      <c r="N7" s="11"/>
      <c r="O7" s="18"/>
      <c r="P7" s="19"/>
      <c r="Q7" s="12"/>
      <c r="R7" s="13"/>
    </row>
    <row r="8" spans="1:18" ht="14.25" customHeight="1" x14ac:dyDescent="0.2">
      <c r="A8" s="221"/>
      <c r="B8" s="75" t="s">
        <v>25</v>
      </c>
      <c r="C8" s="142">
        <v>211</v>
      </c>
      <c r="D8" s="84">
        <v>209</v>
      </c>
      <c r="E8" s="85">
        <v>174</v>
      </c>
      <c r="F8" s="85">
        <v>1876</v>
      </c>
      <c r="G8" s="86">
        <v>1465</v>
      </c>
      <c r="H8" s="143">
        <v>99.052132701421797</v>
      </c>
      <c r="I8" s="144">
        <v>82.464454976303315</v>
      </c>
      <c r="J8" s="122">
        <v>78.091684434968016</v>
      </c>
      <c r="L8" s="11"/>
      <c r="M8" s="11"/>
      <c r="N8" s="16"/>
      <c r="O8" s="18"/>
      <c r="P8" s="20"/>
      <c r="Q8" s="20"/>
      <c r="R8" s="13"/>
    </row>
    <row r="9" spans="1:18" ht="14.25" customHeight="1" x14ac:dyDescent="0.2">
      <c r="A9" s="221"/>
      <c r="B9" s="76" t="s">
        <v>26</v>
      </c>
      <c r="C9" s="145">
        <v>287</v>
      </c>
      <c r="D9" s="88">
        <v>274</v>
      </c>
      <c r="E9" s="89">
        <v>233</v>
      </c>
      <c r="F9" s="89">
        <v>3674</v>
      </c>
      <c r="G9" s="90">
        <v>2430</v>
      </c>
      <c r="H9" s="146">
        <v>95.470383275261327</v>
      </c>
      <c r="I9" s="147">
        <v>81.184668989547035</v>
      </c>
      <c r="J9" s="124">
        <v>66.140446379967329</v>
      </c>
      <c r="L9" s="11"/>
      <c r="M9" s="11"/>
      <c r="N9" s="11"/>
      <c r="O9" s="18"/>
      <c r="P9" s="19"/>
      <c r="Q9" s="12"/>
      <c r="R9" s="13"/>
    </row>
    <row r="10" spans="1:18" ht="14.25" customHeight="1" x14ac:dyDescent="0.2">
      <c r="A10" s="221"/>
      <c r="B10" s="76" t="s">
        <v>27</v>
      </c>
      <c r="C10" s="145">
        <v>303</v>
      </c>
      <c r="D10" s="88">
        <v>302</v>
      </c>
      <c r="E10" s="89">
        <v>223</v>
      </c>
      <c r="F10" s="89">
        <v>3135</v>
      </c>
      <c r="G10" s="90">
        <v>2460</v>
      </c>
      <c r="H10" s="146">
        <v>99.669966996699671</v>
      </c>
      <c r="I10" s="147">
        <v>73.597359735973598</v>
      </c>
      <c r="J10" s="124">
        <v>78.4688995215311</v>
      </c>
      <c r="L10" s="11"/>
      <c r="M10" s="11"/>
      <c r="N10" s="11"/>
      <c r="O10" s="18"/>
      <c r="P10" s="19"/>
      <c r="Q10" s="12"/>
      <c r="R10" s="13"/>
    </row>
    <row r="11" spans="1:18" ht="14.25" customHeight="1" x14ac:dyDescent="0.2">
      <c r="A11" s="221"/>
      <c r="B11" s="76" t="s">
        <v>28</v>
      </c>
      <c r="C11" s="145" t="s">
        <v>367</v>
      </c>
      <c r="D11" s="88" t="s">
        <v>367</v>
      </c>
      <c r="E11" s="89" t="s">
        <v>367</v>
      </c>
      <c r="F11" s="89" t="s">
        <v>367</v>
      </c>
      <c r="G11" s="90" t="s">
        <v>367</v>
      </c>
      <c r="H11" s="148" t="s">
        <v>368</v>
      </c>
      <c r="I11" s="149" t="s">
        <v>368</v>
      </c>
      <c r="J11" s="125" t="s">
        <v>368</v>
      </c>
      <c r="L11" s="11"/>
      <c r="M11" s="11"/>
      <c r="N11" s="11"/>
      <c r="O11" s="18"/>
      <c r="P11" s="19"/>
      <c r="Q11" s="12"/>
      <c r="R11" s="13"/>
    </row>
    <row r="12" spans="1:18" ht="15" customHeight="1" thickBot="1" x14ac:dyDescent="0.25">
      <c r="A12" s="221"/>
      <c r="B12" s="77" t="s">
        <v>29</v>
      </c>
      <c r="C12" s="145">
        <v>163</v>
      </c>
      <c r="D12" s="88">
        <v>162</v>
      </c>
      <c r="E12" s="89">
        <v>119</v>
      </c>
      <c r="F12" s="89">
        <v>1022</v>
      </c>
      <c r="G12" s="90">
        <v>737</v>
      </c>
      <c r="H12" s="146">
        <v>99.386503067484668</v>
      </c>
      <c r="I12" s="147">
        <v>73.00613496932516</v>
      </c>
      <c r="J12" s="124">
        <v>72.113502935420755</v>
      </c>
      <c r="L12" s="11"/>
      <c r="M12" s="11"/>
      <c r="N12" s="16"/>
      <c r="O12" s="18"/>
      <c r="P12" s="20"/>
      <c r="Q12" s="20"/>
      <c r="R12" s="13"/>
    </row>
    <row r="13" spans="1:18" ht="15.75" thickTop="1" x14ac:dyDescent="0.2">
      <c r="A13" s="220" t="s">
        <v>74</v>
      </c>
      <c r="B13" s="7"/>
      <c r="C13" s="139">
        <v>2541</v>
      </c>
      <c r="D13" s="81">
        <v>2512</v>
      </c>
      <c r="E13" s="140">
        <v>2034</v>
      </c>
      <c r="F13" s="140">
        <v>17164</v>
      </c>
      <c r="G13" s="82">
        <v>13154</v>
      </c>
      <c r="H13" s="141">
        <v>98.858717040535225</v>
      </c>
      <c r="I13" s="134">
        <v>80.047225501770953</v>
      </c>
      <c r="J13" s="120">
        <v>76.637147518061056</v>
      </c>
      <c r="L13" s="11"/>
      <c r="M13" s="11"/>
      <c r="N13" s="11"/>
      <c r="O13" s="18"/>
      <c r="P13" s="19"/>
      <c r="Q13" s="12"/>
      <c r="R13" s="13"/>
    </row>
    <row r="14" spans="1:18" x14ac:dyDescent="0.2">
      <c r="A14" s="221"/>
      <c r="B14" s="63" t="s">
        <v>253</v>
      </c>
      <c r="C14" s="145">
        <v>189</v>
      </c>
      <c r="D14" s="88">
        <v>184</v>
      </c>
      <c r="E14" s="89">
        <v>145</v>
      </c>
      <c r="F14" s="89">
        <v>1454</v>
      </c>
      <c r="G14" s="90">
        <v>933</v>
      </c>
      <c r="H14" s="146">
        <v>97.354497354497354</v>
      </c>
      <c r="I14" s="147">
        <v>76.719576719576722</v>
      </c>
      <c r="J14" s="124">
        <v>64.167812929848694</v>
      </c>
      <c r="L14" s="11"/>
      <c r="M14" s="11"/>
      <c r="N14" s="16"/>
      <c r="O14" s="18"/>
      <c r="P14" s="20"/>
      <c r="Q14" s="20"/>
      <c r="R14" s="13"/>
    </row>
    <row r="15" spans="1:18" x14ac:dyDescent="0.2">
      <c r="A15" s="221"/>
      <c r="B15" s="76" t="s">
        <v>254</v>
      </c>
      <c r="C15" s="145">
        <v>63</v>
      </c>
      <c r="D15" s="88">
        <v>63</v>
      </c>
      <c r="E15" s="89">
        <v>60</v>
      </c>
      <c r="F15" s="89">
        <v>552</v>
      </c>
      <c r="G15" s="90">
        <v>510</v>
      </c>
      <c r="H15" s="146">
        <v>100</v>
      </c>
      <c r="I15" s="147">
        <v>95.238095238095227</v>
      </c>
      <c r="J15" s="124">
        <v>92.391304347826093</v>
      </c>
      <c r="L15" s="11"/>
      <c r="M15" s="11"/>
      <c r="N15" s="11"/>
      <c r="O15" s="18"/>
      <c r="P15" s="19"/>
      <c r="Q15" s="12"/>
      <c r="R15" s="13"/>
    </row>
    <row r="16" spans="1:18" x14ac:dyDescent="0.2">
      <c r="A16" s="221"/>
      <c r="B16" s="76" t="s">
        <v>255</v>
      </c>
      <c r="C16" s="145">
        <v>567</v>
      </c>
      <c r="D16" s="88">
        <v>567</v>
      </c>
      <c r="E16" s="89">
        <v>476</v>
      </c>
      <c r="F16" s="89">
        <v>2261</v>
      </c>
      <c r="G16" s="90">
        <v>1858</v>
      </c>
      <c r="H16" s="146">
        <v>100</v>
      </c>
      <c r="I16" s="147">
        <v>83.950617283950606</v>
      </c>
      <c r="J16" s="124">
        <v>82.176028306059266</v>
      </c>
      <c r="L16" s="11"/>
      <c r="M16" s="11"/>
      <c r="N16" s="11"/>
      <c r="O16" s="18"/>
      <c r="P16" s="19"/>
      <c r="Q16" s="12"/>
      <c r="R16" s="13"/>
    </row>
    <row r="17" spans="1:18" x14ac:dyDescent="0.2">
      <c r="A17" s="221"/>
      <c r="B17" s="76" t="s">
        <v>256</v>
      </c>
      <c r="C17" s="145">
        <v>69</v>
      </c>
      <c r="D17" s="88">
        <v>69</v>
      </c>
      <c r="E17" s="89">
        <v>60</v>
      </c>
      <c r="F17" s="89">
        <v>371</v>
      </c>
      <c r="G17" s="90">
        <v>324</v>
      </c>
      <c r="H17" s="146">
        <v>100</v>
      </c>
      <c r="I17" s="147">
        <v>86.956521739130437</v>
      </c>
      <c r="J17" s="124">
        <v>87.331536388140165</v>
      </c>
      <c r="L17" s="11"/>
      <c r="M17" s="11"/>
      <c r="N17" s="11"/>
      <c r="O17" s="18"/>
      <c r="P17" s="19"/>
      <c r="Q17" s="12"/>
      <c r="R17" s="13"/>
    </row>
    <row r="18" spans="1:18" x14ac:dyDescent="0.2">
      <c r="A18" s="221"/>
      <c r="B18" s="76" t="s">
        <v>30</v>
      </c>
      <c r="C18" s="145">
        <v>102</v>
      </c>
      <c r="D18" s="88">
        <v>102</v>
      </c>
      <c r="E18" s="89">
        <v>86</v>
      </c>
      <c r="F18" s="89">
        <v>407</v>
      </c>
      <c r="G18" s="90">
        <v>359</v>
      </c>
      <c r="H18" s="146">
        <v>100</v>
      </c>
      <c r="I18" s="147">
        <v>84.313725490196077</v>
      </c>
      <c r="J18" s="124">
        <v>88.206388206388212</v>
      </c>
      <c r="L18" s="11"/>
      <c r="M18" s="11"/>
      <c r="N18" s="11"/>
      <c r="O18" s="18"/>
      <c r="P18" s="19"/>
      <c r="Q18" s="12"/>
      <c r="R18" s="13"/>
    </row>
    <row r="19" spans="1:18" x14ac:dyDescent="0.2">
      <c r="A19" s="221"/>
      <c r="B19" s="76" t="s">
        <v>257</v>
      </c>
      <c r="C19" s="145">
        <v>57</v>
      </c>
      <c r="D19" s="88">
        <v>56</v>
      </c>
      <c r="E19" s="89">
        <v>49</v>
      </c>
      <c r="F19" s="89">
        <v>458</v>
      </c>
      <c r="G19" s="90">
        <v>445</v>
      </c>
      <c r="H19" s="146">
        <v>98.245614035087712</v>
      </c>
      <c r="I19" s="147">
        <v>85.964912280701753</v>
      </c>
      <c r="J19" s="124">
        <v>97.161572052401752</v>
      </c>
      <c r="L19" s="11"/>
      <c r="M19" s="11"/>
      <c r="N19" s="11"/>
      <c r="O19" s="18"/>
      <c r="P19" s="19"/>
      <c r="Q19" s="12"/>
      <c r="R19" s="13"/>
    </row>
    <row r="20" spans="1:18" x14ac:dyDescent="0.2">
      <c r="A20" s="221"/>
      <c r="B20" s="76" t="s">
        <v>258</v>
      </c>
      <c r="C20" s="145">
        <v>233</v>
      </c>
      <c r="D20" s="88">
        <v>228</v>
      </c>
      <c r="E20" s="89">
        <v>191</v>
      </c>
      <c r="F20" s="89">
        <v>2540</v>
      </c>
      <c r="G20" s="90">
        <v>2231</v>
      </c>
      <c r="H20" s="146">
        <v>97.85407725321889</v>
      </c>
      <c r="I20" s="147">
        <v>81.97424892703863</v>
      </c>
      <c r="J20" s="124">
        <v>87.834645669291334</v>
      </c>
      <c r="L20" s="11"/>
      <c r="M20" s="11"/>
      <c r="N20" s="11"/>
      <c r="O20" s="18"/>
      <c r="P20" s="19"/>
      <c r="Q20" s="12"/>
      <c r="R20" s="13"/>
    </row>
    <row r="21" spans="1:18" x14ac:dyDescent="0.2">
      <c r="A21" s="221"/>
      <c r="B21" s="76" t="s">
        <v>259</v>
      </c>
      <c r="C21" s="145">
        <v>139</v>
      </c>
      <c r="D21" s="88">
        <v>137</v>
      </c>
      <c r="E21" s="89">
        <v>110</v>
      </c>
      <c r="F21" s="89">
        <v>1428</v>
      </c>
      <c r="G21" s="90">
        <v>1077</v>
      </c>
      <c r="H21" s="146">
        <v>98.561151079136692</v>
      </c>
      <c r="I21" s="147">
        <v>79.136690647482013</v>
      </c>
      <c r="J21" s="124">
        <v>75.420168067226882</v>
      </c>
      <c r="L21" s="11"/>
      <c r="M21" s="11"/>
      <c r="N21" s="11"/>
      <c r="O21" s="18"/>
      <c r="P21" s="19"/>
      <c r="Q21" s="12"/>
      <c r="R21" s="13"/>
    </row>
    <row r="22" spans="1:18" x14ac:dyDescent="0.2">
      <c r="A22" s="221"/>
      <c r="B22" s="76" t="s">
        <v>265</v>
      </c>
      <c r="C22" s="145">
        <v>286</v>
      </c>
      <c r="D22" s="88">
        <v>284</v>
      </c>
      <c r="E22" s="89">
        <v>237</v>
      </c>
      <c r="F22" s="89">
        <v>2670</v>
      </c>
      <c r="G22" s="90">
        <v>1802</v>
      </c>
      <c r="H22" s="146">
        <v>99.300699300699307</v>
      </c>
      <c r="I22" s="147">
        <v>82.867132867132867</v>
      </c>
      <c r="J22" s="124">
        <v>67.490636704119851</v>
      </c>
      <c r="L22" s="11"/>
      <c r="M22" s="11"/>
      <c r="N22" s="11"/>
      <c r="O22" s="18"/>
      <c r="P22" s="19"/>
      <c r="Q22" s="12"/>
      <c r="R22" s="13"/>
    </row>
    <row r="23" spans="1:18" x14ac:dyDescent="0.2">
      <c r="A23" s="221"/>
      <c r="B23" s="76" t="s">
        <v>32</v>
      </c>
      <c r="C23" s="145">
        <v>113</v>
      </c>
      <c r="D23" s="88">
        <v>113</v>
      </c>
      <c r="E23" s="89">
        <v>98</v>
      </c>
      <c r="F23" s="89">
        <v>767</v>
      </c>
      <c r="G23" s="90">
        <v>489</v>
      </c>
      <c r="H23" s="146">
        <v>100</v>
      </c>
      <c r="I23" s="147">
        <v>86.725663716814154</v>
      </c>
      <c r="J23" s="124">
        <v>63.754889178617994</v>
      </c>
      <c r="L23" s="11"/>
      <c r="M23" s="11"/>
      <c r="N23" s="11"/>
      <c r="O23" s="18"/>
      <c r="P23" s="19"/>
      <c r="Q23" s="12"/>
      <c r="R23" s="13"/>
    </row>
    <row r="24" spans="1:18" x14ac:dyDescent="0.2">
      <c r="A24" s="221"/>
      <c r="B24" s="76" t="s">
        <v>260</v>
      </c>
      <c r="C24" s="145">
        <v>72</v>
      </c>
      <c r="D24" s="88">
        <v>71</v>
      </c>
      <c r="E24" s="89">
        <v>60</v>
      </c>
      <c r="F24" s="89">
        <v>240</v>
      </c>
      <c r="G24" s="90">
        <v>202</v>
      </c>
      <c r="H24" s="146">
        <v>98.611111111111114</v>
      </c>
      <c r="I24" s="147">
        <v>83.333333333333343</v>
      </c>
      <c r="J24" s="124">
        <v>84.166666666666671</v>
      </c>
      <c r="L24" s="11"/>
      <c r="M24" s="11"/>
      <c r="N24" s="11"/>
      <c r="O24" s="18"/>
      <c r="P24" s="19"/>
      <c r="Q24" s="12"/>
      <c r="R24" s="13"/>
    </row>
    <row r="25" spans="1:18" x14ac:dyDescent="0.2">
      <c r="A25" s="221"/>
      <c r="B25" s="76" t="s">
        <v>261</v>
      </c>
      <c r="C25" s="145">
        <v>60</v>
      </c>
      <c r="D25" s="88">
        <v>60</v>
      </c>
      <c r="E25" s="89">
        <v>51</v>
      </c>
      <c r="F25" s="89">
        <v>558</v>
      </c>
      <c r="G25" s="90">
        <v>471</v>
      </c>
      <c r="H25" s="146">
        <v>100</v>
      </c>
      <c r="I25" s="147">
        <v>85</v>
      </c>
      <c r="J25" s="124">
        <v>84.408602150537632</v>
      </c>
      <c r="L25" s="11"/>
      <c r="M25" s="11"/>
      <c r="N25" s="11"/>
      <c r="O25" s="18"/>
      <c r="P25" s="19"/>
      <c r="Q25" s="12"/>
      <c r="R25" s="13"/>
    </row>
    <row r="26" spans="1:18" x14ac:dyDescent="0.2">
      <c r="A26" s="221"/>
      <c r="B26" s="76" t="s">
        <v>33</v>
      </c>
      <c r="C26" s="145">
        <v>110</v>
      </c>
      <c r="D26" s="88">
        <v>110</v>
      </c>
      <c r="E26" s="89">
        <v>85</v>
      </c>
      <c r="F26" s="89">
        <v>618</v>
      </c>
      <c r="G26" s="90">
        <v>525</v>
      </c>
      <c r="H26" s="146">
        <v>100</v>
      </c>
      <c r="I26" s="147">
        <v>77.272727272727266</v>
      </c>
      <c r="J26" s="124">
        <v>84.951456310679603</v>
      </c>
      <c r="L26" s="11"/>
      <c r="M26" s="11"/>
      <c r="N26" s="11"/>
      <c r="O26" s="18"/>
      <c r="P26" s="19"/>
      <c r="Q26" s="12"/>
      <c r="R26" s="13"/>
    </row>
    <row r="27" spans="1:18" x14ac:dyDescent="0.2">
      <c r="A27" s="221"/>
      <c r="B27" s="76" t="s">
        <v>250</v>
      </c>
      <c r="C27" s="145">
        <v>66</v>
      </c>
      <c r="D27" s="88">
        <v>66</v>
      </c>
      <c r="E27" s="89">
        <v>47</v>
      </c>
      <c r="F27" s="89">
        <v>596</v>
      </c>
      <c r="G27" s="90">
        <v>317</v>
      </c>
      <c r="H27" s="146">
        <v>100</v>
      </c>
      <c r="I27" s="147">
        <v>71.212121212121218</v>
      </c>
      <c r="J27" s="124">
        <v>53.187919463087255</v>
      </c>
      <c r="L27" s="11"/>
      <c r="M27" s="11"/>
      <c r="N27" s="16"/>
      <c r="O27" s="18"/>
      <c r="P27" s="20"/>
      <c r="Q27" s="20"/>
      <c r="R27" s="13"/>
    </row>
    <row r="28" spans="1:18" x14ac:dyDescent="0.2">
      <c r="A28" s="221"/>
      <c r="B28" s="76" t="s">
        <v>262</v>
      </c>
      <c r="C28" s="145">
        <v>82</v>
      </c>
      <c r="D28" s="88">
        <v>80</v>
      </c>
      <c r="E28" s="89">
        <v>60</v>
      </c>
      <c r="F28" s="89">
        <v>843</v>
      </c>
      <c r="G28" s="90">
        <v>473</v>
      </c>
      <c r="H28" s="146">
        <v>97.560975609756099</v>
      </c>
      <c r="I28" s="147">
        <v>73.170731707317074</v>
      </c>
      <c r="J28" s="124">
        <v>56.109134045077106</v>
      </c>
      <c r="L28" s="11"/>
      <c r="M28" s="11"/>
      <c r="N28" s="11"/>
      <c r="O28" s="18"/>
      <c r="P28" s="19"/>
      <c r="Q28" s="12"/>
      <c r="R28" s="13"/>
    </row>
    <row r="29" spans="1:18" x14ac:dyDescent="0.2">
      <c r="A29" s="221"/>
      <c r="B29" s="76" t="s">
        <v>251</v>
      </c>
      <c r="C29" s="145">
        <v>27</v>
      </c>
      <c r="D29" s="88">
        <v>27</v>
      </c>
      <c r="E29" s="89">
        <v>14</v>
      </c>
      <c r="F29" s="89">
        <v>216</v>
      </c>
      <c r="G29" s="90">
        <v>157</v>
      </c>
      <c r="H29" s="146">
        <v>100</v>
      </c>
      <c r="I29" s="147">
        <v>51.851851851851848</v>
      </c>
      <c r="J29" s="124">
        <v>72.68518518518519</v>
      </c>
      <c r="L29" s="11"/>
      <c r="M29" s="11"/>
      <c r="N29" s="11"/>
      <c r="O29" s="18"/>
      <c r="P29" s="19"/>
      <c r="Q29" s="12"/>
      <c r="R29" s="13"/>
    </row>
    <row r="30" spans="1:18" x14ac:dyDescent="0.2">
      <c r="A30" s="221"/>
      <c r="B30" s="76" t="s">
        <v>252</v>
      </c>
      <c r="C30" s="145">
        <v>161</v>
      </c>
      <c r="D30" s="88">
        <v>150</v>
      </c>
      <c r="E30" s="89">
        <v>89</v>
      </c>
      <c r="F30" s="89">
        <v>144</v>
      </c>
      <c r="G30" s="90">
        <v>97</v>
      </c>
      <c r="H30" s="146">
        <v>93.16770186335404</v>
      </c>
      <c r="I30" s="147">
        <v>55.279503105590067</v>
      </c>
      <c r="J30" s="124">
        <v>67.361111111111114</v>
      </c>
      <c r="L30" s="11"/>
      <c r="M30" s="11"/>
      <c r="N30" s="11"/>
      <c r="O30" s="18"/>
      <c r="P30" s="19"/>
      <c r="Q30" s="12"/>
      <c r="R30" s="13"/>
    </row>
    <row r="31" spans="1:18" x14ac:dyDescent="0.2">
      <c r="A31" s="221"/>
      <c r="B31" s="76" t="s">
        <v>263</v>
      </c>
      <c r="C31" s="145">
        <v>95</v>
      </c>
      <c r="D31" s="88">
        <v>95</v>
      </c>
      <c r="E31" s="89">
        <v>70</v>
      </c>
      <c r="F31" s="89">
        <v>725</v>
      </c>
      <c r="G31" s="90">
        <v>598</v>
      </c>
      <c r="H31" s="146">
        <v>100</v>
      </c>
      <c r="I31" s="147">
        <v>73.68421052631578</v>
      </c>
      <c r="J31" s="124">
        <v>82.482758620689651</v>
      </c>
      <c r="L31" s="11"/>
      <c r="M31" s="11"/>
      <c r="N31" s="11"/>
      <c r="O31" s="18"/>
      <c r="P31" s="19"/>
      <c r="Q31" s="12"/>
      <c r="R31" s="13"/>
    </row>
    <row r="32" spans="1:18" ht="15" thickBot="1" x14ac:dyDescent="0.25">
      <c r="A32" s="222"/>
      <c r="B32" s="77" t="s">
        <v>264</v>
      </c>
      <c r="C32" s="101">
        <v>50</v>
      </c>
      <c r="D32" s="93">
        <v>50</v>
      </c>
      <c r="E32" s="94">
        <v>46</v>
      </c>
      <c r="F32" s="94">
        <v>316</v>
      </c>
      <c r="G32" s="95">
        <v>286</v>
      </c>
      <c r="H32" s="190">
        <v>100</v>
      </c>
      <c r="I32" s="200">
        <v>92</v>
      </c>
      <c r="J32" s="127">
        <v>90.506329113924053</v>
      </c>
      <c r="L32" s="11"/>
      <c r="M32" s="11"/>
      <c r="N32" s="11"/>
      <c r="O32" s="18"/>
      <c r="P32" s="19"/>
      <c r="Q32" s="12"/>
      <c r="R32" s="13"/>
    </row>
    <row r="33" spans="1:18" ht="15.75" thickTop="1" x14ac:dyDescent="0.2">
      <c r="A33" s="220" t="s">
        <v>34</v>
      </c>
      <c r="B33" s="7"/>
      <c r="C33" s="139">
        <v>2440</v>
      </c>
      <c r="D33" s="81">
        <v>2378</v>
      </c>
      <c r="E33" s="140">
        <v>1938</v>
      </c>
      <c r="F33" s="140">
        <v>13888</v>
      </c>
      <c r="G33" s="82">
        <v>11496</v>
      </c>
      <c r="H33" s="141">
        <v>97.459016393442624</v>
      </c>
      <c r="I33" s="134">
        <v>79.426229508196727</v>
      </c>
      <c r="J33" s="120">
        <v>82.776497695852541</v>
      </c>
      <c r="L33" s="11"/>
      <c r="M33" s="11"/>
      <c r="N33" s="11"/>
      <c r="O33" s="18"/>
      <c r="P33" s="19"/>
      <c r="Q33" s="12"/>
      <c r="R33" s="13"/>
    </row>
    <row r="34" spans="1:18" x14ac:dyDescent="0.2">
      <c r="A34" s="221"/>
      <c r="B34" s="76" t="s">
        <v>266</v>
      </c>
      <c r="C34" s="145">
        <v>150</v>
      </c>
      <c r="D34" s="88">
        <v>150</v>
      </c>
      <c r="E34" s="89">
        <v>135</v>
      </c>
      <c r="F34" s="89">
        <v>476</v>
      </c>
      <c r="G34" s="90">
        <v>458</v>
      </c>
      <c r="H34" s="146">
        <v>100</v>
      </c>
      <c r="I34" s="147">
        <v>90</v>
      </c>
      <c r="J34" s="124">
        <v>96.21848739495799</v>
      </c>
      <c r="L34" s="11"/>
      <c r="M34" s="11"/>
      <c r="N34" s="11"/>
      <c r="O34" s="18"/>
      <c r="P34" s="19"/>
      <c r="Q34" s="12"/>
      <c r="R34" s="13"/>
    </row>
    <row r="35" spans="1:18" x14ac:dyDescent="0.2">
      <c r="A35" s="221"/>
      <c r="B35" s="76" t="s">
        <v>267</v>
      </c>
      <c r="C35" s="145">
        <v>73</v>
      </c>
      <c r="D35" s="88">
        <v>73</v>
      </c>
      <c r="E35" s="89">
        <v>61</v>
      </c>
      <c r="F35" s="89">
        <v>458</v>
      </c>
      <c r="G35" s="90">
        <v>422</v>
      </c>
      <c r="H35" s="146">
        <v>100</v>
      </c>
      <c r="I35" s="147">
        <v>83.561643835616437</v>
      </c>
      <c r="J35" s="124">
        <v>92.139737991266372</v>
      </c>
      <c r="L35" s="11"/>
      <c r="M35" s="11"/>
      <c r="N35" s="11"/>
      <c r="O35" s="18"/>
      <c r="P35" s="19"/>
      <c r="Q35" s="12"/>
      <c r="R35" s="13"/>
    </row>
    <row r="36" spans="1:18" x14ac:dyDescent="0.2">
      <c r="A36" s="221"/>
      <c r="B36" s="76" t="s">
        <v>268</v>
      </c>
      <c r="C36" s="145">
        <v>73</v>
      </c>
      <c r="D36" s="88">
        <v>73</v>
      </c>
      <c r="E36" s="89">
        <v>53</v>
      </c>
      <c r="F36" s="89">
        <v>361</v>
      </c>
      <c r="G36" s="90">
        <v>264</v>
      </c>
      <c r="H36" s="146">
        <v>100</v>
      </c>
      <c r="I36" s="147">
        <v>72.602739726027394</v>
      </c>
      <c r="J36" s="124">
        <v>73.13019390581718</v>
      </c>
      <c r="L36" s="11"/>
      <c r="M36" s="11"/>
      <c r="N36" s="11"/>
      <c r="O36" s="18"/>
      <c r="P36" s="19"/>
      <c r="Q36" s="12"/>
      <c r="R36" s="13"/>
    </row>
    <row r="37" spans="1:18" x14ac:dyDescent="0.2">
      <c r="A37" s="221"/>
      <c r="B37" s="76" t="s">
        <v>269</v>
      </c>
      <c r="C37" s="145">
        <v>51</v>
      </c>
      <c r="D37" s="88">
        <v>51</v>
      </c>
      <c r="E37" s="89">
        <v>50</v>
      </c>
      <c r="F37" s="89">
        <v>221</v>
      </c>
      <c r="G37" s="90">
        <v>55</v>
      </c>
      <c r="H37" s="146">
        <v>100</v>
      </c>
      <c r="I37" s="147">
        <v>98.039215686274503</v>
      </c>
      <c r="J37" s="124">
        <v>24.886877828054299</v>
      </c>
      <c r="L37" s="11"/>
      <c r="M37" s="11"/>
      <c r="N37" s="11"/>
      <c r="O37" s="18"/>
      <c r="P37" s="19"/>
      <c r="Q37" s="12"/>
      <c r="R37" s="13"/>
    </row>
    <row r="38" spans="1:18" x14ac:dyDescent="0.2">
      <c r="A38" s="221"/>
      <c r="B38" s="76" t="s">
        <v>270</v>
      </c>
      <c r="C38" s="145">
        <v>32</v>
      </c>
      <c r="D38" s="88">
        <v>32</v>
      </c>
      <c r="E38" s="89">
        <v>27</v>
      </c>
      <c r="F38" s="89">
        <v>469</v>
      </c>
      <c r="G38" s="90">
        <v>332</v>
      </c>
      <c r="H38" s="146">
        <v>100</v>
      </c>
      <c r="I38" s="147">
        <v>84.375</v>
      </c>
      <c r="J38" s="124">
        <v>70.788912579957355</v>
      </c>
      <c r="L38" s="11"/>
      <c r="M38" s="11"/>
      <c r="N38" s="11"/>
      <c r="O38" s="18"/>
      <c r="P38" s="19"/>
      <c r="Q38" s="12"/>
      <c r="R38" s="13"/>
    </row>
    <row r="39" spans="1:18" x14ac:dyDescent="0.2">
      <c r="A39" s="221"/>
      <c r="B39" s="76" t="s">
        <v>271</v>
      </c>
      <c r="C39" s="145">
        <v>94</v>
      </c>
      <c r="D39" s="88">
        <v>94</v>
      </c>
      <c r="E39" s="89">
        <v>73</v>
      </c>
      <c r="F39" s="89">
        <v>513</v>
      </c>
      <c r="G39" s="90">
        <v>429</v>
      </c>
      <c r="H39" s="146">
        <v>100</v>
      </c>
      <c r="I39" s="147">
        <v>77.659574468085097</v>
      </c>
      <c r="J39" s="124">
        <v>83.62573099415205</v>
      </c>
      <c r="L39" s="11"/>
      <c r="M39" s="11"/>
      <c r="N39" s="11"/>
      <c r="O39" s="18"/>
      <c r="P39" s="19"/>
      <c r="Q39" s="12"/>
      <c r="R39" s="13"/>
    </row>
    <row r="40" spans="1:18" x14ac:dyDescent="0.2">
      <c r="A40" s="221"/>
      <c r="B40" s="76" t="s">
        <v>272</v>
      </c>
      <c r="C40" s="145">
        <v>94</v>
      </c>
      <c r="D40" s="88">
        <v>93</v>
      </c>
      <c r="E40" s="89">
        <v>65</v>
      </c>
      <c r="F40" s="89">
        <v>366</v>
      </c>
      <c r="G40" s="90">
        <v>304</v>
      </c>
      <c r="H40" s="146">
        <v>98.936170212765958</v>
      </c>
      <c r="I40" s="147">
        <v>69.148936170212778</v>
      </c>
      <c r="J40" s="124">
        <v>83.060109289617486</v>
      </c>
      <c r="L40" s="11"/>
      <c r="M40" s="11"/>
      <c r="N40" s="11"/>
      <c r="O40" s="18"/>
      <c r="P40" s="19"/>
      <c r="Q40" s="12"/>
      <c r="R40" s="13"/>
    </row>
    <row r="41" spans="1:18" x14ac:dyDescent="0.2">
      <c r="A41" s="221"/>
      <c r="B41" s="76" t="s">
        <v>273</v>
      </c>
      <c r="C41" s="145">
        <v>177</v>
      </c>
      <c r="D41" s="88">
        <v>168</v>
      </c>
      <c r="E41" s="89">
        <v>137</v>
      </c>
      <c r="F41" s="89">
        <v>877</v>
      </c>
      <c r="G41" s="90">
        <v>800</v>
      </c>
      <c r="H41" s="146">
        <v>94.915254237288138</v>
      </c>
      <c r="I41" s="147">
        <v>77.401129943502823</v>
      </c>
      <c r="J41" s="124">
        <v>91.220068415051315</v>
      </c>
      <c r="L41" s="11"/>
      <c r="M41" s="11"/>
      <c r="N41" s="11"/>
      <c r="O41" s="18"/>
      <c r="P41" s="19"/>
      <c r="Q41" s="12"/>
      <c r="R41" s="13"/>
    </row>
    <row r="42" spans="1:18" x14ac:dyDescent="0.2">
      <c r="A42" s="221"/>
      <c r="B42" s="76" t="s">
        <v>274</v>
      </c>
      <c r="C42" s="145">
        <v>41</v>
      </c>
      <c r="D42" s="88">
        <v>39</v>
      </c>
      <c r="E42" s="89">
        <v>33</v>
      </c>
      <c r="F42" s="89">
        <v>177</v>
      </c>
      <c r="G42" s="90">
        <v>138</v>
      </c>
      <c r="H42" s="146">
        <v>95.121951219512198</v>
      </c>
      <c r="I42" s="147">
        <v>80.487804878048792</v>
      </c>
      <c r="J42" s="124">
        <v>77.966101694915253</v>
      </c>
      <c r="L42" s="11"/>
      <c r="M42" s="11"/>
      <c r="N42" s="11"/>
      <c r="O42" s="18"/>
      <c r="P42" s="12"/>
      <c r="Q42" s="12"/>
      <c r="R42" s="13"/>
    </row>
    <row r="43" spans="1:18" x14ac:dyDescent="0.2">
      <c r="A43" s="221"/>
      <c r="B43" s="76" t="s">
        <v>275</v>
      </c>
      <c r="C43" s="145">
        <v>190</v>
      </c>
      <c r="D43" s="88">
        <v>189</v>
      </c>
      <c r="E43" s="89">
        <v>135</v>
      </c>
      <c r="F43" s="89">
        <v>777</v>
      </c>
      <c r="G43" s="90">
        <v>652</v>
      </c>
      <c r="H43" s="146">
        <v>99.473684210526315</v>
      </c>
      <c r="I43" s="147">
        <v>71.05263157894737</v>
      </c>
      <c r="J43" s="124">
        <v>83.912483912483921</v>
      </c>
      <c r="L43" s="11"/>
      <c r="M43" s="11"/>
      <c r="N43" s="11"/>
      <c r="O43" s="18"/>
      <c r="P43" s="12"/>
      <c r="Q43" s="12"/>
      <c r="R43" s="13"/>
    </row>
    <row r="44" spans="1:18" x14ac:dyDescent="0.2">
      <c r="A44" s="221"/>
      <c r="B44" s="76" t="s">
        <v>276</v>
      </c>
      <c r="C44" s="145">
        <v>428</v>
      </c>
      <c r="D44" s="88">
        <v>406</v>
      </c>
      <c r="E44" s="89">
        <v>309</v>
      </c>
      <c r="F44" s="89">
        <v>1424</v>
      </c>
      <c r="G44" s="90">
        <v>1063</v>
      </c>
      <c r="H44" s="146">
        <v>94.859813084112147</v>
      </c>
      <c r="I44" s="147">
        <v>72.196261682242991</v>
      </c>
      <c r="J44" s="124">
        <v>74.648876404494374</v>
      </c>
      <c r="L44" s="11"/>
      <c r="M44" s="11"/>
      <c r="N44" s="11"/>
      <c r="O44" s="18"/>
      <c r="P44" s="19"/>
      <c r="Q44" s="12"/>
      <c r="R44" s="13"/>
    </row>
    <row r="45" spans="1:18" x14ac:dyDescent="0.2">
      <c r="A45" s="221"/>
      <c r="B45" s="76" t="s">
        <v>277</v>
      </c>
      <c r="C45" s="145">
        <v>50</v>
      </c>
      <c r="D45" s="88">
        <v>49</v>
      </c>
      <c r="E45" s="89">
        <v>41</v>
      </c>
      <c r="F45" s="89">
        <v>462</v>
      </c>
      <c r="G45" s="90">
        <v>426</v>
      </c>
      <c r="H45" s="146">
        <v>98</v>
      </c>
      <c r="I45" s="147">
        <v>82</v>
      </c>
      <c r="J45" s="124">
        <v>92.20779220779221</v>
      </c>
      <c r="L45" s="11"/>
      <c r="M45" s="11"/>
      <c r="N45" s="11"/>
      <c r="O45" s="18"/>
      <c r="P45" s="19"/>
      <c r="Q45" s="12"/>
      <c r="R45" s="13"/>
    </row>
    <row r="46" spans="1:18" x14ac:dyDescent="0.2">
      <c r="A46" s="221"/>
      <c r="B46" s="76" t="s">
        <v>278</v>
      </c>
      <c r="C46" s="145">
        <v>19</v>
      </c>
      <c r="D46" s="88">
        <v>17</v>
      </c>
      <c r="E46" s="89">
        <v>16</v>
      </c>
      <c r="F46" s="89">
        <v>484</v>
      </c>
      <c r="G46" s="90">
        <v>381</v>
      </c>
      <c r="H46" s="146">
        <v>89.473684210526315</v>
      </c>
      <c r="I46" s="147">
        <v>84.210526315789465</v>
      </c>
      <c r="J46" s="124">
        <v>78.719008264462815</v>
      </c>
      <c r="L46" s="11"/>
      <c r="M46" s="11"/>
      <c r="N46" s="11"/>
      <c r="O46" s="18"/>
      <c r="P46" s="19"/>
      <c r="Q46" s="12"/>
      <c r="R46" s="13"/>
    </row>
    <row r="47" spans="1:18" x14ac:dyDescent="0.2">
      <c r="A47" s="221"/>
      <c r="B47" s="76" t="s">
        <v>279</v>
      </c>
      <c r="C47" s="145">
        <v>145</v>
      </c>
      <c r="D47" s="88">
        <v>145</v>
      </c>
      <c r="E47" s="89">
        <v>124</v>
      </c>
      <c r="F47" s="89">
        <v>504</v>
      </c>
      <c r="G47" s="90">
        <v>423</v>
      </c>
      <c r="H47" s="146">
        <v>100</v>
      </c>
      <c r="I47" s="147">
        <v>85.517241379310349</v>
      </c>
      <c r="J47" s="124">
        <v>83.928571428571431</v>
      </c>
      <c r="L47" s="11"/>
      <c r="M47" s="11"/>
      <c r="N47" s="11"/>
      <c r="O47" s="18"/>
      <c r="P47" s="12"/>
      <c r="Q47" s="12"/>
      <c r="R47" s="13"/>
    </row>
    <row r="48" spans="1:18" x14ac:dyDescent="0.2">
      <c r="A48" s="221"/>
      <c r="B48" s="76" t="s">
        <v>280</v>
      </c>
      <c r="C48" s="145">
        <v>50</v>
      </c>
      <c r="D48" s="88">
        <v>49</v>
      </c>
      <c r="E48" s="89">
        <v>45</v>
      </c>
      <c r="F48" s="89">
        <v>421</v>
      </c>
      <c r="G48" s="90">
        <v>377</v>
      </c>
      <c r="H48" s="146">
        <v>98</v>
      </c>
      <c r="I48" s="147">
        <v>90</v>
      </c>
      <c r="J48" s="124">
        <v>89.548693586698334</v>
      </c>
      <c r="L48" s="11"/>
      <c r="M48" s="11"/>
      <c r="N48" s="11"/>
      <c r="O48" s="18"/>
      <c r="P48" s="19"/>
      <c r="Q48" s="12"/>
      <c r="R48" s="13"/>
    </row>
    <row r="49" spans="1:18" x14ac:dyDescent="0.2">
      <c r="A49" s="221"/>
      <c r="B49" s="76" t="s">
        <v>281</v>
      </c>
      <c r="C49" s="145">
        <v>112</v>
      </c>
      <c r="D49" s="88">
        <v>112</v>
      </c>
      <c r="E49" s="89">
        <v>97</v>
      </c>
      <c r="F49" s="89">
        <v>841</v>
      </c>
      <c r="G49" s="90">
        <v>644</v>
      </c>
      <c r="H49" s="146">
        <v>100</v>
      </c>
      <c r="I49" s="147">
        <v>86.607142857142861</v>
      </c>
      <c r="J49" s="124">
        <v>76.575505350772886</v>
      </c>
      <c r="L49" s="11"/>
      <c r="M49" s="11"/>
      <c r="N49" s="11"/>
      <c r="O49" s="18"/>
      <c r="P49" s="19"/>
      <c r="Q49" s="12"/>
      <c r="R49" s="13"/>
    </row>
    <row r="50" spans="1:18" x14ac:dyDescent="0.2">
      <c r="A50" s="221"/>
      <c r="B50" s="76" t="s">
        <v>282</v>
      </c>
      <c r="C50" s="145">
        <v>43</v>
      </c>
      <c r="D50" s="88">
        <v>38</v>
      </c>
      <c r="E50" s="89">
        <v>40</v>
      </c>
      <c r="F50" s="89">
        <v>117</v>
      </c>
      <c r="G50" s="90">
        <v>93</v>
      </c>
      <c r="H50" s="146">
        <v>88.372093023255815</v>
      </c>
      <c r="I50" s="147">
        <v>93.023255813953483</v>
      </c>
      <c r="J50" s="124">
        <v>79.487179487179489</v>
      </c>
      <c r="L50" s="11"/>
      <c r="M50" s="11"/>
      <c r="N50" s="21"/>
      <c r="O50" s="18"/>
      <c r="P50" s="19"/>
      <c r="Q50" s="12"/>
      <c r="R50" s="13"/>
    </row>
    <row r="51" spans="1:18" x14ac:dyDescent="0.2">
      <c r="A51" s="221"/>
      <c r="B51" s="76" t="s">
        <v>283</v>
      </c>
      <c r="C51" s="145">
        <v>29</v>
      </c>
      <c r="D51" s="88">
        <v>26</v>
      </c>
      <c r="E51" s="89">
        <v>18</v>
      </c>
      <c r="F51" s="89">
        <v>380</v>
      </c>
      <c r="G51" s="90">
        <v>297</v>
      </c>
      <c r="H51" s="146">
        <v>89.65517241379311</v>
      </c>
      <c r="I51" s="147">
        <v>62.068965517241381</v>
      </c>
      <c r="J51" s="124">
        <v>78.15789473684211</v>
      </c>
      <c r="L51" s="11"/>
      <c r="M51" s="11"/>
      <c r="N51" s="11"/>
      <c r="O51" s="18"/>
      <c r="P51" s="19"/>
      <c r="Q51" s="12"/>
      <c r="R51" s="13"/>
    </row>
    <row r="52" spans="1:18" x14ac:dyDescent="0.2">
      <c r="A52" s="221"/>
      <c r="B52" s="76" t="s">
        <v>284</v>
      </c>
      <c r="C52" s="145">
        <v>89</v>
      </c>
      <c r="D52" s="88">
        <v>89</v>
      </c>
      <c r="E52" s="89">
        <v>65</v>
      </c>
      <c r="F52" s="89">
        <v>635</v>
      </c>
      <c r="G52" s="90">
        <v>540</v>
      </c>
      <c r="H52" s="146">
        <v>100</v>
      </c>
      <c r="I52" s="147">
        <v>73.033707865168537</v>
      </c>
      <c r="J52" s="124">
        <v>85.039370078740163</v>
      </c>
      <c r="L52" s="11"/>
      <c r="M52" s="11"/>
      <c r="N52" s="11"/>
      <c r="O52" s="18"/>
      <c r="P52" s="12"/>
      <c r="Q52" s="12"/>
      <c r="R52" s="13"/>
    </row>
    <row r="53" spans="1:18" x14ac:dyDescent="0.2">
      <c r="A53" s="221"/>
      <c r="B53" s="76" t="s">
        <v>291</v>
      </c>
      <c r="C53" s="145">
        <v>35</v>
      </c>
      <c r="D53" s="88">
        <v>35</v>
      </c>
      <c r="E53" s="89">
        <v>32</v>
      </c>
      <c r="F53" s="89">
        <v>367</v>
      </c>
      <c r="G53" s="90">
        <v>286</v>
      </c>
      <c r="H53" s="146">
        <v>100</v>
      </c>
      <c r="I53" s="147">
        <v>91.428571428571431</v>
      </c>
      <c r="J53" s="124">
        <v>77.929155313351501</v>
      </c>
      <c r="L53" s="11"/>
      <c r="M53" s="11"/>
      <c r="N53" s="16"/>
      <c r="O53" s="18"/>
      <c r="P53" s="20"/>
      <c r="Q53" s="20"/>
      <c r="R53" s="13"/>
    </row>
    <row r="54" spans="1:18" x14ac:dyDescent="0.2">
      <c r="A54" s="221"/>
      <c r="B54" s="76" t="s">
        <v>285</v>
      </c>
      <c r="C54" s="145">
        <v>27</v>
      </c>
      <c r="D54" s="88">
        <v>27</v>
      </c>
      <c r="E54" s="89">
        <v>25</v>
      </c>
      <c r="F54" s="89">
        <v>563</v>
      </c>
      <c r="G54" s="90">
        <v>528</v>
      </c>
      <c r="H54" s="146">
        <v>100</v>
      </c>
      <c r="I54" s="147">
        <v>92.592592592592595</v>
      </c>
      <c r="J54" s="124">
        <v>93.783303730017764</v>
      </c>
      <c r="L54" s="11"/>
      <c r="M54" s="11"/>
      <c r="N54" s="11"/>
      <c r="O54" s="18"/>
      <c r="P54" s="19"/>
      <c r="Q54" s="12"/>
      <c r="R54" s="13"/>
    </row>
    <row r="55" spans="1:18" x14ac:dyDescent="0.2">
      <c r="A55" s="221"/>
      <c r="B55" s="76" t="s">
        <v>286</v>
      </c>
      <c r="C55" s="145">
        <v>200</v>
      </c>
      <c r="D55" s="88">
        <v>192</v>
      </c>
      <c r="E55" s="89">
        <v>167</v>
      </c>
      <c r="F55" s="89">
        <v>1332</v>
      </c>
      <c r="G55" s="90">
        <v>1121</v>
      </c>
      <c r="H55" s="146">
        <v>96</v>
      </c>
      <c r="I55" s="147">
        <v>83.5</v>
      </c>
      <c r="J55" s="124">
        <v>84.159159159159159</v>
      </c>
      <c r="L55" s="11"/>
      <c r="M55" s="11"/>
      <c r="N55" s="11"/>
      <c r="O55" s="18"/>
      <c r="P55" s="19"/>
      <c r="Q55" s="12"/>
      <c r="R55" s="13"/>
    </row>
    <row r="56" spans="1:18" x14ac:dyDescent="0.2">
      <c r="A56" s="221"/>
      <c r="B56" s="76" t="s">
        <v>287</v>
      </c>
      <c r="C56" s="145">
        <v>49</v>
      </c>
      <c r="D56" s="88">
        <v>44</v>
      </c>
      <c r="E56" s="89">
        <v>29</v>
      </c>
      <c r="F56" s="89">
        <v>262</v>
      </c>
      <c r="G56" s="90">
        <v>202</v>
      </c>
      <c r="H56" s="146">
        <v>89.795918367346943</v>
      </c>
      <c r="I56" s="147">
        <v>59.183673469387756</v>
      </c>
      <c r="J56" s="124">
        <v>77.099236641221367</v>
      </c>
      <c r="L56" s="11"/>
      <c r="M56" s="11"/>
      <c r="N56" s="11"/>
      <c r="O56" s="18"/>
      <c r="P56" s="19"/>
      <c r="Q56" s="12"/>
      <c r="R56" s="13"/>
    </row>
    <row r="57" spans="1:18" x14ac:dyDescent="0.2">
      <c r="A57" s="221"/>
      <c r="B57" s="76" t="s">
        <v>288</v>
      </c>
      <c r="C57" s="145">
        <v>57</v>
      </c>
      <c r="D57" s="88">
        <v>57</v>
      </c>
      <c r="E57" s="89">
        <v>51</v>
      </c>
      <c r="F57" s="89">
        <v>450</v>
      </c>
      <c r="G57" s="90">
        <v>402</v>
      </c>
      <c r="H57" s="146">
        <v>100</v>
      </c>
      <c r="I57" s="147">
        <v>89.473684210526315</v>
      </c>
      <c r="J57" s="124">
        <v>89.333333333333329</v>
      </c>
      <c r="L57" s="11"/>
      <c r="M57" s="11"/>
      <c r="N57" s="16"/>
      <c r="O57" s="18"/>
      <c r="P57" s="20"/>
      <c r="Q57" s="20"/>
      <c r="R57" s="13"/>
    </row>
    <row r="58" spans="1:18" x14ac:dyDescent="0.2">
      <c r="A58" s="221"/>
      <c r="B58" s="76" t="s">
        <v>289</v>
      </c>
      <c r="C58" s="145">
        <v>106</v>
      </c>
      <c r="D58" s="88">
        <v>104</v>
      </c>
      <c r="E58" s="89">
        <v>86</v>
      </c>
      <c r="F58" s="89">
        <v>688</v>
      </c>
      <c r="G58" s="90">
        <v>610</v>
      </c>
      <c r="H58" s="146">
        <v>98.113207547169807</v>
      </c>
      <c r="I58" s="147">
        <v>81.132075471698116</v>
      </c>
      <c r="J58" s="124">
        <v>88.662790697674424</v>
      </c>
      <c r="L58" s="11"/>
      <c r="M58" s="11"/>
      <c r="N58" s="16"/>
      <c r="O58" s="18"/>
      <c r="P58" s="20"/>
      <c r="Q58" s="20"/>
      <c r="R58" s="13"/>
    </row>
    <row r="59" spans="1:18" ht="15" thickBot="1" x14ac:dyDescent="0.25">
      <c r="A59" s="222"/>
      <c r="B59" s="77" t="s">
        <v>290</v>
      </c>
      <c r="C59" s="101">
        <v>26</v>
      </c>
      <c r="D59" s="93">
        <v>26</v>
      </c>
      <c r="E59" s="94">
        <v>24</v>
      </c>
      <c r="F59" s="94">
        <v>263</v>
      </c>
      <c r="G59" s="95">
        <v>249</v>
      </c>
      <c r="H59" s="190">
        <v>100</v>
      </c>
      <c r="I59" s="200">
        <v>92.307692307692307</v>
      </c>
      <c r="J59" s="127">
        <v>94.676806083650192</v>
      </c>
      <c r="L59" s="11"/>
      <c r="M59" s="11"/>
      <c r="N59" s="11"/>
      <c r="O59" s="18"/>
      <c r="P59" s="19"/>
      <c r="Q59" s="12"/>
      <c r="R59" s="13"/>
    </row>
    <row r="60" spans="1:18" ht="15.75" thickTop="1" x14ac:dyDescent="0.2">
      <c r="A60" s="220" t="s">
        <v>36</v>
      </c>
      <c r="B60" s="7"/>
      <c r="C60" s="139">
        <v>1310</v>
      </c>
      <c r="D60" s="81">
        <v>1262</v>
      </c>
      <c r="E60" s="140">
        <v>1056</v>
      </c>
      <c r="F60" s="140">
        <v>8899</v>
      </c>
      <c r="G60" s="82">
        <v>6215</v>
      </c>
      <c r="H60" s="141">
        <v>96.335877862595424</v>
      </c>
      <c r="I60" s="134">
        <v>80.610687022900763</v>
      </c>
      <c r="J60" s="120">
        <v>69.839307787391846</v>
      </c>
      <c r="L60" s="11"/>
      <c r="M60" s="11"/>
      <c r="N60" s="11"/>
      <c r="O60" s="18"/>
      <c r="P60" s="19"/>
      <c r="Q60" s="12"/>
      <c r="R60" s="13"/>
    </row>
    <row r="61" spans="1:18" ht="14.25" customHeight="1" x14ac:dyDescent="0.2">
      <c r="A61" s="221"/>
      <c r="B61" s="76" t="s">
        <v>292</v>
      </c>
      <c r="C61" s="145">
        <v>42</v>
      </c>
      <c r="D61" s="88">
        <v>39</v>
      </c>
      <c r="E61" s="89">
        <v>32</v>
      </c>
      <c r="F61" s="89">
        <v>358</v>
      </c>
      <c r="G61" s="90">
        <v>298</v>
      </c>
      <c r="H61" s="146">
        <v>92.857142857142861</v>
      </c>
      <c r="I61" s="147">
        <v>76.19047619047619</v>
      </c>
      <c r="J61" s="124">
        <v>83.240223463687144</v>
      </c>
      <c r="L61" s="11"/>
      <c r="M61" s="11"/>
      <c r="N61" s="16"/>
      <c r="O61" s="18"/>
      <c r="P61" s="20"/>
      <c r="Q61" s="20"/>
      <c r="R61" s="13"/>
    </row>
    <row r="62" spans="1:18" ht="14.25" customHeight="1" x14ac:dyDescent="0.2">
      <c r="A62" s="221"/>
      <c r="B62" s="76" t="s">
        <v>293</v>
      </c>
      <c r="C62" s="145">
        <v>68</v>
      </c>
      <c r="D62" s="88">
        <v>68</v>
      </c>
      <c r="E62" s="89">
        <v>59</v>
      </c>
      <c r="F62" s="89">
        <v>1038</v>
      </c>
      <c r="G62" s="90">
        <v>921</v>
      </c>
      <c r="H62" s="146">
        <v>100</v>
      </c>
      <c r="I62" s="147">
        <v>86.764705882352942</v>
      </c>
      <c r="J62" s="124">
        <v>88.728323699421964</v>
      </c>
      <c r="L62" s="11"/>
      <c r="M62" s="11"/>
      <c r="N62" s="11"/>
      <c r="O62" s="18"/>
      <c r="P62" s="19"/>
      <c r="Q62" s="12"/>
      <c r="R62" s="13"/>
    </row>
    <row r="63" spans="1:18" ht="14.25" customHeight="1" x14ac:dyDescent="0.2">
      <c r="A63" s="221"/>
      <c r="B63" s="76" t="s">
        <v>294</v>
      </c>
      <c r="C63" s="145">
        <v>79</v>
      </c>
      <c r="D63" s="88">
        <v>76</v>
      </c>
      <c r="E63" s="89">
        <v>50</v>
      </c>
      <c r="F63" s="89">
        <v>336</v>
      </c>
      <c r="G63" s="90">
        <v>251</v>
      </c>
      <c r="H63" s="146">
        <v>96.202531645569621</v>
      </c>
      <c r="I63" s="147">
        <v>63.291139240506332</v>
      </c>
      <c r="J63" s="124">
        <v>74.702380952380949</v>
      </c>
      <c r="L63" s="11"/>
      <c r="M63" s="11"/>
      <c r="N63" s="16"/>
      <c r="O63" s="18"/>
      <c r="P63" s="20"/>
      <c r="Q63" s="20"/>
      <c r="R63" s="13"/>
    </row>
    <row r="64" spans="1:18" ht="14.25" customHeight="1" x14ac:dyDescent="0.2">
      <c r="A64" s="221"/>
      <c r="B64" s="76" t="s">
        <v>295</v>
      </c>
      <c r="C64" s="145">
        <v>75</v>
      </c>
      <c r="D64" s="88">
        <v>73</v>
      </c>
      <c r="E64" s="89">
        <v>57</v>
      </c>
      <c r="F64" s="89">
        <v>610</v>
      </c>
      <c r="G64" s="90">
        <v>530</v>
      </c>
      <c r="H64" s="146">
        <v>97.333333333333343</v>
      </c>
      <c r="I64" s="147">
        <v>76</v>
      </c>
      <c r="J64" s="124">
        <v>86.885245901639337</v>
      </c>
      <c r="L64" s="11"/>
      <c r="M64" s="11"/>
      <c r="N64" s="11"/>
      <c r="O64" s="18"/>
      <c r="P64" s="19"/>
      <c r="Q64" s="12"/>
      <c r="R64" s="13"/>
    </row>
    <row r="65" spans="1:18" ht="14.25" customHeight="1" x14ac:dyDescent="0.2">
      <c r="A65" s="221"/>
      <c r="B65" s="76" t="s">
        <v>296</v>
      </c>
      <c r="C65" s="145">
        <v>72</v>
      </c>
      <c r="D65" s="88">
        <v>62</v>
      </c>
      <c r="E65" s="89">
        <v>62</v>
      </c>
      <c r="F65" s="89">
        <v>228</v>
      </c>
      <c r="G65" s="90">
        <v>205</v>
      </c>
      <c r="H65" s="146">
        <v>86.111111111111114</v>
      </c>
      <c r="I65" s="147">
        <v>86.111111111111114</v>
      </c>
      <c r="J65" s="124">
        <v>89.912280701754383</v>
      </c>
      <c r="L65" s="11"/>
      <c r="M65" s="11"/>
      <c r="N65" s="11"/>
      <c r="O65" s="18"/>
      <c r="P65" s="19"/>
      <c r="Q65" s="12"/>
      <c r="R65" s="13"/>
    </row>
    <row r="66" spans="1:18" ht="14.25" customHeight="1" x14ac:dyDescent="0.2">
      <c r="A66" s="221"/>
      <c r="B66" s="76" t="s">
        <v>297</v>
      </c>
      <c r="C66" s="145">
        <v>78</v>
      </c>
      <c r="D66" s="88">
        <v>77</v>
      </c>
      <c r="E66" s="89">
        <v>65</v>
      </c>
      <c r="F66" s="89">
        <v>247</v>
      </c>
      <c r="G66" s="90">
        <v>218</v>
      </c>
      <c r="H66" s="146">
        <v>98.71794871794873</v>
      </c>
      <c r="I66" s="147">
        <v>83.333333333333343</v>
      </c>
      <c r="J66" s="124">
        <v>88.259109311740886</v>
      </c>
      <c r="L66" s="11"/>
      <c r="M66" s="11"/>
      <c r="N66" s="11"/>
      <c r="O66" s="18"/>
      <c r="P66" s="19"/>
      <c r="Q66" s="12"/>
      <c r="R66" s="13"/>
    </row>
    <row r="67" spans="1:18" ht="14.25" customHeight="1" x14ac:dyDescent="0.2">
      <c r="A67" s="221"/>
      <c r="B67" s="76" t="s">
        <v>308</v>
      </c>
      <c r="C67" s="145">
        <v>54</v>
      </c>
      <c r="D67" s="88">
        <v>47</v>
      </c>
      <c r="E67" s="89">
        <v>45</v>
      </c>
      <c r="F67" s="89">
        <v>252</v>
      </c>
      <c r="G67" s="90">
        <v>218</v>
      </c>
      <c r="H67" s="146">
        <v>87.037037037037038</v>
      </c>
      <c r="I67" s="147">
        <v>83.333333333333343</v>
      </c>
      <c r="J67" s="124">
        <v>86.507936507936506</v>
      </c>
      <c r="L67" s="11"/>
      <c r="M67" s="11"/>
      <c r="N67" s="11"/>
      <c r="O67" s="18"/>
      <c r="P67" s="19"/>
      <c r="Q67" s="12"/>
      <c r="R67" s="13"/>
    </row>
    <row r="68" spans="1:18" ht="14.25" customHeight="1" x14ac:dyDescent="0.2">
      <c r="A68" s="221"/>
      <c r="B68" s="76" t="s">
        <v>298</v>
      </c>
      <c r="C68" s="145">
        <v>74</v>
      </c>
      <c r="D68" s="88">
        <v>72</v>
      </c>
      <c r="E68" s="89">
        <v>65</v>
      </c>
      <c r="F68" s="89">
        <v>248</v>
      </c>
      <c r="G68" s="90">
        <v>217</v>
      </c>
      <c r="H68" s="146">
        <v>97.297297297297305</v>
      </c>
      <c r="I68" s="147">
        <v>87.837837837837839</v>
      </c>
      <c r="J68" s="124">
        <v>87.5</v>
      </c>
      <c r="L68" s="11"/>
      <c r="M68" s="11"/>
      <c r="N68" s="11"/>
      <c r="O68" s="18"/>
      <c r="P68" s="19"/>
      <c r="Q68" s="12"/>
      <c r="R68" s="13"/>
    </row>
    <row r="69" spans="1:18" ht="14.25" customHeight="1" x14ac:dyDescent="0.2">
      <c r="A69" s="221"/>
      <c r="B69" s="76" t="s">
        <v>299</v>
      </c>
      <c r="C69" s="145" t="s">
        <v>367</v>
      </c>
      <c r="D69" s="88" t="s">
        <v>367</v>
      </c>
      <c r="E69" s="89" t="s">
        <v>367</v>
      </c>
      <c r="F69" s="89" t="s">
        <v>367</v>
      </c>
      <c r="G69" s="90" t="s">
        <v>367</v>
      </c>
      <c r="H69" s="146" t="s">
        <v>368</v>
      </c>
      <c r="I69" s="147" t="s">
        <v>368</v>
      </c>
      <c r="J69" s="124" t="s">
        <v>368</v>
      </c>
      <c r="L69" s="11"/>
      <c r="M69" s="11"/>
      <c r="N69" s="11"/>
      <c r="O69" s="18"/>
      <c r="P69" s="19"/>
      <c r="Q69" s="12"/>
      <c r="R69" s="13"/>
    </row>
    <row r="70" spans="1:18" ht="14.25" customHeight="1" x14ac:dyDescent="0.2">
      <c r="A70" s="221"/>
      <c r="B70" s="76" t="s">
        <v>300</v>
      </c>
      <c r="C70" s="145">
        <v>89</v>
      </c>
      <c r="D70" s="88">
        <v>89</v>
      </c>
      <c r="E70" s="89">
        <v>71</v>
      </c>
      <c r="F70" s="89">
        <v>461</v>
      </c>
      <c r="G70" s="90">
        <v>426</v>
      </c>
      <c r="H70" s="146">
        <v>100</v>
      </c>
      <c r="I70" s="147">
        <v>79.775280898876403</v>
      </c>
      <c r="J70" s="124">
        <v>92.407809110629074</v>
      </c>
      <c r="L70" s="11"/>
      <c r="M70" s="11"/>
      <c r="N70" s="11"/>
      <c r="O70" s="18"/>
      <c r="P70" s="19"/>
      <c r="Q70" s="12"/>
      <c r="R70" s="13"/>
    </row>
    <row r="71" spans="1:18" ht="14.25" customHeight="1" x14ac:dyDescent="0.2">
      <c r="A71" s="221"/>
      <c r="B71" s="76" t="s">
        <v>301</v>
      </c>
      <c r="C71" s="145">
        <v>48</v>
      </c>
      <c r="D71" s="88">
        <v>39</v>
      </c>
      <c r="E71" s="89">
        <v>29</v>
      </c>
      <c r="F71" s="89">
        <v>137</v>
      </c>
      <c r="G71" s="90">
        <v>64</v>
      </c>
      <c r="H71" s="146">
        <v>81.25</v>
      </c>
      <c r="I71" s="147">
        <v>60.416666666666664</v>
      </c>
      <c r="J71" s="124">
        <v>46.715328467153284</v>
      </c>
      <c r="L71" s="11"/>
      <c r="M71" s="11"/>
      <c r="N71" s="11"/>
      <c r="O71" s="18"/>
      <c r="P71" s="19"/>
      <c r="Q71" s="12"/>
      <c r="R71" s="13"/>
    </row>
    <row r="72" spans="1:18" ht="14.25" customHeight="1" x14ac:dyDescent="0.2">
      <c r="A72" s="221"/>
      <c r="B72" s="76" t="s">
        <v>302</v>
      </c>
      <c r="C72" s="145">
        <v>44</v>
      </c>
      <c r="D72" s="88">
        <v>42</v>
      </c>
      <c r="E72" s="89">
        <v>37</v>
      </c>
      <c r="F72" s="89">
        <v>233</v>
      </c>
      <c r="G72" s="90">
        <v>203</v>
      </c>
      <c r="H72" s="146">
        <v>95.454545454545453</v>
      </c>
      <c r="I72" s="147">
        <v>84.090909090909093</v>
      </c>
      <c r="J72" s="124">
        <v>87.124463519313295</v>
      </c>
      <c r="L72" s="11"/>
      <c r="M72" s="11"/>
      <c r="N72" s="11"/>
      <c r="O72" s="18"/>
      <c r="P72" s="19"/>
      <c r="Q72" s="12"/>
      <c r="R72" s="13"/>
    </row>
    <row r="73" spans="1:18" ht="14.25" customHeight="1" x14ac:dyDescent="0.2">
      <c r="A73" s="221"/>
      <c r="B73" s="76" t="s">
        <v>303</v>
      </c>
      <c r="C73" s="145">
        <v>52</v>
      </c>
      <c r="D73" s="88">
        <v>52</v>
      </c>
      <c r="E73" s="89">
        <v>50</v>
      </c>
      <c r="F73" s="89">
        <v>1160</v>
      </c>
      <c r="G73" s="90">
        <v>169</v>
      </c>
      <c r="H73" s="146">
        <v>100</v>
      </c>
      <c r="I73" s="147">
        <v>96.15384615384616</v>
      </c>
      <c r="J73" s="124">
        <v>14.568965517241381</v>
      </c>
      <c r="L73" s="11"/>
      <c r="M73" s="11"/>
      <c r="N73" s="21"/>
      <c r="O73" s="18"/>
      <c r="P73" s="19"/>
      <c r="Q73" s="12"/>
      <c r="R73" s="13"/>
    </row>
    <row r="74" spans="1:18" ht="14.25" customHeight="1" x14ac:dyDescent="0.2">
      <c r="A74" s="221"/>
      <c r="B74" s="76" t="s">
        <v>304</v>
      </c>
      <c r="C74" s="145">
        <v>54</v>
      </c>
      <c r="D74" s="88">
        <v>52</v>
      </c>
      <c r="E74" s="89">
        <v>38</v>
      </c>
      <c r="F74" s="89">
        <v>382</v>
      </c>
      <c r="G74" s="90">
        <v>288</v>
      </c>
      <c r="H74" s="146">
        <v>96.296296296296291</v>
      </c>
      <c r="I74" s="147">
        <v>70.370370370370367</v>
      </c>
      <c r="J74" s="124">
        <v>75.392670157068068</v>
      </c>
      <c r="L74" s="11"/>
      <c r="M74" s="11"/>
      <c r="N74" s="16"/>
      <c r="O74" s="18"/>
      <c r="P74" s="20"/>
      <c r="Q74" s="20"/>
      <c r="R74" s="13"/>
    </row>
    <row r="75" spans="1:18" ht="14.25" customHeight="1" x14ac:dyDescent="0.2">
      <c r="A75" s="221"/>
      <c r="B75" s="76" t="s">
        <v>305</v>
      </c>
      <c r="C75" s="145">
        <v>33</v>
      </c>
      <c r="D75" s="88">
        <v>33</v>
      </c>
      <c r="E75" s="89">
        <v>21</v>
      </c>
      <c r="F75" s="89">
        <v>307</v>
      </c>
      <c r="G75" s="90">
        <v>256</v>
      </c>
      <c r="H75" s="146">
        <v>100</v>
      </c>
      <c r="I75" s="147">
        <v>63.636363636363633</v>
      </c>
      <c r="J75" s="124">
        <v>83.387622149837142</v>
      </c>
      <c r="L75" s="11"/>
      <c r="M75" s="11"/>
      <c r="N75" s="11"/>
      <c r="O75" s="18"/>
      <c r="P75" s="19"/>
      <c r="Q75" s="12"/>
      <c r="R75" s="13"/>
    </row>
    <row r="76" spans="1:18" ht="14.25" customHeight="1" x14ac:dyDescent="0.2">
      <c r="A76" s="221"/>
      <c r="B76" s="76" t="s">
        <v>37</v>
      </c>
      <c r="C76" s="145">
        <v>58</v>
      </c>
      <c r="D76" s="88">
        <v>56</v>
      </c>
      <c r="E76" s="89">
        <v>48</v>
      </c>
      <c r="F76" s="89">
        <v>287</v>
      </c>
      <c r="G76" s="90">
        <v>255</v>
      </c>
      <c r="H76" s="146">
        <v>96.551724137931032</v>
      </c>
      <c r="I76" s="147">
        <v>82.758620689655174</v>
      </c>
      <c r="J76" s="124">
        <v>88.850174216027881</v>
      </c>
      <c r="L76" s="11"/>
      <c r="M76" s="11"/>
      <c r="N76" s="11"/>
      <c r="O76" s="18"/>
      <c r="P76" s="19"/>
      <c r="Q76" s="12"/>
      <c r="R76" s="13"/>
    </row>
    <row r="77" spans="1:18" ht="14.25" customHeight="1" x14ac:dyDescent="0.2">
      <c r="A77" s="221"/>
      <c r="B77" s="76" t="s">
        <v>306</v>
      </c>
      <c r="C77" s="145">
        <v>141</v>
      </c>
      <c r="D77" s="88">
        <v>137</v>
      </c>
      <c r="E77" s="89">
        <v>113</v>
      </c>
      <c r="F77" s="89">
        <v>1135</v>
      </c>
      <c r="G77" s="90">
        <v>994</v>
      </c>
      <c r="H77" s="146">
        <v>97.163120567375884</v>
      </c>
      <c r="I77" s="147">
        <v>80.141843971631204</v>
      </c>
      <c r="J77" s="124">
        <v>87.577092511013205</v>
      </c>
      <c r="L77" s="11"/>
      <c r="M77" s="11"/>
      <c r="N77" s="16"/>
      <c r="O77" s="18"/>
      <c r="P77" s="20"/>
      <c r="Q77" s="22"/>
      <c r="R77" s="13"/>
    </row>
    <row r="78" spans="1:18" ht="14.25" customHeight="1" x14ac:dyDescent="0.2">
      <c r="A78" s="221"/>
      <c r="B78" s="76" t="s">
        <v>310</v>
      </c>
      <c r="C78" s="145">
        <v>93</v>
      </c>
      <c r="D78" s="88">
        <v>93</v>
      </c>
      <c r="E78" s="89">
        <v>79</v>
      </c>
      <c r="F78" s="89">
        <v>1051</v>
      </c>
      <c r="G78" s="90">
        <v>443</v>
      </c>
      <c r="H78" s="146">
        <v>100</v>
      </c>
      <c r="I78" s="147">
        <v>84.946236559139791</v>
      </c>
      <c r="J78" s="124">
        <v>42.150333016175075</v>
      </c>
      <c r="L78" s="11"/>
      <c r="M78" s="11"/>
      <c r="N78" s="11"/>
      <c r="O78" s="18"/>
      <c r="P78" s="19"/>
      <c r="Q78" s="12"/>
      <c r="R78" s="13"/>
    </row>
    <row r="79" spans="1:18" ht="14.25" customHeight="1" x14ac:dyDescent="0.2">
      <c r="A79" s="221"/>
      <c r="B79" s="76" t="s">
        <v>309</v>
      </c>
      <c r="C79" s="145">
        <v>43</v>
      </c>
      <c r="D79" s="88">
        <v>43</v>
      </c>
      <c r="E79" s="89">
        <v>31</v>
      </c>
      <c r="F79" s="89">
        <v>250</v>
      </c>
      <c r="G79" s="90">
        <v>107</v>
      </c>
      <c r="H79" s="146">
        <v>100</v>
      </c>
      <c r="I79" s="147">
        <v>72.093023255813947</v>
      </c>
      <c r="J79" s="124">
        <v>42.8</v>
      </c>
      <c r="L79" s="11"/>
      <c r="M79" s="11"/>
      <c r="N79" s="16"/>
      <c r="O79" s="18"/>
      <c r="P79" s="20"/>
      <c r="Q79" s="20"/>
      <c r="R79" s="13"/>
    </row>
    <row r="80" spans="1:18" ht="14.25" customHeight="1" thickBot="1" x14ac:dyDescent="0.25">
      <c r="A80" s="222"/>
      <c r="B80" s="77" t="s">
        <v>307</v>
      </c>
      <c r="C80" s="101">
        <v>113</v>
      </c>
      <c r="D80" s="93">
        <v>112</v>
      </c>
      <c r="E80" s="94">
        <v>104</v>
      </c>
      <c r="F80" s="94">
        <v>179</v>
      </c>
      <c r="G80" s="95">
        <v>152</v>
      </c>
      <c r="H80" s="190">
        <v>99.115044247787608</v>
      </c>
      <c r="I80" s="200">
        <v>92.035398230088489</v>
      </c>
      <c r="J80" s="127">
        <v>84.916201117318437</v>
      </c>
      <c r="L80" s="11"/>
      <c r="M80" s="11"/>
      <c r="N80" s="11"/>
      <c r="O80" s="18"/>
      <c r="P80" s="19"/>
      <c r="Q80" s="12"/>
      <c r="R80" s="13"/>
    </row>
    <row r="81" spans="1:12" ht="15.75" thickTop="1" x14ac:dyDescent="0.2">
      <c r="A81" s="44" t="s">
        <v>39</v>
      </c>
      <c r="B81" s="78"/>
      <c r="C81" s="150">
        <v>7255</v>
      </c>
      <c r="D81" s="103">
        <v>7099</v>
      </c>
      <c r="E81" s="104">
        <v>5777</v>
      </c>
      <c r="F81" s="104">
        <v>49658</v>
      </c>
      <c r="G81" s="105">
        <v>37957</v>
      </c>
      <c r="H81" s="151">
        <v>97.849758787043413</v>
      </c>
      <c r="I81" s="152">
        <v>79.627842866988289</v>
      </c>
      <c r="J81" s="133">
        <v>76.436827902855526</v>
      </c>
      <c r="L81" s="15"/>
    </row>
    <row r="83" spans="1:12" x14ac:dyDescent="0.2">
      <c r="E83" s="23"/>
      <c r="F83" s="23"/>
      <c r="G83" s="23"/>
      <c r="H83" s="23"/>
      <c r="I83" s="23"/>
    </row>
  </sheetData>
  <mergeCells count="4">
    <mergeCell ref="A33:A59"/>
    <mergeCell ref="A13:A32"/>
    <mergeCell ref="A7:A12"/>
    <mergeCell ref="A60:A8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Contents</vt:lpstr>
      <vt:lpstr>Table 1a</vt:lpstr>
      <vt:lpstr>Table 1b</vt:lpstr>
      <vt:lpstr>Table 2</vt:lpstr>
      <vt:lpstr>Table 3a</vt:lpstr>
      <vt:lpstr>Table 3b</vt:lpstr>
      <vt:lpstr>Table 4</vt:lpstr>
      <vt:lpstr>Table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Jacomelli</dc:creator>
  <cp:lastModifiedBy>Sheila Nicdao</cp:lastModifiedBy>
  <dcterms:created xsi:type="dcterms:W3CDTF">2016-11-22T09:14:13Z</dcterms:created>
  <dcterms:modified xsi:type="dcterms:W3CDTF">2017-03-31T08:40:37Z</dcterms:modified>
</cp:coreProperties>
</file>